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20" windowHeight="9120" activeTab="1"/>
  </bookViews>
  <sheets>
    <sheet name="4月US" sheetId="2" r:id="rId1"/>
    <sheet name="4月CA" sheetId="4" r:id="rId2"/>
    <sheet name="Sheet1" sheetId="3" r:id="rId3"/>
  </sheets>
  <externalReferences>
    <externalReference r:id="rId5"/>
    <externalReference r:id="rId6"/>
  </externalReferences>
  <definedNames>
    <definedName name="_xlnm._FilterDatabase" localSheetId="0" hidden="1">'4月US'!$A$1:$H$4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0154B03AA8FC4A3A9F937F70B582F87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05700" y="180975"/>
          <a:ext cx="14716125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BE312DE481B048E49CE63C15AB72A50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05700" y="10572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3731C6CA71FB467D85EE33D30C7A718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05700" y="19335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EA9467FAF12C473292502F018D30CF2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05700" y="28098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0E8E686BEDAB467D843500EFFD556FA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505700" y="36861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C6ADFF121A1044F7A78E9FD5C8BACAE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505700" y="45624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F7C84D68BF6946E9AAAF320363522DE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505700" y="54387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21B8CD3578484141A196B735AA12F0A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05700" y="63150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BCF8AA89643E4DDCAF5C3F6D965BA59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505700" y="71913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05E4203F4CE14441A2B0F09446DD26A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505700" y="80676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C652FB447B9E480BB74B85E7534FC99D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505700" y="89439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E290DD255C8D44049217C491CBA7951A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505700" y="98202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E2902D5A27C64D7B9B0E1FF52A27A6F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05700" y="10696575"/>
          <a:ext cx="14725650" cy="7315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<sst xmlns="http://schemas.openxmlformats.org/spreadsheetml/2006/main" count="97" uniqueCount="82">
  <si>
    <t>SKU</t>
  </si>
  <si>
    <t>FNSKU</t>
  </si>
  <si>
    <t>索赔 ID</t>
  </si>
  <si>
    <t>索赔金额（USD）</t>
  </si>
  <si>
    <t>截图</t>
  </si>
  <si>
    <t>运营</t>
  </si>
  <si>
    <t>产品重要性</t>
  </si>
  <si>
    <t>2024年11月始系统新分类一</t>
  </si>
  <si>
    <t>GIY-SGS-224</t>
  </si>
  <si>
    <t>X003QWTBYB</t>
  </si>
  <si>
    <t>7.84 USD</t>
  </si>
  <si>
    <t>CN-0001</t>
  </si>
  <si>
    <t>X003AM17P3</t>
  </si>
  <si>
    <t>21.32 USD</t>
  </si>
  <si>
    <t>DDC-006</t>
  </si>
  <si>
    <t>X0048D6M7L</t>
  </si>
  <si>
    <t>20.14 USD</t>
  </si>
  <si>
    <t>SPray-1L-BG</t>
  </si>
  <si>
    <t>X0048HB425</t>
  </si>
  <si>
    <t>328.23 USD</t>
  </si>
  <si>
    <t>COMBO-02NJ</t>
  </si>
  <si>
    <t>X004FB5KS3</t>
  </si>
  <si>
    <t>40.28 USD</t>
  </si>
  <si>
    <t>304114-43</t>
  </si>
  <si>
    <t>X003CI14ZN</t>
  </si>
  <si>
    <t>31.54 USD</t>
  </si>
  <si>
    <t>VSFL4300</t>
  </si>
  <si>
    <t>X0041ODPGD</t>
  </si>
  <si>
    <t>15.96 USD</t>
  </si>
  <si>
    <t>311001-7x20</t>
  </si>
  <si>
    <t>X002XOK22X</t>
  </si>
  <si>
    <t>8.16 USD</t>
  </si>
  <si>
    <t>VSA200SE</t>
  </si>
  <si>
    <t>X003GFIKBX</t>
  </si>
  <si>
    <t>107.68 USD</t>
  </si>
  <si>
    <t>311011-10J</t>
  </si>
  <si>
    <t>X00279IFTV</t>
  </si>
  <si>
    <t>82.75 USD</t>
  </si>
  <si>
    <t>VSF-AWA6G2-US</t>
  </si>
  <si>
    <t>X004YEKJEV</t>
  </si>
  <si>
    <t>116 USD</t>
  </si>
  <si>
    <t>VSFL6450</t>
  </si>
  <si>
    <t>X0040PXVKN</t>
  </si>
  <si>
    <t>42.56 USD</t>
  </si>
  <si>
    <t>HR-0001C</t>
  </si>
  <si>
    <t>X0042AZP9B</t>
  </si>
  <si>
    <t>28.5 USD</t>
  </si>
  <si>
    <t>无</t>
  </si>
  <si>
    <t>求和项:索赔金额（USD）</t>
  </si>
  <si>
    <t>郝金凤帐篷</t>
  </si>
  <si>
    <t>非VS核心</t>
  </si>
  <si>
    <t>重点产品3</t>
  </si>
  <si>
    <t>(空白)</t>
  </si>
  <si>
    <t>灌溉</t>
  </si>
  <si>
    <t>赵景顺</t>
  </si>
  <si>
    <t>帐篷套装</t>
  </si>
  <si>
    <t>环境控制</t>
  </si>
  <si>
    <t>重点产品</t>
  </si>
  <si>
    <t>20-021405-013</t>
  </si>
  <si>
    <t>收获加工</t>
  </si>
  <si>
    <t>20-020605-003</t>
  </si>
  <si>
    <t>通风换气</t>
  </si>
  <si>
    <t>20-021005-006</t>
  </si>
  <si>
    <t>育苗</t>
  </si>
  <si>
    <t>傅荣发</t>
  </si>
  <si>
    <t>20-010603-006</t>
  </si>
  <si>
    <t>园艺种植</t>
  </si>
  <si>
    <t>20-020103-027</t>
  </si>
  <si>
    <t>帐篷</t>
  </si>
  <si>
    <t>时筱涵</t>
  </si>
  <si>
    <t>20-010601-285</t>
  </si>
  <si>
    <t>20-020118-004</t>
  </si>
  <si>
    <t>植物照明</t>
  </si>
  <si>
    <t>20-320103-004</t>
  </si>
  <si>
    <t>智能种植箱</t>
  </si>
  <si>
    <t>赵瑞琪</t>
  </si>
  <si>
    <t>20-010603-005</t>
  </si>
  <si>
    <t>种植配件</t>
  </si>
  <si>
    <t>新品</t>
  </si>
  <si>
    <t>20-020917-013</t>
  </si>
  <si>
    <t>总计</t>
  </si>
  <si>
    <t>恩莹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</si>
</sst>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220\b2c-vs\VIVOSUN\&#24211;&#23384;&#30417;&#25511;&#34920;&#27719;&#24635;\vs&#20135;&#21697;&#23646;&#24615;&#27719;&#246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10&#26376;&#26680;&#31639;\SINO\2025&#24180;9&#26376;&#26680;&#31639;&#20449;&#24687;&#34920;10.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CA"/>
      <sheetName val="EU"/>
      <sheetName val="UK"/>
      <sheetName val="AU-历史"/>
      <sheetName val="AU"/>
      <sheetName val="现有类目"/>
      <sheetName val="废弃ASIN"/>
      <sheetName val="Bundle asin"/>
      <sheetName val="FBA 费用参考"/>
      <sheetName val="2022年下架产品"/>
      <sheetName val="Sheet1"/>
      <sheetName val="Sheet3"/>
      <sheetName val="Sheet2"/>
      <sheetName val="Sheet4"/>
      <sheetName val="CA-New"/>
      <sheetName val="US-New"/>
      <sheetName val="物料交叉参考"/>
      <sheetName val="物料主数据"/>
      <sheetName val="SKU总表（SCP）"/>
      <sheetName val="TH"/>
    </sheetNames>
    <sheetDataSet>
      <sheetData sheetId="0">
        <row r="1">
          <cell r="C1" t="str">
            <v>MSKU</v>
          </cell>
          <cell r="D1" t="str">
            <v>FNSKU</v>
          </cell>
          <cell r="E1" t="str">
            <v>ASIN</v>
          </cell>
          <cell r="F1" t="str">
            <v>商品名称</v>
          </cell>
          <cell r="G1" t="str">
            <v>Listing属性</v>
          </cell>
          <cell r="H1" t="str">
            <v>物料属性</v>
          </cell>
          <cell r="I1">
            <v>44774</v>
          </cell>
          <cell r="J1">
            <v>44805</v>
          </cell>
          <cell r="K1">
            <v>44835</v>
          </cell>
          <cell r="L1">
            <v>44927</v>
          </cell>
          <cell r="M1">
            <v>45018</v>
          </cell>
          <cell r="N1">
            <v>45108</v>
          </cell>
          <cell r="O1">
            <v>45170</v>
          </cell>
          <cell r="P1">
            <v>45232</v>
          </cell>
          <cell r="Q1" t="str">
            <v>2023年产品经理</v>
          </cell>
          <cell r="R1" t="str">
            <v>类目一</v>
          </cell>
          <cell r="S1" t="str">
            <v>类目二</v>
          </cell>
          <cell r="T1" t="str">
            <v>类目三</v>
          </cell>
          <cell r="U1" t="str">
            <v>Grow or Garden</v>
          </cell>
          <cell r="V1" t="str">
            <v>种草属性</v>
          </cell>
          <cell r="W1" t="str">
            <v>产品标签</v>
          </cell>
          <cell r="X1">
            <v>45352</v>
          </cell>
          <cell r="Y1">
            <v>45413</v>
          </cell>
          <cell r="Z1">
            <v>45445</v>
          </cell>
          <cell r="AA1">
            <v>45598</v>
          </cell>
          <cell r="AB1">
            <v>45658</v>
          </cell>
          <cell r="AC1">
            <v>45778</v>
          </cell>
          <cell r="AD1">
            <v>45839</v>
          </cell>
          <cell r="AE1" t="str">
            <v>Jul-2025新</v>
          </cell>
          <cell r="AF1">
            <v>45870</v>
          </cell>
          <cell r="AG1">
            <v>45962</v>
          </cell>
          <cell r="AH1">
            <v>45992</v>
          </cell>
          <cell r="AI1">
            <v>46143</v>
          </cell>
          <cell r="AJ1" t="str">
            <v>变更负责人</v>
          </cell>
          <cell r="AK1" t="str">
            <v>类目一（上传领星）</v>
          </cell>
          <cell r="AL1" t="str">
            <v>类目二</v>
          </cell>
          <cell r="AM1" t="str">
            <v>类目三（上传领星）</v>
          </cell>
          <cell r="AN1" t="str">
            <v>类目四（上传领星）</v>
          </cell>
          <cell r="AO1" t="str">
            <v>类目五</v>
          </cell>
          <cell r="AP1" t="str">
            <v>类目六</v>
          </cell>
          <cell r="AQ1" t="str">
            <v>item_type_keyword</v>
          </cell>
          <cell r="AR1" t="str">
            <v>GL Description</v>
          </cell>
          <cell r="AS1" t="str">
            <v>Product Category Description</v>
          </cell>
          <cell r="AT1" t="str">
            <v>Product Subcategory Description</v>
          </cell>
          <cell r="AU1" t="str">
            <v>时间</v>
          </cell>
          <cell r="AV1" t="str">
            <v>归属</v>
          </cell>
          <cell r="AW1" t="str">
            <v>物料编码</v>
          </cell>
        </row>
        <row r="2">
          <cell r="C2" t="str">
            <v>GB0007J</v>
          </cell>
          <cell r="D2" t="str">
            <v>X002CZTDWD</v>
          </cell>
          <cell r="E2" t="str">
            <v>B07ZRB698M</v>
          </cell>
          <cell r="F2" t="str">
            <v>左右6层花架高款（左右6层11格木质植物搁架高款）</v>
          </cell>
          <cell r="G2" t="str">
            <v>下架品</v>
          </cell>
          <cell r="H2" t="str">
            <v>已下架</v>
          </cell>
          <cell r="I2" t="str">
            <v>玲玲</v>
          </cell>
          <cell r="J2" t="str">
            <v>周玲玲</v>
          </cell>
          <cell r="K2" t="str">
            <v>周玲玲</v>
          </cell>
          <cell r="L2" t="str">
            <v>周玲玲</v>
          </cell>
          <cell r="M2" t="str">
            <v>周玲玲</v>
          </cell>
          <cell r="N2" t="str">
            <v>田晓寒</v>
          </cell>
          <cell r="O2" t="str">
            <v>田晓寒</v>
          </cell>
          <cell r="P2" t="str">
            <v>田晓寒</v>
          </cell>
          <cell r="Q2" t="str">
            <v>游盾</v>
          </cell>
          <cell r="R2" t="str">
            <v>花架</v>
          </cell>
          <cell r="S2" t="str">
            <v>木制花架</v>
          </cell>
          <cell r="T2" t="str">
            <v>六层木制花架</v>
          </cell>
          <cell r="U2" t="str">
            <v>Garden</v>
          </cell>
          <cell r="V2" t="str">
            <v>非种草</v>
          </cell>
          <cell r="W2" t="str">
            <v>清仓品</v>
          </cell>
          <cell r="X2" t="str">
            <v>田晓寒</v>
          </cell>
          <cell r="Y2" t="str">
            <v>田晓寒</v>
          </cell>
          <cell r="Z2" t="str">
            <v>田晓寒</v>
          </cell>
          <cell r="AA2" t="str">
            <v>田晓寒</v>
          </cell>
          <cell r="AB2" t="str">
            <v>田晓寒</v>
          </cell>
          <cell r="AC2" t="str">
            <v>田晓寒</v>
          </cell>
          <cell r="AD2" t="str">
            <v>田晓寒</v>
          </cell>
          <cell r="AE2" t="str">
            <v>下架无负责人</v>
          </cell>
          <cell r="AF2" t="str">
            <v>下架无负责人</v>
          </cell>
          <cell r="AG2" t="str">
            <v>下架无负责人</v>
          </cell>
          <cell r="AH2" t="str">
            <v>下架无负责人</v>
          </cell>
          <cell r="AI2" t="str">
            <v>下架无负责人</v>
          </cell>
          <cell r="AJ2" t="str">
            <v>NO</v>
          </cell>
          <cell r="AK2" t="str">
            <v>庭院、草坪与园艺</v>
          </cell>
          <cell r="AL2" t="str">
            <v>花盆、种植箱和容器配件</v>
          </cell>
          <cell r="AM2" t="str">
            <v>花架</v>
          </cell>
          <cell r="AN2" t="str">
            <v>花架</v>
          </cell>
          <cell r="AO2" t="str">
            <v>木制花架</v>
          </cell>
          <cell r="AP2" t="str">
            <v>六层木制花架</v>
          </cell>
          <cell r="AQ2" t="str">
            <v>plant-stands</v>
          </cell>
          <cell r="AR2" t="str">
            <v>Lawn and Garden</v>
          </cell>
          <cell r="AS2" t="str">
            <v>45000 Gardening</v>
          </cell>
          <cell r="AT2" t="str">
            <v>45120 Planters</v>
          </cell>
          <cell r="AU2">
            <v>2020</v>
          </cell>
          <cell r="AV2" t="str">
            <v>赛诺</v>
          </cell>
          <cell r="AW2" t="str">
            <v>20-021201-001</v>
          </cell>
        </row>
        <row r="3">
          <cell r="C3" t="str">
            <v>GB0008J</v>
          </cell>
          <cell r="D3" t="str">
            <v>X002CZRG45</v>
          </cell>
          <cell r="E3" t="str">
            <v>B07ZRBQP15</v>
          </cell>
          <cell r="F3" t="str">
            <v>左右6层花架矮款（左右6层12格木质植物搁架矮款）</v>
          </cell>
          <cell r="G3" t="str">
            <v>下架品</v>
          </cell>
          <cell r="H3" t="str">
            <v>已下架</v>
          </cell>
          <cell r="I3" t="str">
            <v>玲玲</v>
          </cell>
          <cell r="J3" t="str">
            <v>周玲玲</v>
          </cell>
          <cell r="K3" t="str">
            <v>周玲玲</v>
          </cell>
          <cell r="L3" t="str">
            <v>周玲玲</v>
          </cell>
          <cell r="M3" t="str">
            <v>周玲玲</v>
          </cell>
          <cell r="N3" t="str">
            <v>田晓寒</v>
          </cell>
          <cell r="O3" t="str">
            <v>田晓寒</v>
          </cell>
          <cell r="P3" t="str">
            <v>田晓寒</v>
          </cell>
          <cell r="Q3" t="str">
            <v>游盾</v>
          </cell>
          <cell r="R3" t="str">
            <v>花架</v>
          </cell>
          <cell r="S3" t="str">
            <v>木制花架</v>
          </cell>
          <cell r="T3" t="str">
            <v>六层木制花架</v>
          </cell>
          <cell r="U3" t="str">
            <v>Garden</v>
          </cell>
          <cell r="V3" t="str">
            <v>非种草</v>
          </cell>
          <cell r="W3" t="str">
            <v>清仓品</v>
          </cell>
          <cell r="X3" t="str">
            <v>田晓寒</v>
          </cell>
          <cell r="Y3" t="str">
            <v>田晓寒</v>
          </cell>
          <cell r="Z3" t="str">
            <v>田晓寒</v>
          </cell>
          <cell r="AA3" t="str">
            <v>田晓寒</v>
          </cell>
          <cell r="AB3" t="str">
            <v>田晓寒</v>
          </cell>
          <cell r="AC3" t="str">
            <v>田晓寒</v>
          </cell>
          <cell r="AD3" t="str">
            <v>田晓寒</v>
          </cell>
          <cell r="AE3" t="str">
            <v>下架无负责人</v>
          </cell>
          <cell r="AF3" t="str">
            <v>下架无负责人</v>
          </cell>
          <cell r="AG3" t="str">
            <v>下架无负责人</v>
          </cell>
          <cell r="AH3" t="str">
            <v>下架无负责人</v>
          </cell>
          <cell r="AI3" t="str">
            <v>下架无负责人</v>
          </cell>
          <cell r="AJ3" t="str">
            <v>NO</v>
          </cell>
          <cell r="AK3" t="str">
            <v>庭院、草坪与园艺</v>
          </cell>
          <cell r="AL3" t="str">
            <v>花盆、种植箱和容器配件</v>
          </cell>
          <cell r="AM3" t="str">
            <v>花架</v>
          </cell>
          <cell r="AN3" t="str">
            <v>花架</v>
          </cell>
          <cell r="AO3" t="str">
            <v>木制花架</v>
          </cell>
          <cell r="AP3" t="str">
            <v>六层木制花架</v>
          </cell>
          <cell r="AQ3" t="str">
            <v>plant-stands</v>
          </cell>
          <cell r="AR3" t="str">
            <v>Lawn and Garden</v>
          </cell>
          <cell r="AS3" t="str">
            <v>45000 Gardening</v>
          </cell>
          <cell r="AT3" t="str">
            <v>45120 Planters</v>
          </cell>
          <cell r="AU3">
            <v>2020</v>
          </cell>
          <cell r="AV3" t="str">
            <v>赛诺</v>
          </cell>
          <cell r="AW3" t="str">
            <v>20-021201-002</v>
          </cell>
        </row>
        <row r="4">
          <cell r="C4" t="str">
            <v>L000001-50J</v>
          </cell>
          <cell r="D4" t="str">
            <v>X001B18LD1</v>
          </cell>
          <cell r="E4" t="str">
            <v>B01N7P96NN</v>
          </cell>
          <cell r="F4" t="str">
            <v>钻石膜50FT</v>
          </cell>
          <cell r="G4" t="str">
            <v>正常销售</v>
          </cell>
          <cell r="H4" t="str">
            <v>正常销售</v>
          </cell>
          <cell r="I4" t="str">
            <v>王倩文</v>
          </cell>
          <cell r="J4" t="str">
            <v>王倩文</v>
          </cell>
          <cell r="K4" t="str">
            <v>傅荣发</v>
          </cell>
          <cell r="L4" t="str">
            <v>傅荣发</v>
          </cell>
          <cell r="M4" t="str">
            <v>傅荣发</v>
          </cell>
          <cell r="N4" t="str">
            <v>傅荣发</v>
          </cell>
          <cell r="O4" t="str">
            <v>傅荣发</v>
          </cell>
          <cell r="P4" t="str">
            <v>傅荣发</v>
          </cell>
          <cell r="Q4" t="str">
            <v>乔钰雯</v>
          </cell>
          <cell r="R4" t="str">
            <v>园艺</v>
          </cell>
          <cell r="S4" t="str">
            <v>温室零件和配件</v>
          </cell>
          <cell r="T4" t="str">
            <v>钻石膜</v>
          </cell>
          <cell r="U4" t="str">
            <v>Grow</v>
          </cell>
          <cell r="V4" t="str">
            <v>种草相关</v>
          </cell>
          <cell r="W4" t="str">
            <v>利润品</v>
          </cell>
          <cell r="X4" t="str">
            <v>赵景顺</v>
          </cell>
          <cell r="Y4" t="str">
            <v>赵景顺</v>
          </cell>
          <cell r="Z4" t="str">
            <v>赵景顺</v>
          </cell>
          <cell r="AA4" t="str">
            <v>赵景顺</v>
          </cell>
          <cell r="AB4" t="str">
            <v>赵景顺</v>
          </cell>
          <cell r="AC4" t="str">
            <v>赵景顺</v>
          </cell>
          <cell r="AD4" t="str">
            <v>赵景顺</v>
          </cell>
          <cell r="AE4" t="str">
            <v>赵景顺</v>
          </cell>
          <cell r="AF4" t="str">
            <v>赵景顺</v>
          </cell>
          <cell r="AG4" t="str">
            <v>孙含玉</v>
          </cell>
          <cell r="AH4" t="str">
            <v>孙含玉</v>
          </cell>
          <cell r="AI4" t="str">
            <v>孙含玉</v>
          </cell>
          <cell r="AJ4" t="str">
            <v>NO</v>
          </cell>
          <cell r="AK4" t="str">
            <v>庭院、草坪与园艺</v>
          </cell>
          <cell r="AL4" t="str">
            <v>庭院种植</v>
          </cell>
          <cell r="AM4" t="str">
            <v>温室零件和配件</v>
          </cell>
          <cell r="AN4" t="str">
            <v>反光膜和箔</v>
          </cell>
          <cell r="AO4" t="str">
            <v>钻石膜</v>
          </cell>
          <cell r="AP4" t="str">
            <v>钻石膜</v>
          </cell>
          <cell r="AQ4" t="str">
            <v>plant-growing-reflective-film</v>
          </cell>
          <cell r="AR4" t="str">
            <v>Lawn and Garden</v>
          </cell>
          <cell r="AS4" t="str">
            <v>45000 Gardening</v>
          </cell>
          <cell r="AT4" t="str">
            <v>45140 Indoor Gardening</v>
          </cell>
          <cell r="AU4">
            <v>2017</v>
          </cell>
          <cell r="AV4" t="str">
            <v>赛诺</v>
          </cell>
          <cell r="AW4" t="str">
            <v>20-020802-001</v>
          </cell>
        </row>
        <row r="5">
          <cell r="C5" t="str">
            <v>L000001-25J</v>
          </cell>
          <cell r="D5" t="str">
            <v>X001B57HK5</v>
          </cell>
          <cell r="E5" t="str">
            <v>B01MZ72PAH</v>
          </cell>
          <cell r="F5" t="str">
            <v>钻石膜25FT</v>
          </cell>
          <cell r="G5" t="str">
            <v>正常销售</v>
          </cell>
          <cell r="H5" t="str">
            <v>正常销售</v>
          </cell>
          <cell r="I5" t="str">
            <v>王倩文</v>
          </cell>
          <cell r="J5" t="str">
            <v>王倩文</v>
          </cell>
          <cell r="K5" t="str">
            <v>傅荣发</v>
          </cell>
          <cell r="L5" t="str">
            <v>傅荣发</v>
          </cell>
          <cell r="M5" t="str">
            <v>傅荣发</v>
          </cell>
          <cell r="N5" t="str">
            <v>傅荣发</v>
          </cell>
          <cell r="O5" t="str">
            <v>傅荣发</v>
          </cell>
          <cell r="P5" t="str">
            <v>傅荣发</v>
          </cell>
          <cell r="Q5" t="str">
            <v>乔钰雯</v>
          </cell>
          <cell r="R5" t="str">
            <v>园艺</v>
          </cell>
          <cell r="S5" t="str">
            <v>温室零件和配件</v>
          </cell>
          <cell r="T5" t="str">
            <v>钻石膜</v>
          </cell>
          <cell r="U5" t="str">
            <v>Grow</v>
          </cell>
          <cell r="V5" t="str">
            <v>种草相关</v>
          </cell>
          <cell r="W5" t="str">
            <v>利润品</v>
          </cell>
          <cell r="X5" t="str">
            <v>赵景顺</v>
          </cell>
          <cell r="Y5" t="str">
            <v>赵景顺</v>
          </cell>
          <cell r="Z5" t="str">
            <v>赵景顺</v>
          </cell>
          <cell r="AA5" t="str">
            <v>赵景顺</v>
          </cell>
          <cell r="AB5" t="str">
            <v>赵景顺</v>
          </cell>
          <cell r="AC5" t="str">
            <v>赵景顺</v>
          </cell>
          <cell r="AD5" t="str">
            <v>赵景顺</v>
          </cell>
          <cell r="AE5" t="str">
            <v>赵景顺</v>
          </cell>
          <cell r="AF5" t="str">
            <v>赵景顺</v>
          </cell>
          <cell r="AG5" t="str">
            <v>孙含玉</v>
          </cell>
          <cell r="AH5" t="str">
            <v>孙含玉</v>
          </cell>
          <cell r="AI5" t="str">
            <v>孙含玉</v>
          </cell>
          <cell r="AJ5" t="str">
            <v>NO</v>
          </cell>
          <cell r="AK5" t="str">
            <v>庭院、草坪与园艺</v>
          </cell>
          <cell r="AL5" t="str">
            <v>庭院种植</v>
          </cell>
          <cell r="AM5" t="str">
            <v>温室零件和配件</v>
          </cell>
          <cell r="AN5" t="str">
            <v>反光膜和箔</v>
          </cell>
          <cell r="AO5" t="str">
            <v>钻石膜</v>
          </cell>
          <cell r="AP5" t="str">
            <v>钻石膜</v>
          </cell>
          <cell r="AQ5" t="str">
            <v>plant-growing-reflective-film</v>
          </cell>
          <cell r="AR5" t="str">
            <v>Lawn and Garden</v>
          </cell>
          <cell r="AS5" t="str">
            <v>45000 Gardening</v>
          </cell>
          <cell r="AT5" t="str">
            <v>45140 Indoor Gardening</v>
          </cell>
          <cell r="AU5">
            <v>2017</v>
          </cell>
          <cell r="AV5" t="str">
            <v>赛诺</v>
          </cell>
          <cell r="AW5" t="str">
            <v>20-020802-002</v>
          </cell>
        </row>
        <row r="6">
          <cell r="C6" t="str">
            <v>L000001-10J</v>
          </cell>
          <cell r="D6" t="str">
            <v>X001B1UVU7</v>
          </cell>
          <cell r="E6" t="str">
            <v>B01N5MHXQD</v>
          </cell>
          <cell r="F6" t="str">
            <v>钻石膜10FT</v>
          </cell>
          <cell r="G6" t="str">
            <v>正常销售</v>
          </cell>
          <cell r="H6" t="str">
            <v>正常销售</v>
          </cell>
          <cell r="I6" t="str">
            <v>王倩文</v>
          </cell>
          <cell r="J6" t="str">
            <v>王倩文</v>
          </cell>
          <cell r="K6" t="str">
            <v>傅荣发</v>
          </cell>
          <cell r="L6" t="str">
            <v>傅荣发</v>
          </cell>
          <cell r="M6" t="str">
            <v>傅荣发</v>
          </cell>
          <cell r="N6" t="str">
            <v>傅荣发</v>
          </cell>
          <cell r="O6" t="str">
            <v>傅荣发</v>
          </cell>
          <cell r="P6" t="str">
            <v>傅荣发</v>
          </cell>
          <cell r="Q6" t="str">
            <v>乔钰雯</v>
          </cell>
          <cell r="R6" t="str">
            <v>园艺</v>
          </cell>
          <cell r="S6" t="str">
            <v>温室零件和配件</v>
          </cell>
          <cell r="T6" t="str">
            <v>钻石膜</v>
          </cell>
          <cell r="U6" t="str">
            <v>Grow</v>
          </cell>
          <cell r="V6" t="str">
            <v>种草相关</v>
          </cell>
          <cell r="W6" t="str">
            <v>引流品</v>
          </cell>
          <cell r="X6" t="str">
            <v>赵景顺</v>
          </cell>
          <cell r="Y6" t="str">
            <v>赵景顺</v>
          </cell>
          <cell r="Z6" t="str">
            <v>赵景顺</v>
          </cell>
          <cell r="AA6" t="str">
            <v>赵景顺</v>
          </cell>
          <cell r="AB6" t="str">
            <v>赵景顺</v>
          </cell>
          <cell r="AC6" t="str">
            <v>赵景顺</v>
          </cell>
          <cell r="AD6" t="str">
            <v>赵景顺</v>
          </cell>
          <cell r="AE6" t="str">
            <v>赵景顺</v>
          </cell>
          <cell r="AF6" t="str">
            <v>赵景顺</v>
          </cell>
          <cell r="AG6" t="str">
            <v>孙含玉</v>
          </cell>
          <cell r="AH6" t="str">
            <v>孙含玉</v>
          </cell>
          <cell r="AI6" t="str">
            <v>孙含玉</v>
          </cell>
          <cell r="AJ6" t="str">
            <v>NO</v>
          </cell>
          <cell r="AK6" t="str">
            <v>庭院、草坪与园艺</v>
          </cell>
          <cell r="AL6" t="str">
            <v>庭院种植</v>
          </cell>
          <cell r="AM6" t="str">
            <v>温室零件和配件</v>
          </cell>
          <cell r="AN6" t="str">
            <v>反光膜和箔</v>
          </cell>
          <cell r="AO6" t="str">
            <v>钻石膜</v>
          </cell>
          <cell r="AP6" t="str">
            <v>钻石膜</v>
          </cell>
          <cell r="AQ6" t="str">
            <v>plant-growing-reflective-film</v>
          </cell>
          <cell r="AR6" t="str">
            <v>Lawn and Garden</v>
          </cell>
          <cell r="AS6" t="str">
            <v>45000 Gardening</v>
          </cell>
          <cell r="AT6" t="str">
            <v>45140 Indoor Gardening</v>
          </cell>
          <cell r="AU6">
            <v>2017</v>
          </cell>
          <cell r="AV6" t="str">
            <v>赛诺</v>
          </cell>
          <cell r="AW6" t="str">
            <v>20-020802-003</v>
          </cell>
        </row>
        <row r="7">
          <cell r="C7" t="str">
            <v>L000001-100J</v>
          </cell>
          <cell r="D7" t="str">
            <v>X001B1RMKJ</v>
          </cell>
          <cell r="E7" t="str">
            <v>B01MZ72WG1</v>
          </cell>
          <cell r="F7" t="str">
            <v>钻石膜100FT</v>
          </cell>
          <cell r="G7" t="str">
            <v>正常销售</v>
          </cell>
          <cell r="H7" t="str">
            <v>正常销售</v>
          </cell>
          <cell r="I7" t="str">
            <v>王倩文</v>
          </cell>
          <cell r="J7" t="str">
            <v>王倩文</v>
          </cell>
          <cell r="K7" t="str">
            <v>傅荣发</v>
          </cell>
          <cell r="L7" t="str">
            <v>傅荣发</v>
          </cell>
          <cell r="M7" t="str">
            <v>傅荣发</v>
          </cell>
          <cell r="N7" t="str">
            <v>傅荣发</v>
          </cell>
          <cell r="O7" t="str">
            <v>傅荣发</v>
          </cell>
          <cell r="P7" t="str">
            <v>傅荣发</v>
          </cell>
          <cell r="Q7" t="str">
            <v>乔钰雯</v>
          </cell>
          <cell r="R7" t="str">
            <v>园艺</v>
          </cell>
          <cell r="S7" t="str">
            <v>温室零件和配件</v>
          </cell>
          <cell r="T7" t="str">
            <v>钻石膜</v>
          </cell>
          <cell r="U7" t="str">
            <v>Grow</v>
          </cell>
          <cell r="V7" t="str">
            <v>种草相关</v>
          </cell>
          <cell r="W7" t="str">
            <v>引流品</v>
          </cell>
          <cell r="X7" t="str">
            <v>赵景顺</v>
          </cell>
          <cell r="Y7" t="str">
            <v>赵景顺</v>
          </cell>
          <cell r="Z7" t="str">
            <v>赵景顺</v>
          </cell>
          <cell r="AA7" t="str">
            <v>赵景顺</v>
          </cell>
          <cell r="AB7" t="str">
            <v>赵景顺</v>
          </cell>
          <cell r="AC7" t="str">
            <v>赵景顺</v>
          </cell>
          <cell r="AD7" t="str">
            <v>赵景顺</v>
          </cell>
          <cell r="AE7" t="str">
            <v>赵景顺</v>
          </cell>
          <cell r="AF7" t="str">
            <v>赵景顺</v>
          </cell>
          <cell r="AG7" t="str">
            <v>孙含玉</v>
          </cell>
          <cell r="AH7" t="str">
            <v>孙含玉</v>
          </cell>
          <cell r="AI7" t="str">
            <v>孙含玉</v>
          </cell>
          <cell r="AJ7" t="str">
            <v>NO</v>
          </cell>
          <cell r="AK7" t="str">
            <v>庭院、草坪与园艺</v>
          </cell>
          <cell r="AL7" t="str">
            <v>庭院种植</v>
          </cell>
          <cell r="AM7" t="str">
            <v>温室零件和配件</v>
          </cell>
          <cell r="AN7" t="str">
            <v>反光膜和箔</v>
          </cell>
          <cell r="AO7" t="str">
            <v>钻石膜</v>
          </cell>
          <cell r="AP7" t="str">
            <v>钻石膜</v>
          </cell>
          <cell r="AQ7" t="str">
            <v>plant-growing-reflective-film</v>
          </cell>
          <cell r="AR7" t="str">
            <v>Lawn and Garden</v>
          </cell>
          <cell r="AS7" t="str">
            <v>45000 Gardening</v>
          </cell>
          <cell r="AT7" t="str">
            <v>45140 Indoor Gardening</v>
          </cell>
          <cell r="AU7">
            <v>2017</v>
          </cell>
          <cell r="AV7" t="str">
            <v>赛诺</v>
          </cell>
          <cell r="AW7" t="str">
            <v>20-020802-004</v>
          </cell>
        </row>
        <row r="8">
          <cell r="C8" t="str">
            <v>CCD-0001</v>
          </cell>
          <cell r="D8" t="str">
            <v>X003S460D7</v>
          </cell>
          <cell r="E8" t="str">
            <v>B0C1RH7W51</v>
          </cell>
          <cell r="F8" t="str">
            <v>自动鸡舍门-卷帘</v>
          </cell>
          <cell r="G8" t="str">
            <v>下架品</v>
          </cell>
          <cell r="H8" t="str">
            <v>已下架</v>
          </cell>
        </row>
        <row r="8">
          <cell r="M8" t="str">
            <v>田晓寒</v>
          </cell>
          <cell r="N8" t="str">
            <v>田晓寒</v>
          </cell>
          <cell r="O8" t="str">
            <v>田晓寒</v>
          </cell>
          <cell r="P8" t="str">
            <v>田晓寒</v>
          </cell>
          <cell r="Q8" t="str">
            <v>刘慧敏</v>
          </cell>
          <cell r="R8" t="str">
            <v>园艺</v>
          </cell>
          <cell r="S8" t="str">
            <v>家禽护理</v>
          </cell>
          <cell r="T8" t="str">
            <v>鸡舍</v>
          </cell>
          <cell r="U8" t="str">
            <v>Garden</v>
          </cell>
          <cell r="V8" t="str">
            <v>非种草</v>
          </cell>
          <cell r="W8" t="str">
            <v>清仓品</v>
          </cell>
          <cell r="X8" t="str">
            <v>田晓寒</v>
          </cell>
          <cell r="Y8" t="str">
            <v>田晓寒</v>
          </cell>
          <cell r="Z8" t="str">
            <v>田晓寒</v>
          </cell>
          <cell r="AA8" t="str">
            <v>田晓寒</v>
          </cell>
          <cell r="AB8" t="str">
            <v>田晓寒</v>
          </cell>
          <cell r="AC8" t="str">
            <v>田晓寒</v>
          </cell>
          <cell r="AD8" t="str">
            <v>田晓寒</v>
          </cell>
          <cell r="AE8" t="str">
            <v>下架无负责人</v>
          </cell>
          <cell r="AF8" t="str">
            <v>下架无负责人</v>
          </cell>
          <cell r="AG8" t="str">
            <v>下架无负责人</v>
          </cell>
          <cell r="AH8" t="str">
            <v>下架无负责人</v>
          </cell>
          <cell r="AI8" t="str">
            <v>下架无负责人</v>
          </cell>
          <cell r="AJ8" t="str">
            <v>NO</v>
          </cell>
          <cell r="AK8" t="str">
            <v>庭院、草坪与园艺</v>
          </cell>
          <cell r="AL8" t="str">
            <v>农场与牧场</v>
          </cell>
          <cell r="AM8" t="str">
            <v>家禽护理</v>
          </cell>
          <cell r="AN8" t="str">
            <v>鸡舍</v>
          </cell>
          <cell r="AO8" t="str">
            <v>鸡舍</v>
          </cell>
          <cell r="AP8" t="str">
            <v>鸡舍</v>
          </cell>
          <cell r="AQ8" t="str">
            <v>chicken-coops</v>
          </cell>
          <cell r="AR8" t="str">
            <v>Lawn and Garden</v>
          </cell>
          <cell r="AS8" t="e">
            <v>#N/A</v>
          </cell>
          <cell r="AT8" t="e">
            <v>#N/A</v>
          </cell>
          <cell r="AU8">
            <v>2023</v>
          </cell>
          <cell r="AV8" t="str">
            <v>开发</v>
          </cell>
          <cell r="AW8" t="str">
            <v>20-030313-002</v>
          </cell>
        </row>
        <row r="9">
          <cell r="C9" t="str">
            <v>L000002-100*2J</v>
          </cell>
          <cell r="D9" t="str">
            <v>X001C3FPNR</v>
          </cell>
          <cell r="E9" t="str">
            <v>B01MV5C1I4</v>
          </cell>
          <cell r="F9" t="str">
            <v>柱形气泡石 50*100 2个卖（24/箱）</v>
          </cell>
          <cell r="G9" t="str">
            <v>正常销售</v>
          </cell>
          <cell r="H9" t="str">
            <v>正常销售</v>
          </cell>
          <cell r="I9" t="str">
            <v>王倩文</v>
          </cell>
          <cell r="J9" t="str">
            <v>王倩文</v>
          </cell>
          <cell r="K9" t="str">
            <v>丁悦</v>
          </cell>
          <cell r="L9" t="str">
            <v>丁悦</v>
          </cell>
          <cell r="M9" t="str">
            <v>丁悦</v>
          </cell>
          <cell r="N9" t="str">
            <v>丁悦</v>
          </cell>
          <cell r="O9" t="str">
            <v>丁悦</v>
          </cell>
          <cell r="P9" t="str">
            <v>丁悦</v>
          </cell>
          <cell r="Q9" t="str">
            <v>关广慧</v>
          </cell>
          <cell r="R9" t="str">
            <v>园艺</v>
          </cell>
          <cell r="S9" t="str">
            <v>气泵系列及配件</v>
          </cell>
          <cell r="T9" t="str">
            <v>气泡石</v>
          </cell>
          <cell r="U9" t="str">
            <v>Garden</v>
          </cell>
          <cell r="V9" t="str">
            <v>非种草</v>
          </cell>
          <cell r="W9" t="str">
            <v>利润品</v>
          </cell>
          <cell r="X9" t="str">
            <v>丁悦</v>
          </cell>
          <cell r="Y9" t="str">
            <v>丁悦</v>
          </cell>
          <cell r="Z9" t="str">
            <v>丁悦</v>
          </cell>
          <cell r="AA9" t="str">
            <v>丁悦</v>
          </cell>
          <cell r="AB9" t="str">
            <v>丁悦</v>
          </cell>
          <cell r="AC9" t="str">
            <v>丁悦</v>
          </cell>
          <cell r="AD9" t="str">
            <v>傅荣发暂代</v>
          </cell>
          <cell r="AE9" t="str">
            <v>傅荣发暂代</v>
          </cell>
          <cell r="AF9" t="str">
            <v>傅荣发暂代</v>
          </cell>
          <cell r="AG9" t="str">
            <v>姚翠玉</v>
          </cell>
          <cell r="AH9" t="str">
            <v>姚翠玉</v>
          </cell>
          <cell r="AI9" t="str">
            <v>姚翠玉</v>
          </cell>
          <cell r="AJ9" t="str">
            <v>NO</v>
          </cell>
          <cell r="AK9" t="str">
            <v>宠物用品</v>
          </cell>
          <cell r="AL9" t="str">
            <v>水族用品</v>
          </cell>
          <cell r="AM9" t="str">
            <v>水族泵及过滤设备</v>
          </cell>
          <cell r="AN9" t="str">
            <v>气泡石</v>
          </cell>
          <cell r="AO9" t="str">
            <v>气泡石</v>
          </cell>
          <cell r="AP9" t="str">
            <v>柱形气泡石</v>
          </cell>
          <cell r="AQ9" t="str">
            <v>aquarium-air-pump-accessories</v>
          </cell>
          <cell r="AR9" t="str">
            <v>Lawn and Garden</v>
          </cell>
          <cell r="AS9" t="str">
            <v>46000 Outdoor Power</v>
          </cell>
          <cell r="AT9" t="str">
            <v>46230 Water Pumps</v>
          </cell>
          <cell r="AU9">
            <v>2019</v>
          </cell>
          <cell r="AV9" t="str">
            <v>赛诺</v>
          </cell>
          <cell r="AW9" t="str">
            <v>20-030104-001</v>
          </cell>
        </row>
        <row r="10">
          <cell r="C10" t="str">
            <v>GB0006J</v>
          </cell>
          <cell r="D10" t="str">
            <v>X002AJZPV9</v>
          </cell>
          <cell r="E10" t="str">
            <v>B07WYDG3XB</v>
          </cell>
          <cell r="F10" t="str">
            <v>竹质花架（3层可悬挂可折叠竹制植物搁架）</v>
          </cell>
          <cell r="G10" t="str">
            <v>下架品</v>
          </cell>
          <cell r="H10" t="str">
            <v>已下架</v>
          </cell>
          <cell r="I10" t="str">
            <v>玲玲</v>
          </cell>
          <cell r="J10" t="str">
            <v>周玲玲</v>
          </cell>
          <cell r="K10" t="str">
            <v>周玲玲</v>
          </cell>
          <cell r="L10" t="str">
            <v>周玲玲</v>
          </cell>
          <cell r="M10" t="str">
            <v>周玲玲</v>
          </cell>
          <cell r="N10" t="str">
            <v>田晓寒</v>
          </cell>
          <cell r="O10" t="str">
            <v>田晓寒</v>
          </cell>
          <cell r="P10" t="str">
            <v>田晓寒</v>
          </cell>
          <cell r="Q10" t="str">
            <v>游盾</v>
          </cell>
          <cell r="R10" t="str">
            <v>花架</v>
          </cell>
          <cell r="S10" t="str">
            <v>竹制花架</v>
          </cell>
          <cell r="T10" t="str">
            <v>三层竹制花架</v>
          </cell>
          <cell r="U10" t="str">
            <v>Garden</v>
          </cell>
          <cell r="V10" t="str">
            <v>非种草</v>
          </cell>
          <cell r="W10" t="str">
            <v>清仓品</v>
          </cell>
          <cell r="X10" t="str">
            <v>田晓寒</v>
          </cell>
          <cell r="Y10" t="str">
            <v>田晓寒</v>
          </cell>
          <cell r="Z10" t="str">
            <v>田晓寒</v>
          </cell>
          <cell r="AA10" t="str">
            <v>田晓寒</v>
          </cell>
          <cell r="AB10" t="str">
            <v>田晓寒</v>
          </cell>
          <cell r="AC10" t="str">
            <v>田晓寒</v>
          </cell>
          <cell r="AD10" t="str">
            <v>田晓寒</v>
          </cell>
          <cell r="AE10" t="str">
            <v>下架无负责人</v>
          </cell>
          <cell r="AF10" t="str">
            <v>下架无负责人</v>
          </cell>
          <cell r="AG10" t="str">
            <v>下架无负责人</v>
          </cell>
          <cell r="AH10" t="str">
            <v>下架无负责人</v>
          </cell>
          <cell r="AI10" t="str">
            <v>下架无负责人</v>
          </cell>
          <cell r="AJ10" t="str">
            <v>NO</v>
          </cell>
          <cell r="AK10" t="str">
            <v>庭院、草坪与园艺</v>
          </cell>
          <cell r="AL10" t="str">
            <v>花盆、种植箱和容器配件</v>
          </cell>
          <cell r="AM10" t="str">
            <v>花架</v>
          </cell>
          <cell r="AN10" t="str">
            <v>花架</v>
          </cell>
          <cell r="AO10" t="str">
            <v>竹制花架</v>
          </cell>
          <cell r="AP10" t="str">
            <v>三层竹制花架</v>
          </cell>
          <cell r="AQ10" t="str">
            <v>plant-stands</v>
          </cell>
          <cell r="AR10" t="str">
            <v>Lawn and Garden</v>
          </cell>
          <cell r="AS10" t="str">
            <v>45000 Gardening</v>
          </cell>
          <cell r="AT10" t="str">
            <v>45120 Planters</v>
          </cell>
          <cell r="AU10">
            <v>2019</v>
          </cell>
          <cell r="AV10" t="str">
            <v>赛诺</v>
          </cell>
          <cell r="AW10" t="str">
            <v>20-021202-001</v>
          </cell>
        </row>
        <row r="11">
          <cell r="C11" t="str">
            <v>PS013J</v>
          </cell>
          <cell r="D11" t="str">
            <v>X002RHGSU1</v>
          </cell>
          <cell r="E11" t="str">
            <v>B08RYHBDCY</v>
          </cell>
          <cell r="F11" t="str">
            <v>竹制植物搁架6层（6层7格竹制植物搁架）</v>
          </cell>
          <cell r="G11" t="str">
            <v>下架品</v>
          </cell>
          <cell r="H11" t="str">
            <v>已下架</v>
          </cell>
          <cell r="I11" t="str">
            <v>玲玲</v>
          </cell>
          <cell r="J11" t="str">
            <v>周玲玲</v>
          </cell>
          <cell r="K11" t="str">
            <v>周玲玲</v>
          </cell>
          <cell r="L11" t="str">
            <v>周玲玲</v>
          </cell>
          <cell r="M11" t="str">
            <v>周玲玲</v>
          </cell>
          <cell r="N11" t="str">
            <v>田晓寒</v>
          </cell>
          <cell r="O11" t="str">
            <v>田晓寒</v>
          </cell>
          <cell r="P11" t="str">
            <v>田晓寒</v>
          </cell>
          <cell r="Q11" t="str">
            <v>游盾</v>
          </cell>
          <cell r="R11" t="str">
            <v>花架</v>
          </cell>
          <cell r="S11" t="str">
            <v>竹制花架</v>
          </cell>
          <cell r="T11" t="str">
            <v>六层竹制花架</v>
          </cell>
          <cell r="U11" t="str">
            <v>Garden</v>
          </cell>
          <cell r="V11" t="str">
            <v>非种草</v>
          </cell>
          <cell r="W11" t="str">
            <v>清仓品</v>
          </cell>
          <cell r="X11" t="str">
            <v>田晓寒</v>
          </cell>
          <cell r="Y11" t="str">
            <v>田晓寒</v>
          </cell>
          <cell r="Z11" t="str">
            <v>田晓寒</v>
          </cell>
          <cell r="AA11" t="str">
            <v>田晓寒</v>
          </cell>
          <cell r="AB11" t="str">
            <v>田晓寒</v>
          </cell>
          <cell r="AC11" t="str">
            <v>田晓寒</v>
          </cell>
          <cell r="AD11" t="str">
            <v>田晓寒</v>
          </cell>
          <cell r="AE11" t="str">
            <v>下架无负责人</v>
          </cell>
          <cell r="AF11" t="str">
            <v>下架无负责人</v>
          </cell>
          <cell r="AG11" t="str">
            <v>下架无负责人</v>
          </cell>
          <cell r="AH11" t="str">
            <v>下架无负责人</v>
          </cell>
          <cell r="AI11" t="str">
            <v>下架无负责人</v>
          </cell>
          <cell r="AJ11" t="str">
            <v>NO</v>
          </cell>
          <cell r="AK11" t="str">
            <v>庭院、草坪与园艺</v>
          </cell>
          <cell r="AL11" t="str">
            <v>花盆、种植箱和容器配件</v>
          </cell>
          <cell r="AM11" t="str">
            <v>花架</v>
          </cell>
          <cell r="AN11" t="str">
            <v>花架</v>
          </cell>
          <cell r="AO11" t="str">
            <v>竹制花架</v>
          </cell>
          <cell r="AP11" t="str">
            <v>六层竹制花架</v>
          </cell>
          <cell r="AQ11" t="str">
            <v>plant-stands</v>
          </cell>
          <cell r="AR11" t="str">
            <v>Lawn and Garden</v>
          </cell>
          <cell r="AS11" t="str">
            <v>45000 Gardening</v>
          </cell>
          <cell r="AT11" t="str">
            <v>45120 Planters</v>
          </cell>
          <cell r="AU11">
            <v>2021</v>
          </cell>
          <cell r="AV11" t="str">
            <v>赛诺</v>
          </cell>
          <cell r="AW11" t="str">
            <v>20-021202-006</v>
          </cell>
        </row>
        <row r="12">
          <cell r="C12" t="str">
            <v>PS011J</v>
          </cell>
          <cell r="D12" t="str">
            <v>X002OOJYTT</v>
          </cell>
          <cell r="E12" t="str">
            <v>B08LGQ7FRS</v>
          </cell>
          <cell r="F12" t="str">
            <v>竹制五层落地花架（5层6格竹制落地植物搁架）</v>
          </cell>
          <cell r="G12" t="str">
            <v>预下架</v>
          </cell>
          <cell r="H12" t="str">
            <v>预下架</v>
          </cell>
          <cell r="I12" t="str">
            <v>玲玲</v>
          </cell>
          <cell r="J12" t="str">
            <v>周玲玲</v>
          </cell>
          <cell r="K12" t="str">
            <v>周玲玲</v>
          </cell>
          <cell r="L12" t="str">
            <v>周玲玲</v>
          </cell>
          <cell r="M12" t="str">
            <v>周玲玲</v>
          </cell>
          <cell r="N12" t="str">
            <v>田晓寒</v>
          </cell>
          <cell r="O12" t="str">
            <v>田晓寒</v>
          </cell>
          <cell r="P12" t="str">
            <v>田晓寒</v>
          </cell>
          <cell r="Q12" t="str">
            <v>游盾</v>
          </cell>
          <cell r="R12" t="str">
            <v>花架</v>
          </cell>
          <cell r="S12" t="str">
            <v>竹制花架</v>
          </cell>
          <cell r="T12" t="str">
            <v>五层竹制花架</v>
          </cell>
          <cell r="U12" t="str">
            <v>Garden</v>
          </cell>
          <cell r="V12" t="str">
            <v>非种草</v>
          </cell>
          <cell r="W12" t="str">
            <v>清仓品</v>
          </cell>
          <cell r="X12" t="str">
            <v>田晓寒</v>
          </cell>
          <cell r="Y12" t="str">
            <v>田晓寒</v>
          </cell>
          <cell r="Z12" t="str">
            <v>田晓寒</v>
          </cell>
          <cell r="AA12" t="str">
            <v>田晓寒</v>
          </cell>
          <cell r="AB12" t="str">
            <v>田晓寒</v>
          </cell>
          <cell r="AC12" t="str">
            <v>田晓寒</v>
          </cell>
          <cell r="AD12" t="str">
            <v>田晓寒</v>
          </cell>
          <cell r="AE12" t="str">
            <v>李秋月</v>
          </cell>
          <cell r="AF12" t="str">
            <v>赵瑞琪</v>
          </cell>
          <cell r="AG12" t="str">
            <v>赵瑞琪</v>
          </cell>
          <cell r="AH12" t="str">
            <v>赵瑞琪</v>
          </cell>
          <cell r="AI12" t="str">
            <v>赵瑞琪</v>
          </cell>
          <cell r="AJ12" t="str">
            <v>NO</v>
          </cell>
          <cell r="AK12" t="str">
            <v>庭院、草坪与园艺</v>
          </cell>
          <cell r="AL12" t="str">
            <v>花盆、种植箱和容器配件</v>
          </cell>
          <cell r="AM12" t="str">
            <v>花架</v>
          </cell>
          <cell r="AN12" t="str">
            <v>花架</v>
          </cell>
          <cell r="AO12" t="str">
            <v>竹制花架</v>
          </cell>
          <cell r="AP12" t="str">
            <v>五层竹制花架</v>
          </cell>
          <cell r="AQ12" t="str">
            <v>plant-stands</v>
          </cell>
          <cell r="AR12" t="str">
            <v>Lawn and Garden</v>
          </cell>
          <cell r="AS12" t="str">
            <v>45000 Gardening</v>
          </cell>
          <cell r="AT12" t="str">
            <v>45120 Planters</v>
          </cell>
          <cell r="AU12">
            <v>2021</v>
          </cell>
          <cell r="AV12" t="str">
            <v>赛诺</v>
          </cell>
          <cell r="AW12" t="str">
            <v>20-021202-005</v>
          </cell>
        </row>
        <row r="13">
          <cell r="C13" t="str">
            <v>PS015J</v>
          </cell>
          <cell r="D13" t="str">
            <v>X002SMTEAB</v>
          </cell>
          <cell r="E13" t="str">
            <v>B08VNKTRKP</v>
          </cell>
          <cell r="F13" t="str">
            <v>竹制六层落地花架（6层7格竹制落地植物搁架）</v>
          </cell>
          <cell r="G13" t="str">
            <v>下架品</v>
          </cell>
          <cell r="H13" t="str">
            <v>已下架</v>
          </cell>
          <cell r="I13" t="str">
            <v>玲玲</v>
          </cell>
          <cell r="J13" t="str">
            <v>周玲玲</v>
          </cell>
          <cell r="K13" t="str">
            <v>周玲玲</v>
          </cell>
          <cell r="L13" t="str">
            <v>周玲玲</v>
          </cell>
          <cell r="M13" t="str">
            <v>周玲玲</v>
          </cell>
          <cell r="N13" t="str">
            <v>田晓寒</v>
          </cell>
          <cell r="O13" t="str">
            <v>田晓寒</v>
          </cell>
          <cell r="P13" t="str">
            <v>田晓寒</v>
          </cell>
          <cell r="Q13" t="str">
            <v>游盾</v>
          </cell>
          <cell r="R13" t="str">
            <v>花架</v>
          </cell>
          <cell r="S13" t="str">
            <v>竹制花架</v>
          </cell>
          <cell r="T13" t="str">
            <v>六层竹制花架</v>
          </cell>
          <cell r="U13" t="str">
            <v>Garden</v>
          </cell>
          <cell r="V13" t="str">
            <v>非种草</v>
          </cell>
          <cell r="W13" t="str">
            <v>清仓品</v>
          </cell>
          <cell r="X13" t="str">
            <v>田晓寒</v>
          </cell>
          <cell r="Y13" t="str">
            <v>田晓寒</v>
          </cell>
          <cell r="Z13" t="str">
            <v>田晓寒</v>
          </cell>
          <cell r="AA13" t="str">
            <v>田晓寒</v>
          </cell>
          <cell r="AB13" t="str">
            <v>田晓寒</v>
          </cell>
          <cell r="AC13" t="str">
            <v>田晓寒</v>
          </cell>
          <cell r="AD13" t="str">
            <v>田晓寒</v>
          </cell>
          <cell r="AE13" t="str">
            <v>下架无负责人</v>
          </cell>
          <cell r="AF13" t="str">
            <v>下架无负责人</v>
          </cell>
          <cell r="AG13" t="str">
            <v>下架无负责人</v>
          </cell>
          <cell r="AH13" t="str">
            <v>下架无负责人</v>
          </cell>
          <cell r="AI13" t="str">
            <v>下架无负责人</v>
          </cell>
          <cell r="AJ13" t="str">
            <v>NO</v>
          </cell>
          <cell r="AK13" t="str">
            <v>庭院、草坪与园艺</v>
          </cell>
          <cell r="AL13" t="str">
            <v>花盆、种植箱和容器配件</v>
          </cell>
          <cell r="AM13" t="str">
            <v>花架</v>
          </cell>
          <cell r="AN13" t="str">
            <v>花架</v>
          </cell>
          <cell r="AO13" t="str">
            <v>竹制花架</v>
          </cell>
          <cell r="AP13" t="str">
            <v>六层竹制花架</v>
          </cell>
          <cell r="AQ13" t="str">
            <v>plant-stands</v>
          </cell>
          <cell r="AR13" t="str">
            <v>Lawn and Garden</v>
          </cell>
          <cell r="AS13" t="str">
            <v>45000 Gardening</v>
          </cell>
          <cell r="AT13" t="str">
            <v>45120 Planters</v>
          </cell>
          <cell r="AU13">
            <v>2021</v>
          </cell>
          <cell r="AV13" t="str">
            <v>赛诺</v>
          </cell>
          <cell r="AW13" t="str">
            <v>20-021202-007</v>
          </cell>
        </row>
        <row r="14">
          <cell r="C14" t="str">
            <v>PS010J</v>
          </cell>
          <cell r="D14" t="str">
            <v>X002OOJVXD</v>
          </cell>
          <cell r="E14" t="str">
            <v>B08LGH9JJT</v>
          </cell>
          <cell r="F14" t="str">
            <v>竹制A型四层滑轮花架（A形6层6格竹制植物搁架带滑轮）</v>
          </cell>
          <cell r="G14" t="str">
            <v>下架品</v>
          </cell>
          <cell r="H14" t="str">
            <v>已下架</v>
          </cell>
          <cell r="I14" t="str">
            <v>玲玲</v>
          </cell>
          <cell r="J14" t="str">
            <v>周玲玲</v>
          </cell>
          <cell r="K14" t="str">
            <v>周玲玲</v>
          </cell>
          <cell r="L14" t="str">
            <v>周玲玲</v>
          </cell>
          <cell r="M14" t="str">
            <v>周玲玲</v>
          </cell>
          <cell r="N14" t="str">
            <v>田晓寒</v>
          </cell>
          <cell r="O14" t="str">
            <v>田晓寒</v>
          </cell>
          <cell r="P14" t="str">
            <v>田晓寒</v>
          </cell>
          <cell r="Q14" t="str">
            <v>游盾</v>
          </cell>
          <cell r="R14" t="str">
            <v>花架</v>
          </cell>
          <cell r="S14" t="str">
            <v>竹制花架</v>
          </cell>
          <cell r="T14" t="str">
            <v>四层竹制花架</v>
          </cell>
          <cell r="U14" t="str">
            <v>Garden</v>
          </cell>
          <cell r="V14" t="str">
            <v>非种草</v>
          </cell>
          <cell r="W14" t="str">
            <v>清仓品</v>
          </cell>
          <cell r="X14" t="str">
            <v>田晓寒</v>
          </cell>
          <cell r="Y14" t="str">
            <v>田晓寒</v>
          </cell>
          <cell r="Z14" t="str">
            <v>田晓寒</v>
          </cell>
          <cell r="AA14" t="str">
            <v>田晓寒</v>
          </cell>
          <cell r="AB14" t="str">
            <v>田晓寒</v>
          </cell>
          <cell r="AC14" t="str">
            <v>田晓寒</v>
          </cell>
          <cell r="AD14" t="str">
            <v>田晓寒</v>
          </cell>
          <cell r="AE14" t="str">
            <v>下架无负责人</v>
          </cell>
          <cell r="AF14" t="str">
            <v>下架无负责人</v>
          </cell>
          <cell r="AG14" t="str">
            <v>下架无负责人</v>
          </cell>
          <cell r="AH14" t="str">
            <v>下架无负责人</v>
          </cell>
          <cell r="AI14" t="str">
            <v>下架无负责人</v>
          </cell>
          <cell r="AJ14" t="str">
            <v>NO</v>
          </cell>
          <cell r="AK14" t="str">
            <v>庭院、草坪与园艺</v>
          </cell>
          <cell r="AL14" t="str">
            <v>花盆、种植箱和容器配件</v>
          </cell>
          <cell r="AM14" t="str">
            <v>花架</v>
          </cell>
          <cell r="AN14" t="str">
            <v>花架</v>
          </cell>
          <cell r="AO14" t="str">
            <v>竹制花架</v>
          </cell>
          <cell r="AP14" t="str">
            <v>四层竹制花架</v>
          </cell>
          <cell r="AQ14" t="str">
            <v>plant-stands</v>
          </cell>
          <cell r="AR14" t="str">
            <v>Lawn and Garden</v>
          </cell>
          <cell r="AS14" t="str">
            <v>45000 Gardening</v>
          </cell>
          <cell r="AT14" t="str">
            <v>45120 Planters</v>
          </cell>
          <cell r="AU14">
            <v>2021</v>
          </cell>
          <cell r="AV14" t="str">
            <v>赛诺</v>
          </cell>
          <cell r="AW14" t="str">
            <v>20-021202-004</v>
          </cell>
        </row>
        <row r="15">
          <cell r="C15" t="str">
            <v>SGC-0001N</v>
          </cell>
          <cell r="D15" t="str">
            <v>X003BTL97L</v>
          </cell>
          <cell r="E15" t="str">
            <v>B0B7KXJ5TG</v>
          </cell>
          <cell r="F15" t="str">
            <v>重型钢制推车(带把盒&amp;翻斗)-新ASIN</v>
          </cell>
          <cell r="G15" t="str">
            <v>下架品</v>
          </cell>
          <cell r="H15" t="str">
            <v>已下架</v>
          </cell>
          <cell r="I15" t="str">
            <v>吕恩莹</v>
          </cell>
          <cell r="J15" t="str">
            <v>吕恩莹</v>
          </cell>
          <cell r="K15" t="str">
            <v>吕恩莹</v>
          </cell>
          <cell r="L15" t="str">
            <v>吕恩莹</v>
          </cell>
          <cell r="M15" t="str">
            <v>吕恩莹</v>
          </cell>
          <cell r="N15" t="str">
            <v>吕恩莹</v>
          </cell>
          <cell r="O15" t="str">
            <v>吕恩莹</v>
          </cell>
          <cell r="P15" t="str">
            <v>吕恩莹</v>
          </cell>
          <cell r="Q15" t="str">
            <v>张磊</v>
          </cell>
          <cell r="R15" t="str">
            <v>推车</v>
          </cell>
          <cell r="S15" t="str">
            <v>钢制推车</v>
          </cell>
          <cell r="T15" t="str">
            <v>绿色钢制推车</v>
          </cell>
          <cell r="U15" t="str">
            <v>Garden</v>
          </cell>
          <cell r="V15" t="str">
            <v>非种草</v>
          </cell>
          <cell r="W15" t="str">
            <v>清仓品</v>
          </cell>
          <cell r="X15" t="str">
            <v>吕恩莹</v>
          </cell>
          <cell r="Y15" t="str">
            <v>吕恩莹</v>
          </cell>
          <cell r="Z15" t="str">
            <v>吕恩莹</v>
          </cell>
          <cell r="AA15" t="str">
            <v>吕恩莹</v>
          </cell>
          <cell r="AB15" t="str">
            <v>吕恩莹</v>
          </cell>
          <cell r="AC15" t="str">
            <v>吕恩莹</v>
          </cell>
          <cell r="AD15" t="str">
            <v>下架无负责人</v>
          </cell>
          <cell r="AE15" t="str">
            <v>下架无负责人</v>
          </cell>
          <cell r="AF15" t="str">
            <v>下架无负责人</v>
          </cell>
          <cell r="AG15" t="str">
            <v>下架无负责人</v>
          </cell>
          <cell r="AH15" t="str">
            <v>下架无负责人</v>
          </cell>
          <cell r="AI15" t="str">
            <v>下架无负责人</v>
          </cell>
          <cell r="AJ15" t="str">
            <v>NO</v>
          </cell>
          <cell r="AK15" t="str">
            <v>庭院、草坪与园艺</v>
          </cell>
          <cell r="AL15" t="str">
            <v>园艺</v>
          </cell>
          <cell r="AM15" t="str">
            <v>户外推车</v>
          </cell>
          <cell r="AN15" t="str">
            <v>金属推车</v>
          </cell>
          <cell r="AO15" t="str">
            <v>钢制推车</v>
          </cell>
          <cell r="AP15" t="str">
            <v>钢制推车</v>
          </cell>
          <cell r="AQ15" t="str">
            <v>garden-carts</v>
          </cell>
          <cell r="AR15" t="str">
            <v>Lawn and Garden</v>
          </cell>
          <cell r="AS15" t="str">
            <v>45000 Gardening</v>
          </cell>
          <cell r="AT15" t="str">
            <v>45200 Wagons,  Carts &amp; Wheelbarrows</v>
          </cell>
          <cell r="AU15">
            <v>2022</v>
          </cell>
          <cell r="AV15" t="str">
            <v>开发</v>
          </cell>
          <cell r="AW15" t="str">
            <v>20-021401-007</v>
          </cell>
        </row>
        <row r="16">
          <cell r="C16" t="str">
            <v>SGC-0001</v>
          </cell>
          <cell r="D16" t="str">
            <v>X002ZK32ZJ</v>
          </cell>
          <cell r="E16" t="str">
            <v>B09CPKP1GK</v>
          </cell>
          <cell r="F16" t="str">
            <v>重型钢制推车(带把盒&amp;翻斗)</v>
          </cell>
          <cell r="G16" t="str">
            <v>下架品</v>
          </cell>
          <cell r="H16" t="str">
            <v>已下架</v>
          </cell>
          <cell r="I16" t="str">
            <v>吕恩莹</v>
          </cell>
          <cell r="J16" t="str">
            <v>吕恩莹</v>
          </cell>
          <cell r="K16" t="str">
            <v>吕恩莹</v>
          </cell>
          <cell r="L16" t="str">
            <v>吕恩莹</v>
          </cell>
          <cell r="M16" t="str">
            <v>吕恩莹</v>
          </cell>
          <cell r="N16" t="str">
            <v>吕恩莹</v>
          </cell>
          <cell r="O16" t="str">
            <v>吕恩莹</v>
          </cell>
          <cell r="P16" t="str">
            <v>吕恩莹</v>
          </cell>
          <cell r="Q16" t="str">
            <v>张磊</v>
          </cell>
          <cell r="R16" t="str">
            <v>推车</v>
          </cell>
          <cell r="S16" t="str">
            <v>钢制推车</v>
          </cell>
          <cell r="T16" t="str">
            <v>绿色钢制推车</v>
          </cell>
          <cell r="U16" t="str">
            <v>Garden</v>
          </cell>
          <cell r="V16" t="str">
            <v>非种草</v>
          </cell>
          <cell r="W16" t="str">
            <v>清仓品</v>
          </cell>
          <cell r="X16" t="str">
            <v>吕恩莹</v>
          </cell>
          <cell r="Y16" t="str">
            <v>吕恩莹</v>
          </cell>
          <cell r="Z16" t="str">
            <v>吕恩莹</v>
          </cell>
          <cell r="AA16" t="str">
            <v>吕恩莹</v>
          </cell>
          <cell r="AB16" t="str">
            <v>吕恩莹</v>
          </cell>
          <cell r="AC16" t="str">
            <v>吕恩莹</v>
          </cell>
          <cell r="AD16" t="str">
            <v>下架无负责人</v>
          </cell>
          <cell r="AE16" t="str">
            <v>下架无负责人</v>
          </cell>
          <cell r="AF16" t="str">
            <v>下架无负责人</v>
          </cell>
          <cell r="AG16" t="str">
            <v>下架无负责人</v>
          </cell>
          <cell r="AH16" t="str">
            <v>下架无负责人</v>
          </cell>
          <cell r="AI16" t="str">
            <v>下架无负责人</v>
          </cell>
          <cell r="AJ16" t="str">
            <v>NO</v>
          </cell>
          <cell r="AK16" t="str">
            <v>庭院、草坪与园艺</v>
          </cell>
          <cell r="AL16" t="str">
            <v>园艺</v>
          </cell>
          <cell r="AM16" t="str">
            <v>户外推车</v>
          </cell>
          <cell r="AN16" t="str">
            <v>金属推车</v>
          </cell>
          <cell r="AO16" t="str">
            <v>钢制推车</v>
          </cell>
          <cell r="AP16" t="str">
            <v>钢制推车</v>
          </cell>
          <cell r="AQ16" t="str">
            <v>garden-carts</v>
          </cell>
          <cell r="AR16" t="str">
            <v>Lawn and Garden</v>
          </cell>
          <cell r="AS16" t="str">
            <v>45000 Gardening</v>
          </cell>
          <cell r="AT16" t="str">
            <v>45200 Wagons,  Carts &amp; Wheelbarrows</v>
          </cell>
          <cell r="AU16">
            <v>2022</v>
          </cell>
          <cell r="AV16" t="str">
            <v>开发</v>
          </cell>
          <cell r="AW16" t="str">
            <v>20-021401-007</v>
          </cell>
        </row>
        <row r="17">
          <cell r="C17" t="str">
            <v>SGC-0002</v>
          </cell>
          <cell r="D17" t="str">
            <v>X002ZJYNGH</v>
          </cell>
          <cell r="E17" t="str">
            <v>B09CPHT89M</v>
          </cell>
          <cell r="F17" t="str">
            <v>重型钢制推车(不带把盒&amp;不能翻斗)</v>
          </cell>
          <cell r="G17" t="str">
            <v>下架品</v>
          </cell>
          <cell r="H17" t="str">
            <v>已下架</v>
          </cell>
          <cell r="I17" t="str">
            <v>吕恩莹</v>
          </cell>
          <cell r="J17" t="str">
            <v>吕恩莹</v>
          </cell>
          <cell r="K17" t="str">
            <v>吕恩莹</v>
          </cell>
          <cell r="L17" t="str">
            <v>吕恩莹</v>
          </cell>
          <cell r="M17" t="str">
            <v>吕恩莹</v>
          </cell>
          <cell r="N17" t="str">
            <v>吕恩莹</v>
          </cell>
          <cell r="O17" t="str">
            <v>吕恩莹</v>
          </cell>
          <cell r="P17" t="str">
            <v>吕恩莹</v>
          </cell>
          <cell r="Q17" t="str">
            <v>张磊</v>
          </cell>
          <cell r="R17" t="str">
            <v>推车</v>
          </cell>
          <cell r="S17" t="str">
            <v>钢制推车</v>
          </cell>
          <cell r="T17" t="str">
            <v>蓝色钢制推车</v>
          </cell>
          <cell r="U17" t="str">
            <v>Garden</v>
          </cell>
          <cell r="V17" t="str">
            <v>非种草</v>
          </cell>
          <cell r="W17" t="str">
            <v>清仓品</v>
          </cell>
          <cell r="X17" t="str">
            <v>吕恩莹</v>
          </cell>
          <cell r="Y17" t="str">
            <v>吕恩莹</v>
          </cell>
          <cell r="Z17" t="str">
            <v>吕恩莹</v>
          </cell>
          <cell r="AA17" t="str">
            <v>吕恩莹</v>
          </cell>
          <cell r="AB17" t="str">
            <v>吕恩莹</v>
          </cell>
          <cell r="AC17" t="str">
            <v>吕恩莹</v>
          </cell>
          <cell r="AD17" t="str">
            <v>下架无负责人</v>
          </cell>
          <cell r="AE17" t="str">
            <v>下架无负责人</v>
          </cell>
          <cell r="AF17" t="str">
            <v>下架无负责人</v>
          </cell>
          <cell r="AG17" t="str">
            <v>下架无负责人</v>
          </cell>
          <cell r="AH17" t="str">
            <v>下架无负责人</v>
          </cell>
          <cell r="AI17" t="str">
            <v>下架无负责人</v>
          </cell>
          <cell r="AJ17" t="str">
            <v>NO</v>
          </cell>
          <cell r="AK17" t="str">
            <v>庭院、草坪与园艺</v>
          </cell>
          <cell r="AL17" t="str">
            <v>园艺</v>
          </cell>
          <cell r="AM17" t="str">
            <v>户外推车</v>
          </cell>
          <cell r="AN17" t="str">
            <v>金属推车</v>
          </cell>
          <cell r="AO17" t="str">
            <v>钢制推车</v>
          </cell>
          <cell r="AP17" t="str">
            <v>钢制推车</v>
          </cell>
          <cell r="AQ17" t="str">
            <v>garden-carts</v>
          </cell>
          <cell r="AR17" t="str">
            <v>Lawn and Garden</v>
          </cell>
          <cell r="AS17" t="str">
            <v>45000 Gardening</v>
          </cell>
          <cell r="AT17" t="str">
            <v>45200 Wagons,  Carts &amp; Wheelbarrows</v>
          </cell>
          <cell r="AU17">
            <v>2022</v>
          </cell>
          <cell r="AV17" t="str">
            <v>开发</v>
          </cell>
          <cell r="AW17" t="str">
            <v>20-021401-008</v>
          </cell>
        </row>
        <row r="18">
          <cell r="C18" t="str">
            <v>Planter-B-001J</v>
          </cell>
          <cell r="D18" t="str">
            <v>X002TO23HJ</v>
          </cell>
          <cell r="E18" t="str">
            <v>B08XYYTD1C</v>
          </cell>
          <cell r="F18" t="str">
            <v>中号黑色三角花盆配金架</v>
          </cell>
          <cell r="G18" t="str">
            <v>下架品</v>
          </cell>
          <cell r="H18" t="str">
            <v>已下架</v>
          </cell>
          <cell r="I18" t="str">
            <v>丁悦</v>
          </cell>
          <cell r="J18" t="str">
            <v>丁悦</v>
          </cell>
          <cell r="K18" t="str">
            <v>丁悦</v>
          </cell>
          <cell r="L18" t="str">
            <v>丁悦</v>
          </cell>
          <cell r="M18" t="str">
            <v>丁悦</v>
          </cell>
          <cell r="N18" t="str">
            <v>丁悦</v>
          </cell>
          <cell r="O18" t="str">
            <v>丁悦</v>
          </cell>
          <cell r="P18" t="str">
            <v>丁悦</v>
          </cell>
          <cell r="Q18" t="str">
            <v>乔钰雯</v>
          </cell>
          <cell r="R18" t="str">
            <v>园艺</v>
          </cell>
          <cell r="S18" t="str">
            <v>花盆容器</v>
          </cell>
          <cell r="T18" t="str">
            <v>陶瓷花盆</v>
          </cell>
          <cell r="U18" t="str">
            <v>Garden</v>
          </cell>
          <cell r="V18" t="str">
            <v>非种草</v>
          </cell>
          <cell r="W18" t="str">
            <v>清仓品</v>
          </cell>
          <cell r="X18" t="str">
            <v>丁悦</v>
          </cell>
          <cell r="Y18" t="str">
            <v>丁悦</v>
          </cell>
          <cell r="Z18" t="str">
            <v>丁悦</v>
          </cell>
          <cell r="AA18" t="str">
            <v>丁悦</v>
          </cell>
          <cell r="AB18" t="str">
            <v>丁悦</v>
          </cell>
          <cell r="AC18" t="str">
            <v>丁悦</v>
          </cell>
          <cell r="AD18" t="str">
            <v>下架无负责人</v>
          </cell>
          <cell r="AE18" t="str">
            <v>下架无负责人</v>
          </cell>
          <cell r="AF18" t="str">
            <v>下架无负责人</v>
          </cell>
          <cell r="AG18" t="str">
            <v>下架无负责人</v>
          </cell>
          <cell r="AH18" t="str">
            <v>下架无负责人</v>
          </cell>
          <cell r="AI18" t="str">
            <v>下架无负责人</v>
          </cell>
          <cell r="AJ18" t="str">
            <v>NO</v>
          </cell>
          <cell r="AK18" t="str">
            <v>庭院、草坪与园艺</v>
          </cell>
          <cell r="AL18" t="str">
            <v>园艺</v>
          </cell>
          <cell r="AM18" t="str">
            <v>花盆、种植箱和容器配件</v>
          </cell>
          <cell r="AN18" t="str">
            <v>花盆容器</v>
          </cell>
          <cell r="AO18" t="str">
            <v>陶瓷花盆</v>
          </cell>
          <cell r="AP18" t="str">
            <v>陶瓷花盆</v>
          </cell>
          <cell r="AQ18" t="str">
            <v>wall-planters</v>
          </cell>
          <cell r="AR18" t="str">
            <v>Lawn and Garden</v>
          </cell>
          <cell r="AS18" t="str">
            <v>45000 Gardening</v>
          </cell>
          <cell r="AT18" t="str">
            <v>45120 Planters</v>
          </cell>
          <cell r="AU18">
            <v>2021</v>
          </cell>
          <cell r="AV18" t="str">
            <v>赛诺</v>
          </cell>
          <cell r="AW18" t="str">
            <v>20-020215-003</v>
          </cell>
        </row>
        <row r="19">
          <cell r="C19" t="str">
            <v>Planter-M-001J</v>
          </cell>
          <cell r="D19" t="str">
            <v>X002TO274N</v>
          </cell>
          <cell r="E19" t="str">
            <v>B08XYXK4G9</v>
          </cell>
          <cell r="F19" t="str">
            <v>中号大理石色三角花盆配黑架</v>
          </cell>
          <cell r="G19" t="str">
            <v>下架品</v>
          </cell>
          <cell r="H19" t="str">
            <v>已下架</v>
          </cell>
          <cell r="I19" t="str">
            <v>丁悦</v>
          </cell>
          <cell r="J19" t="str">
            <v>丁悦</v>
          </cell>
          <cell r="K19" t="str">
            <v>丁悦</v>
          </cell>
          <cell r="L19" t="str">
            <v>丁悦</v>
          </cell>
          <cell r="M19" t="str">
            <v>丁悦</v>
          </cell>
          <cell r="N19" t="str">
            <v>丁悦</v>
          </cell>
          <cell r="O19" t="str">
            <v>丁悦</v>
          </cell>
          <cell r="P19" t="str">
            <v>丁悦</v>
          </cell>
          <cell r="Q19" t="str">
            <v>乔钰雯</v>
          </cell>
          <cell r="R19" t="str">
            <v>园艺</v>
          </cell>
          <cell r="S19" t="str">
            <v>花盆容器</v>
          </cell>
          <cell r="T19" t="str">
            <v>陶瓷花盆</v>
          </cell>
          <cell r="U19" t="str">
            <v>Garden</v>
          </cell>
          <cell r="V19" t="str">
            <v>非种草</v>
          </cell>
          <cell r="W19" t="str">
            <v>清仓品</v>
          </cell>
          <cell r="X19" t="str">
            <v>丁悦</v>
          </cell>
          <cell r="Y19" t="str">
            <v>丁悦</v>
          </cell>
          <cell r="Z19" t="str">
            <v>丁悦</v>
          </cell>
          <cell r="AA19" t="str">
            <v>丁悦</v>
          </cell>
          <cell r="AB19" t="str">
            <v>丁悦</v>
          </cell>
          <cell r="AC19" t="str">
            <v>丁悦</v>
          </cell>
          <cell r="AD19" t="str">
            <v>赵景顺暂代</v>
          </cell>
          <cell r="AE19" t="str">
            <v>赵景顺暂代</v>
          </cell>
          <cell r="AF19" t="str">
            <v>赵景顺暂代</v>
          </cell>
          <cell r="AG19" t="str">
            <v>下架无负责人</v>
          </cell>
          <cell r="AH19" t="str">
            <v>下架无负责人</v>
          </cell>
          <cell r="AI19" t="str">
            <v>下架无负责人</v>
          </cell>
          <cell r="AJ19" t="str">
            <v>NO</v>
          </cell>
          <cell r="AK19" t="str">
            <v>庭院、草坪与园艺</v>
          </cell>
          <cell r="AL19" t="str">
            <v>园艺</v>
          </cell>
          <cell r="AM19" t="str">
            <v>花盆、种植箱和容器配件</v>
          </cell>
          <cell r="AN19" t="str">
            <v>花盆容器</v>
          </cell>
          <cell r="AO19" t="str">
            <v>陶瓷花盆</v>
          </cell>
          <cell r="AP19" t="str">
            <v>陶瓷花盆</v>
          </cell>
          <cell r="AQ19" t="str">
            <v>vertical-planters</v>
          </cell>
          <cell r="AR19" t="str">
            <v>Lawn and Garden</v>
          </cell>
          <cell r="AS19" t="str">
            <v>45000 Gardening</v>
          </cell>
          <cell r="AT19" t="str">
            <v>45120 Planters</v>
          </cell>
          <cell r="AU19">
            <v>2021</v>
          </cell>
          <cell r="AV19" t="str">
            <v>赛诺</v>
          </cell>
          <cell r="AW19" t="str">
            <v>20-020215-004</v>
          </cell>
        </row>
        <row r="20">
          <cell r="C20" t="str">
            <v>Planter-W-001J</v>
          </cell>
          <cell r="D20" t="str">
            <v>X002TOICDN</v>
          </cell>
          <cell r="E20" t="str">
            <v>B08XYVHQC4</v>
          </cell>
          <cell r="F20" t="str">
            <v>中号白色三角花盆配黑架</v>
          </cell>
          <cell r="G20" t="str">
            <v>下架品</v>
          </cell>
          <cell r="H20" t="str">
            <v>已下架</v>
          </cell>
          <cell r="I20" t="str">
            <v>丁悦</v>
          </cell>
          <cell r="J20" t="str">
            <v>丁悦</v>
          </cell>
          <cell r="K20" t="str">
            <v>丁悦</v>
          </cell>
          <cell r="L20" t="str">
            <v>丁悦</v>
          </cell>
          <cell r="M20" t="str">
            <v>丁悦</v>
          </cell>
          <cell r="N20" t="str">
            <v>丁悦</v>
          </cell>
          <cell r="O20" t="str">
            <v>丁悦</v>
          </cell>
          <cell r="P20" t="str">
            <v>丁悦</v>
          </cell>
          <cell r="Q20" t="str">
            <v>乔钰雯</v>
          </cell>
          <cell r="R20" t="str">
            <v>园艺</v>
          </cell>
          <cell r="S20" t="str">
            <v>花盆容器</v>
          </cell>
          <cell r="T20" t="str">
            <v>陶瓷花盆</v>
          </cell>
          <cell r="U20" t="str">
            <v>Garden</v>
          </cell>
          <cell r="V20" t="str">
            <v>非种草</v>
          </cell>
          <cell r="W20" t="str">
            <v>清仓品</v>
          </cell>
          <cell r="X20" t="str">
            <v>丁悦</v>
          </cell>
          <cell r="Y20" t="str">
            <v>丁悦</v>
          </cell>
          <cell r="Z20" t="str">
            <v>丁悦</v>
          </cell>
          <cell r="AA20" t="str">
            <v>丁悦</v>
          </cell>
          <cell r="AB20" t="str">
            <v>丁悦</v>
          </cell>
          <cell r="AC20" t="str">
            <v>丁悦</v>
          </cell>
          <cell r="AD20" t="str">
            <v>下架无负责人</v>
          </cell>
          <cell r="AE20" t="str">
            <v>下架无负责人</v>
          </cell>
          <cell r="AF20" t="str">
            <v>下架无负责人</v>
          </cell>
          <cell r="AG20" t="str">
            <v>下架无负责人</v>
          </cell>
          <cell r="AH20" t="str">
            <v>下架无负责人</v>
          </cell>
          <cell r="AI20" t="str">
            <v>下架无负责人</v>
          </cell>
          <cell r="AJ20" t="str">
            <v>NO</v>
          </cell>
          <cell r="AK20" t="str">
            <v>庭院、草坪与园艺</v>
          </cell>
          <cell r="AL20" t="str">
            <v>园艺</v>
          </cell>
          <cell r="AM20" t="str">
            <v>花盆、种植箱和容器配件</v>
          </cell>
          <cell r="AN20" t="str">
            <v>花盆容器</v>
          </cell>
          <cell r="AO20" t="str">
            <v>陶瓷花盆</v>
          </cell>
          <cell r="AP20" t="str">
            <v>陶瓷花盆</v>
          </cell>
          <cell r="AQ20" t="str">
            <v>wall-planters</v>
          </cell>
          <cell r="AR20" t="str">
            <v>Lawn and Garden</v>
          </cell>
          <cell r="AS20" t="str">
            <v>45000 Gardening</v>
          </cell>
          <cell r="AT20" t="str">
            <v>45120 Planters</v>
          </cell>
          <cell r="AU20">
            <v>2021</v>
          </cell>
          <cell r="AV20" t="str">
            <v>赛诺</v>
          </cell>
          <cell r="AW20" t="str">
            <v>20-020215-002</v>
          </cell>
        </row>
        <row r="21">
          <cell r="C21" t="str">
            <v>GB0031J</v>
          </cell>
          <cell r="D21" t="str">
            <v>X002JAH70L</v>
          </cell>
          <cell r="E21" t="str">
            <v>B08997CNG9</v>
          </cell>
          <cell r="F21" t="str">
            <v>置物架5层（5层方形竹制植物搁架）</v>
          </cell>
          <cell r="G21" t="str">
            <v>下架品</v>
          </cell>
          <cell r="H21" t="str">
            <v>已下架</v>
          </cell>
          <cell r="I21" t="str">
            <v>玲玲</v>
          </cell>
          <cell r="J21" t="str">
            <v>周玲玲</v>
          </cell>
          <cell r="K21" t="str">
            <v>周玲玲</v>
          </cell>
          <cell r="L21" t="str">
            <v>周玲玲</v>
          </cell>
          <cell r="M21" t="str">
            <v>周玲玲</v>
          </cell>
          <cell r="N21" t="str">
            <v>田晓寒</v>
          </cell>
          <cell r="O21" t="str">
            <v>田晓寒</v>
          </cell>
          <cell r="P21" t="str">
            <v>田晓寒</v>
          </cell>
          <cell r="Q21" t="str">
            <v>游盾</v>
          </cell>
          <cell r="R21" t="str">
            <v>花架</v>
          </cell>
          <cell r="S21" t="str">
            <v>竹制花架</v>
          </cell>
          <cell r="T21" t="str">
            <v>五层竹制花架</v>
          </cell>
          <cell r="U21" t="str">
            <v>Garden</v>
          </cell>
          <cell r="V21" t="str">
            <v>非种草</v>
          </cell>
          <cell r="W21" t="str">
            <v>清仓品</v>
          </cell>
          <cell r="X21" t="str">
            <v>田晓寒</v>
          </cell>
          <cell r="Y21" t="str">
            <v>田晓寒</v>
          </cell>
          <cell r="Z21" t="str">
            <v>田晓寒</v>
          </cell>
          <cell r="AA21" t="str">
            <v>田晓寒</v>
          </cell>
          <cell r="AB21" t="str">
            <v>田晓寒</v>
          </cell>
          <cell r="AC21" t="str">
            <v>田晓寒</v>
          </cell>
          <cell r="AD21" t="str">
            <v>田晓寒</v>
          </cell>
          <cell r="AE21" t="str">
            <v>下架无负责人</v>
          </cell>
          <cell r="AF21" t="str">
            <v>下架无负责人</v>
          </cell>
          <cell r="AG21" t="str">
            <v>下架无负责人</v>
          </cell>
          <cell r="AH21" t="str">
            <v>下架无负责人</v>
          </cell>
          <cell r="AI21" t="str">
            <v>下架无负责人</v>
          </cell>
          <cell r="AJ21" t="str">
            <v>NO</v>
          </cell>
          <cell r="AK21" t="str">
            <v>庭院、草坪与园艺</v>
          </cell>
          <cell r="AL21" t="str">
            <v>花盆、种植箱和容器配件</v>
          </cell>
          <cell r="AM21" t="str">
            <v>花架</v>
          </cell>
          <cell r="AN21" t="str">
            <v>花架</v>
          </cell>
          <cell r="AO21" t="str">
            <v>竹制花架</v>
          </cell>
          <cell r="AP21" t="str">
            <v>五层竹制花架</v>
          </cell>
          <cell r="AQ21" t="str">
            <v>plant-stands</v>
          </cell>
          <cell r="AR21" t="str">
            <v>Lawn and Garden</v>
          </cell>
          <cell r="AS21" t="str">
            <v>45000 Gardening</v>
          </cell>
          <cell r="AT21" t="str">
            <v>45120 Planters</v>
          </cell>
          <cell r="AU21">
            <v>2020</v>
          </cell>
          <cell r="AV21" t="str">
            <v>赛诺</v>
          </cell>
          <cell r="AW21" t="str">
            <v>20-021202-003</v>
          </cell>
        </row>
        <row r="22">
          <cell r="C22" t="str">
            <v>GB0030J</v>
          </cell>
          <cell r="D22" t="str">
            <v>X002JB5OG9</v>
          </cell>
          <cell r="E22" t="str">
            <v>B0899X249K</v>
          </cell>
          <cell r="F22" t="str">
            <v>置物架4层（4层梯形竹制植物搁架）</v>
          </cell>
          <cell r="G22" t="str">
            <v>下架品</v>
          </cell>
          <cell r="H22" t="str">
            <v>已下架</v>
          </cell>
          <cell r="I22" t="str">
            <v>玲玲</v>
          </cell>
          <cell r="J22" t="str">
            <v>周玲玲</v>
          </cell>
          <cell r="K22" t="str">
            <v>周玲玲</v>
          </cell>
          <cell r="L22" t="str">
            <v>周玲玲</v>
          </cell>
          <cell r="M22" t="str">
            <v>周玲玲</v>
          </cell>
          <cell r="N22" t="str">
            <v>田晓寒</v>
          </cell>
          <cell r="O22" t="str">
            <v>田晓寒</v>
          </cell>
          <cell r="P22" t="str">
            <v>田晓寒</v>
          </cell>
          <cell r="Q22" t="str">
            <v>游盾</v>
          </cell>
          <cell r="R22" t="str">
            <v>花架</v>
          </cell>
          <cell r="S22" t="str">
            <v>竹制花架</v>
          </cell>
          <cell r="T22" t="str">
            <v>四层竹制花架</v>
          </cell>
          <cell r="U22" t="str">
            <v>Garden</v>
          </cell>
          <cell r="V22" t="str">
            <v>非种草</v>
          </cell>
          <cell r="W22" t="str">
            <v>清仓品</v>
          </cell>
          <cell r="X22" t="str">
            <v>田晓寒</v>
          </cell>
          <cell r="Y22" t="str">
            <v>田晓寒</v>
          </cell>
          <cell r="Z22" t="str">
            <v>田晓寒</v>
          </cell>
          <cell r="AA22" t="str">
            <v>田晓寒</v>
          </cell>
          <cell r="AB22" t="str">
            <v>田晓寒</v>
          </cell>
          <cell r="AC22" t="str">
            <v>田晓寒</v>
          </cell>
          <cell r="AD22" t="str">
            <v>田晓寒</v>
          </cell>
          <cell r="AE22" t="str">
            <v>下架无负责人</v>
          </cell>
          <cell r="AF22" t="str">
            <v>下架无负责人</v>
          </cell>
          <cell r="AG22" t="str">
            <v>下架无负责人</v>
          </cell>
          <cell r="AH22" t="str">
            <v>下架无负责人</v>
          </cell>
          <cell r="AI22" t="str">
            <v>下架无负责人</v>
          </cell>
          <cell r="AJ22" t="str">
            <v>NO</v>
          </cell>
          <cell r="AK22" t="str">
            <v>庭院、草坪与园艺</v>
          </cell>
          <cell r="AL22" t="str">
            <v>花盆、种植箱和容器配件</v>
          </cell>
          <cell r="AM22" t="str">
            <v>花架</v>
          </cell>
          <cell r="AN22" t="str">
            <v>花架</v>
          </cell>
          <cell r="AO22" t="str">
            <v>竹制花架</v>
          </cell>
          <cell r="AP22" t="str">
            <v>四层竹制花架</v>
          </cell>
          <cell r="AQ22" t="str">
            <v>plant-stands</v>
          </cell>
          <cell r="AR22" t="str">
            <v>Lawn and Garden</v>
          </cell>
          <cell r="AS22" t="str">
            <v>45000 Gardening</v>
          </cell>
          <cell r="AT22" t="str">
            <v>45120 Planters</v>
          </cell>
          <cell r="AU22">
            <v>2020</v>
          </cell>
          <cell r="AV22" t="str">
            <v>赛诺</v>
          </cell>
          <cell r="AW22" t="str">
            <v>20-021202-002</v>
          </cell>
        </row>
        <row r="23">
          <cell r="C23" t="str">
            <v>BC-0001</v>
          </cell>
          <cell r="D23" t="str">
            <v>X003SL9BSV</v>
          </cell>
          <cell r="E23" t="str">
            <v>B0C2XZVH7T</v>
          </cell>
          <cell r="F23" t="str">
            <v>智能识别喂鸟器-2.5L</v>
          </cell>
          <cell r="G23" t="str">
            <v>预下架</v>
          </cell>
          <cell r="H23" t="str">
            <v>预下架</v>
          </cell>
        </row>
        <row r="23">
          <cell r="M23" t="str">
            <v>田晓寒</v>
          </cell>
          <cell r="N23" t="str">
            <v>田晓寒</v>
          </cell>
          <cell r="O23" t="str">
            <v>田晓寒</v>
          </cell>
          <cell r="P23" t="str">
            <v>田晓寒</v>
          </cell>
          <cell r="Q23" t="str">
            <v>刘慧敏</v>
          </cell>
          <cell r="R23" t="str">
            <v>园艺</v>
          </cell>
          <cell r="S23" t="str">
            <v>庭院装饰</v>
          </cell>
          <cell r="T23" t="str">
            <v>喂鸟器</v>
          </cell>
          <cell r="U23" t="str">
            <v>Garden</v>
          </cell>
          <cell r="V23" t="str">
            <v>非种草</v>
          </cell>
          <cell r="W23" t="str">
            <v>清仓品</v>
          </cell>
          <cell r="X23" t="str">
            <v>田晓寒</v>
          </cell>
          <cell r="Y23" t="str">
            <v>田晓寒</v>
          </cell>
          <cell r="Z23" t="str">
            <v>田晓寒</v>
          </cell>
          <cell r="AA23" t="str">
            <v>田晓寒</v>
          </cell>
          <cell r="AB23" t="str">
            <v>田晓寒</v>
          </cell>
          <cell r="AC23" t="str">
            <v>田晓寒</v>
          </cell>
          <cell r="AD23" t="str">
            <v>田晓寒</v>
          </cell>
          <cell r="AE23" t="str">
            <v>李秀粉</v>
          </cell>
          <cell r="AF23" t="str">
            <v>赵瑞琪</v>
          </cell>
          <cell r="AG23" t="str">
            <v>赵瑞琪</v>
          </cell>
          <cell r="AH23" t="str">
            <v>赵瑞琪</v>
          </cell>
          <cell r="AI23" t="str">
            <v>赵瑞琪</v>
          </cell>
          <cell r="AJ23" t="str">
            <v>NO</v>
          </cell>
          <cell r="AK23" t="str">
            <v>庭院、草坪与园艺</v>
          </cell>
          <cell r="AL23" t="str">
            <v>庭院装饰</v>
          </cell>
          <cell r="AM23" t="str">
            <v>庭院装饰</v>
          </cell>
          <cell r="AN23" t="str">
            <v>后院观鸟和野生动物</v>
          </cell>
          <cell r="AO23" t="str">
            <v>喂鸟器</v>
          </cell>
          <cell r="AP23" t="str">
            <v>喂鸟器</v>
          </cell>
          <cell r="AQ23" t="str">
            <v>wild-bird-feeders</v>
          </cell>
          <cell r="AR23" t="str">
            <v>Lawn and Garden</v>
          </cell>
          <cell r="AS23" t="e">
            <v>#N/A</v>
          </cell>
          <cell r="AT23" t="e">
            <v>#N/A</v>
          </cell>
          <cell r="AU23">
            <v>2023</v>
          </cell>
          <cell r="AV23" t="str">
            <v>开发</v>
          </cell>
          <cell r="AW23" t="str">
            <v>20-051107-003</v>
          </cell>
        </row>
        <row r="24">
          <cell r="C24" t="str">
            <v>GB0011J</v>
          </cell>
          <cell r="D24" t="str">
            <v>X002J8E111</v>
          </cell>
          <cell r="E24" t="str">
            <v>B0895C9Y2R</v>
          </cell>
          <cell r="F24" t="str">
            <v>智能花盆</v>
          </cell>
          <cell r="G24" t="str">
            <v>下架品</v>
          </cell>
          <cell r="H24" t="str">
            <v>已下架</v>
          </cell>
          <cell r="I24" t="str">
            <v>丁悦</v>
          </cell>
          <cell r="J24" t="str">
            <v>丁悦</v>
          </cell>
          <cell r="K24" t="str">
            <v>丁悦</v>
          </cell>
          <cell r="L24" t="str">
            <v>丁悦</v>
          </cell>
          <cell r="M24" t="str">
            <v>丁悦</v>
          </cell>
          <cell r="N24" t="str">
            <v>丁悦</v>
          </cell>
          <cell r="O24" t="str">
            <v>丁悦</v>
          </cell>
          <cell r="P24" t="str">
            <v>丁悦</v>
          </cell>
          <cell r="Q24" t="str">
            <v>关广慧</v>
          </cell>
          <cell r="R24" t="str">
            <v>水培</v>
          </cell>
          <cell r="S24" t="str">
            <v>智能植物生长系统</v>
          </cell>
          <cell r="T24" t="str">
            <v>4穴智能植物生长系统</v>
          </cell>
          <cell r="U24" t="str">
            <v>Garden</v>
          </cell>
          <cell r="V24" t="str">
            <v>非种草</v>
          </cell>
          <cell r="W24" t="str">
            <v>清仓品</v>
          </cell>
          <cell r="X24" t="str">
            <v>丁悦</v>
          </cell>
          <cell r="Y24" t="str">
            <v>丁悦</v>
          </cell>
          <cell r="Z24" t="str">
            <v>丁悦</v>
          </cell>
          <cell r="AA24" t="str">
            <v>丁悦</v>
          </cell>
          <cell r="AB24" t="str">
            <v>丁悦</v>
          </cell>
          <cell r="AC24" t="str">
            <v>丁悦</v>
          </cell>
          <cell r="AD24" t="str">
            <v>下架无负责人</v>
          </cell>
          <cell r="AE24" t="str">
            <v>下架无负责人</v>
          </cell>
          <cell r="AF24" t="str">
            <v>下架无负责人</v>
          </cell>
          <cell r="AG24" t="str">
            <v>下架无负责人</v>
          </cell>
          <cell r="AH24" t="str">
            <v>下架无负责人</v>
          </cell>
          <cell r="AI24" t="str">
            <v>下架无负责人</v>
          </cell>
          <cell r="AJ24" t="str">
            <v>NO</v>
          </cell>
          <cell r="AK24" t="str">
            <v>庭院、草坪与园艺</v>
          </cell>
          <cell r="AL24" t="str">
            <v>水培</v>
          </cell>
          <cell r="AM24" t="str">
            <v>水培种植系统</v>
          </cell>
          <cell r="AN24" t="str">
            <v>智能植物生长系统</v>
          </cell>
          <cell r="AO24" t="str">
            <v>智能植物生长系统</v>
          </cell>
          <cell r="AP24" t="str">
            <v>4穴智能植物生长系统</v>
          </cell>
          <cell r="AQ24" t="str">
            <v>hydroponic-growing-kits-and-systems</v>
          </cell>
          <cell r="AR24" t="str">
            <v>Lawn and Garden</v>
          </cell>
          <cell r="AS24" t="str">
            <v>48000 Farming</v>
          </cell>
          <cell r="AT24" t="str">
            <v>48230 Plant Germination Equipment</v>
          </cell>
          <cell r="AU24">
            <v>2020</v>
          </cell>
          <cell r="AV24" t="str">
            <v>赛诺</v>
          </cell>
          <cell r="AW24" t="str">
            <v>20-021102-001</v>
          </cell>
        </row>
        <row r="25">
          <cell r="C25" t="str">
            <v>GH-0002</v>
          </cell>
          <cell r="D25" t="str">
            <v>X002EN83TR</v>
          </cell>
          <cell r="E25" t="str">
            <v>B082FJ37D1</v>
          </cell>
          <cell r="F25" t="str">
            <v>植物种植棚57x57x77-Inch 28一拖</v>
          </cell>
          <cell r="G25" t="str">
            <v>正常销售</v>
          </cell>
          <cell r="H25" t="str">
            <v>预下架</v>
          </cell>
          <cell r="I25" t="str">
            <v>田晓寒</v>
          </cell>
          <cell r="J25" t="str">
            <v>田晓寒</v>
          </cell>
          <cell r="K25" t="str">
            <v>田晓寒</v>
          </cell>
          <cell r="L25" t="str">
            <v>田晓寒</v>
          </cell>
          <cell r="M25" t="str">
            <v>田晓寒</v>
          </cell>
          <cell r="N25" t="str">
            <v>田晓寒</v>
          </cell>
          <cell r="O25" t="str">
            <v>田晓寒</v>
          </cell>
          <cell r="P25" t="str">
            <v>田晓寒</v>
          </cell>
          <cell r="Q25" t="str">
            <v>何倩倩</v>
          </cell>
          <cell r="R25" t="str">
            <v>园艺</v>
          </cell>
          <cell r="S25" t="str">
            <v>温室和植物发芽设备</v>
          </cell>
          <cell r="T25" t="str">
            <v>种植棚</v>
          </cell>
          <cell r="U25" t="str">
            <v>Garden</v>
          </cell>
          <cell r="V25" t="str">
            <v>非种草</v>
          </cell>
          <cell r="W25" t="str">
            <v>引流品</v>
          </cell>
          <cell r="X25" t="str">
            <v>田晓寒</v>
          </cell>
          <cell r="Y25" t="str">
            <v>田晓寒</v>
          </cell>
          <cell r="Z25" t="str">
            <v>田晓寒</v>
          </cell>
          <cell r="AA25" t="str">
            <v>田晓寒</v>
          </cell>
          <cell r="AB25" t="str">
            <v>田晓寒</v>
          </cell>
          <cell r="AC25" t="str">
            <v>田晓寒</v>
          </cell>
          <cell r="AD25" t="str">
            <v>田晓寒</v>
          </cell>
          <cell r="AE25" t="str">
            <v>李秋月</v>
          </cell>
          <cell r="AF25" t="str">
            <v>赵瑞琪</v>
          </cell>
          <cell r="AG25" t="str">
            <v>赵瑞琪</v>
          </cell>
          <cell r="AH25" t="str">
            <v>赵瑞琪</v>
          </cell>
          <cell r="AI25" t="str">
            <v>赵瑞琪</v>
          </cell>
          <cell r="AJ25" t="str">
            <v>NO</v>
          </cell>
          <cell r="AK25" t="str">
            <v>庭院、草坪与园艺</v>
          </cell>
          <cell r="AL25" t="str">
            <v>水培</v>
          </cell>
          <cell r="AM25" t="str">
            <v>温室和植物发芽设备</v>
          </cell>
          <cell r="AN25" t="str">
            <v>种植棚</v>
          </cell>
          <cell r="AO25" t="str">
            <v>种植棚</v>
          </cell>
          <cell r="AP25" t="str">
            <v>种植棚</v>
          </cell>
          <cell r="AQ25" t="str">
            <v>greenhouses</v>
          </cell>
          <cell r="AR25" t="str">
            <v>Lawn and Garden</v>
          </cell>
          <cell r="AS25" t="str">
            <v>48000 Farming</v>
          </cell>
          <cell r="AT25" t="str">
            <v>48270 Structures &amp; Hardware</v>
          </cell>
          <cell r="AU25">
            <v>2020</v>
          </cell>
          <cell r="AV25" t="str">
            <v>赛诺</v>
          </cell>
          <cell r="AW25" t="str">
            <v>20-021014-001</v>
          </cell>
        </row>
        <row r="26">
          <cell r="C26" t="str">
            <v>GH-0007</v>
          </cell>
          <cell r="D26" t="str">
            <v>X002JV1IWD</v>
          </cell>
          <cell r="E26" t="str">
            <v>B08B63NZX8</v>
          </cell>
          <cell r="F26" t="str">
            <v>植物种植棚56x28x76-Inch/143x73x195cm</v>
          </cell>
          <cell r="G26" t="str">
            <v>正常销售</v>
          </cell>
          <cell r="H26" t="str">
            <v>预下架</v>
          </cell>
          <cell r="I26" t="str">
            <v>田晓寒</v>
          </cell>
          <cell r="J26" t="str">
            <v>田晓寒</v>
          </cell>
          <cell r="K26" t="str">
            <v>田晓寒</v>
          </cell>
          <cell r="L26" t="str">
            <v>田晓寒</v>
          </cell>
          <cell r="M26" t="str">
            <v>田晓寒</v>
          </cell>
          <cell r="N26" t="str">
            <v>田晓寒</v>
          </cell>
          <cell r="O26" t="str">
            <v>田晓寒</v>
          </cell>
          <cell r="P26" t="str">
            <v>田晓寒</v>
          </cell>
          <cell r="Q26" t="str">
            <v>何倩倩</v>
          </cell>
          <cell r="R26" t="str">
            <v>园艺</v>
          </cell>
          <cell r="S26" t="str">
            <v>温室和植物发芽设备</v>
          </cell>
          <cell r="T26" t="str">
            <v>种植棚</v>
          </cell>
          <cell r="U26" t="str">
            <v>Garden</v>
          </cell>
          <cell r="V26" t="str">
            <v>非种草</v>
          </cell>
          <cell r="W26" t="str">
            <v>引流品</v>
          </cell>
          <cell r="X26" t="str">
            <v>田晓寒</v>
          </cell>
          <cell r="Y26" t="str">
            <v>田晓寒</v>
          </cell>
          <cell r="Z26" t="str">
            <v>田晓寒</v>
          </cell>
          <cell r="AA26" t="str">
            <v>田晓寒</v>
          </cell>
          <cell r="AB26" t="str">
            <v>田晓寒</v>
          </cell>
          <cell r="AC26" t="str">
            <v>田晓寒</v>
          </cell>
          <cell r="AD26" t="str">
            <v>田晓寒</v>
          </cell>
          <cell r="AE26" t="str">
            <v>李秋月</v>
          </cell>
          <cell r="AF26" t="str">
            <v>赵瑞琪</v>
          </cell>
          <cell r="AG26" t="str">
            <v>赵瑞琪</v>
          </cell>
          <cell r="AH26" t="str">
            <v>赵瑞琪</v>
          </cell>
          <cell r="AI26" t="str">
            <v>赵瑞琪</v>
          </cell>
          <cell r="AJ26" t="str">
            <v>NO</v>
          </cell>
          <cell r="AK26" t="str">
            <v>庭院、草坪与园艺</v>
          </cell>
          <cell r="AL26" t="str">
            <v>庭院种植</v>
          </cell>
          <cell r="AM26" t="str">
            <v>温室和植物发芽设备</v>
          </cell>
          <cell r="AN26" t="str">
            <v>种植棚</v>
          </cell>
          <cell r="AO26" t="str">
            <v>种植棚</v>
          </cell>
          <cell r="AP26" t="str">
            <v>种植棚</v>
          </cell>
          <cell r="AQ26" t="str">
            <v>greenhouses</v>
          </cell>
          <cell r="AR26" t="str">
            <v>Lawn and Garden</v>
          </cell>
          <cell r="AS26" t="str">
            <v>48000 Farming</v>
          </cell>
          <cell r="AT26" t="str">
            <v>48270 Structures &amp; Hardware</v>
          </cell>
          <cell r="AU26">
            <v>2020</v>
          </cell>
          <cell r="AV26" t="str">
            <v>赛诺</v>
          </cell>
          <cell r="AW26" t="str">
            <v>20-021014-007</v>
          </cell>
        </row>
        <row r="27">
          <cell r="C27" t="str">
            <v>GH-0001</v>
          </cell>
          <cell r="D27" t="str">
            <v>X002ENFD8L</v>
          </cell>
          <cell r="E27" t="str">
            <v>B082FGDGPQ</v>
          </cell>
          <cell r="F27" t="str">
            <v>植物种植棚10x7x7FT  18一拖</v>
          </cell>
          <cell r="G27" t="str">
            <v>正常销售</v>
          </cell>
          <cell r="H27" t="str">
            <v>预下架</v>
          </cell>
          <cell r="I27" t="str">
            <v>田晓寒</v>
          </cell>
          <cell r="J27" t="str">
            <v>田晓寒</v>
          </cell>
          <cell r="K27" t="str">
            <v>田晓寒</v>
          </cell>
          <cell r="L27" t="str">
            <v>田晓寒</v>
          </cell>
          <cell r="M27" t="str">
            <v>田晓寒</v>
          </cell>
          <cell r="N27" t="str">
            <v>田晓寒</v>
          </cell>
          <cell r="O27" t="str">
            <v>田晓寒</v>
          </cell>
          <cell r="P27" t="str">
            <v>田晓寒</v>
          </cell>
          <cell r="Q27" t="str">
            <v>何倩倩</v>
          </cell>
          <cell r="R27" t="str">
            <v>园艺</v>
          </cell>
          <cell r="S27" t="str">
            <v>温室和植物发芽设备</v>
          </cell>
          <cell r="T27" t="str">
            <v>种植棚</v>
          </cell>
          <cell r="U27" t="str">
            <v>Garden</v>
          </cell>
          <cell r="V27" t="str">
            <v>非种草</v>
          </cell>
          <cell r="W27" t="str">
            <v>引流品</v>
          </cell>
          <cell r="X27" t="str">
            <v>田晓寒</v>
          </cell>
          <cell r="Y27" t="str">
            <v>田晓寒</v>
          </cell>
          <cell r="Z27" t="str">
            <v>田晓寒</v>
          </cell>
          <cell r="AA27" t="str">
            <v>田晓寒</v>
          </cell>
          <cell r="AB27" t="str">
            <v>田晓寒</v>
          </cell>
          <cell r="AC27" t="str">
            <v>田晓寒</v>
          </cell>
          <cell r="AD27" t="str">
            <v>田晓寒</v>
          </cell>
          <cell r="AE27" t="str">
            <v>李秋月</v>
          </cell>
          <cell r="AF27" t="str">
            <v>赵瑞琪</v>
          </cell>
          <cell r="AG27" t="str">
            <v>赵瑞琪</v>
          </cell>
          <cell r="AH27" t="str">
            <v>赵瑞琪</v>
          </cell>
          <cell r="AI27" t="str">
            <v>赵瑞琪</v>
          </cell>
          <cell r="AJ27" t="str">
            <v>NO</v>
          </cell>
          <cell r="AK27" t="str">
            <v>庭院、草坪与园艺</v>
          </cell>
          <cell r="AL27" t="str">
            <v>庭院种植</v>
          </cell>
          <cell r="AM27" t="str">
            <v>温室和植物发芽设备</v>
          </cell>
          <cell r="AN27" t="str">
            <v>种植棚</v>
          </cell>
          <cell r="AO27" t="str">
            <v>种植棚</v>
          </cell>
          <cell r="AP27" t="str">
            <v>种植棚</v>
          </cell>
          <cell r="AQ27" t="str">
            <v>greenhouses</v>
          </cell>
          <cell r="AR27" t="str">
            <v>Lawn and Garden</v>
          </cell>
          <cell r="AS27" t="str">
            <v>48000 Farming</v>
          </cell>
          <cell r="AT27" t="str">
            <v>48270 Structures &amp; Hardware</v>
          </cell>
          <cell r="AU27">
            <v>2020</v>
          </cell>
          <cell r="AV27" t="str">
            <v>赛诺</v>
          </cell>
          <cell r="AW27" t="str">
            <v>20-021014-002</v>
          </cell>
        </row>
        <row r="28">
          <cell r="C28" t="str">
            <v>303221J</v>
          </cell>
          <cell r="D28" t="str">
            <v>X002EEQLRR</v>
          </cell>
          <cell r="E28" t="str">
            <v>B0824F8FHK</v>
          </cell>
          <cell r="F28" t="str">
            <v>植物吊篮SD2个装</v>
          </cell>
          <cell r="G28" t="str">
            <v>下架品</v>
          </cell>
          <cell r="H28" t="str">
            <v>已下架</v>
          </cell>
          <cell r="I28" t="str">
            <v>王倩文</v>
          </cell>
          <cell r="J28" t="str">
            <v>王倩文</v>
          </cell>
          <cell r="K28" t="str">
            <v>丁悦</v>
          </cell>
          <cell r="L28" t="str">
            <v>丁悦</v>
          </cell>
          <cell r="M28" t="str">
            <v>丁悦</v>
          </cell>
          <cell r="N28" t="str">
            <v>丁悦</v>
          </cell>
          <cell r="O28" t="str">
            <v>丁悦</v>
          </cell>
          <cell r="P28" t="str">
            <v>丁悦</v>
          </cell>
          <cell r="Q28" t="str">
            <v>关广慧</v>
          </cell>
          <cell r="R28" t="str">
            <v>园艺</v>
          </cell>
          <cell r="S28" t="str">
            <v>花盆容器</v>
          </cell>
          <cell r="T28" t="str">
            <v>植物吊篮</v>
          </cell>
          <cell r="U28" t="str">
            <v>Garden</v>
          </cell>
          <cell r="V28" t="str">
            <v>非种草</v>
          </cell>
          <cell r="W28" t="str">
            <v>清仓品</v>
          </cell>
          <cell r="X28" t="str">
            <v>丁悦</v>
          </cell>
          <cell r="Y28" t="str">
            <v>丁悦</v>
          </cell>
          <cell r="Z28" t="str">
            <v>丁悦</v>
          </cell>
          <cell r="AA28" t="str">
            <v>丁悦</v>
          </cell>
          <cell r="AB28" t="str">
            <v>丁悦</v>
          </cell>
          <cell r="AC28" t="str">
            <v>丁悦</v>
          </cell>
          <cell r="AD28" t="str">
            <v>下架无负责人</v>
          </cell>
          <cell r="AE28" t="str">
            <v>下架无负责人</v>
          </cell>
          <cell r="AF28" t="str">
            <v>下架无负责人</v>
          </cell>
          <cell r="AG28" t="str">
            <v>下架无负责人</v>
          </cell>
          <cell r="AH28" t="str">
            <v>下架无负责人</v>
          </cell>
          <cell r="AI28" t="str">
            <v>下架无负责人</v>
          </cell>
          <cell r="AJ28" t="str">
            <v>NO</v>
          </cell>
          <cell r="AK28" t="str">
            <v>庭院、草坪与园艺</v>
          </cell>
          <cell r="AL28" t="str">
            <v>园艺</v>
          </cell>
          <cell r="AM28" t="str">
            <v>花盆、种植箱和容器配件</v>
          </cell>
          <cell r="AN28" t="str">
            <v>花盆容器</v>
          </cell>
          <cell r="AO28" t="str">
            <v>植物吊篮</v>
          </cell>
          <cell r="AP28" t="str">
            <v>植物吊篮</v>
          </cell>
          <cell r="AQ28" t="str">
            <v>hanging-planters</v>
          </cell>
          <cell r="AR28" t="str">
            <v>Lawn and Garden</v>
          </cell>
          <cell r="AS28" t="str">
            <v>45000 Gardening</v>
          </cell>
          <cell r="AT28" t="str">
            <v>45120 Planters</v>
          </cell>
          <cell r="AU28">
            <v>2020</v>
          </cell>
          <cell r="AV28" t="str">
            <v>赛诺</v>
          </cell>
          <cell r="AW28" t="str">
            <v>20-020211-001</v>
          </cell>
        </row>
        <row r="29">
          <cell r="C29" t="str">
            <v>303214J</v>
          </cell>
          <cell r="D29" t="str">
            <v>X002EEQMHV</v>
          </cell>
          <cell r="E29" t="str">
            <v>B0824FCDCC</v>
          </cell>
          <cell r="F29" t="str">
            <v>植物吊篮SC4个装</v>
          </cell>
          <cell r="G29" t="str">
            <v>下架品</v>
          </cell>
          <cell r="H29" t="str">
            <v>已下架</v>
          </cell>
          <cell r="I29" t="str">
            <v>王倩文</v>
          </cell>
          <cell r="J29" t="str">
            <v>王倩文</v>
          </cell>
          <cell r="K29" t="str">
            <v>丁悦</v>
          </cell>
          <cell r="L29" t="str">
            <v>丁悦</v>
          </cell>
          <cell r="M29" t="str">
            <v>丁悦</v>
          </cell>
          <cell r="N29" t="str">
            <v>丁悦</v>
          </cell>
          <cell r="O29" t="str">
            <v>丁悦</v>
          </cell>
          <cell r="P29" t="str">
            <v>丁悦</v>
          </cell>
          <cell r="Q29" t="str">
            <v>关广慧</v>
          </cell>
          <cell r="R29" t="str">
            <v>园艺</v>
          </cell>
          <cell r="S29" t="str">
            <v>花盆容器</v>
          </cell>
          <cell r="T29" t="str">
            <v>植物吊篮</v>
          </cell>
          <cell r="U29" t="str">
            <v>Garden</v>
          </cell>
          <cell r="V29" t="str">
            <v>非种草</v>
          </cell>
          <cell r="W29" t="str">
            <v>清仓品</v>
          </cell>
          <cell r="X29" t="str">
            <v>丁悦</v>
          </cell>
          <cell r="Y29" t="str">
            <v>丁悦</v>
          </cell>
          <cell r="Z29" t="str">
            <v>丁悦</v>
          </cell>
          <cell r="AA29" t="str">
            <v>丁悦</v>
          </cell>
          <cell r="AB29" t="str">
            <v>丁悦</v>
          </cell>
          <cell r="AC29" t="str">
            <v>丁悦</v>
          </cell>
          <cell r="AD29" t="str">
            <v>下架无负责人</v>
          </cell>
          <cell r="AE29" t="str">
            <v>下架无负责人</v>
          </cell>
          <cell r="AF29" t="str">
            <v>下架无负责人</v>
          </cell>
          <cell r="AG29" t="str">
            <v>下架无负责人</v>
          </cell>
          <cell r="AH29" t="str">
            <v>下架无负责人</v>
          </cell>
          <cell r="AI29" t="str">
            <v>下架无负责人</v>
          </cell>
          <cell r="AJ29" t="str">
            <v>NO</v>
          </cell>
          <cell r="AK29" t="str">
            <v>庭院、草坪与园艺</v>
          </cell>
          <cell r="AL29" t="str">
            <v>园艺</v>
          </cell>
          <cell r="AM29" t="str">
            <v>花盆、种植箱和容器配件</v>
          </cell>
          <cell r="AN29" t="str">
            <v>花盆容器</v>
          </cell>
          <cell r="AO29" t="str">
            <v>植物吊篮</v>
          </cell>
          <cell r="AP29" t="str">
            <v>植物吊篮</v>
          </cell>
          <cell r="AQ29" t="str">
            <v>hanging-planters</v>
          </cell>
          <cell r="AR29" t="str">
            <v>Lawn and Garden</v>
          </cell>
          <cell r="AS29" t="str">
            <v>45000 Gardening</v>
          </cell>
          <cell r="AT29" t="str">
            <v>45120 Planters</v>
          </cell>
          <cell r="AU29">
            <v>2020</v>
          </cell>
          <cell r="AV29" t="str">
            <v>赛诺</v>
          </cell>
          <cell r="AW29" t="str">
            <v>20-020211-002</v>
          </cell>
        </row>
        <row r="30">
          <cell r="C30" t="str">
            <v>303213J</v>
          </cell>
          <cell r="D30" t="str">
            <v>X002EEPVZZ</v>
          </cell>
          <cell r="E30" t="str">
            <v>B0824G7S1D</v>
          </cell>
          <cell r="F30" t="str">
            <v>植物吊篮SB3个装</v>
          </cell>
          <cell r="G30" t="str">
            <v>下架品</v>
          </cell>
          <cell r="H30" t="str">
            <v>已下架</v>
          </cell>
          <cell r="I30" t="str">
            <v>王倩文</v>
          </cell>
          <cell r="J30" t="str">
            <v>王倩文</v>
          </cell>
          <cell r="K30" t="str">
            <v>丁悦</v>
          </cell>
          <cell r="L30" t="str">
            <v>丁悦</v>
          </cell>
          <cell r="M30" t="str">
            <v>丁悦</v>
          </cell>
          <cell r="N30" t="str">
            <v>丁悦</v>
          </cell>
          <cell r="O30" t="str">
            <v>丁悦</v>
          </cell>
          <cell r="P30" t="str">
            <v>丁悦</v>
          </cell>
          <cell r="Q30" t="str">
            <v>关广慧</v>
          </cell>
          <cell r="R30" t="str">
            <v>园艺</v>
          </cell>
          <cell r="S30" t="str">
            <v>花盆容器</v>
          </cell>
          <cell r="T30" t="str">
            <v>植物吊篮</v>
          </cell>
          <cell r="U30" t="str">
            <v>Garden</v>
          </cell>
          <cell r="V30" t="str">
            <v>非种草</v>
          </cell>
          <cell r="W30" t="str">
            <v>清仓品</v>
          </cell>
          <cell r="X30" t="str">
            <v>丁悦</v>
          </cell>
          <cell r="Y30" t="str">
            <v>丁悦</v>
          </cell>
          <cell r="Z30" t="str">
            <v>丁悦</v>
          </cell>
          <cell r="AA30" t="str">
            <v>丁悦</v>
          </cell>
          <cell r="AB30" t="str">
            <v>丁悦</v>
          </cell>
          <cell r="AC30" t="str">
            <v>丁悦</v>
          </cell>
          <cell r="AD30" t="str">
            <v>下架无负责人</v>
          </cell>
          <cell r="AE30" t="str">
            <v>下架无负责人</v>
          </cell>
          <cell r="AF30" t="str">
            <v>下架无负责人</v>
          </cell>
          <cell r="AG30" t="str">
            <v>下架无负责人</v>
          </cell>
          <cell r="AH30" t="str">
            <v>下架无负责人</v>
          </cell>
          <cell r="AI30" t="str">
            <v>下架无负责人</v>
          </cell>
          <cell r="AJ30" t="str">
            <v>NO</v>
          </cell>
          <cell r="AK30" t="str">
            <v>庭院、草坪与园艺</v>
          </cell>
          <cell r="AL30" t="str">
            <v>园艺</v>
          </cell>
          <cell r="AM30" t="str">
            <v>花盆、种植箱和容器配件</v>
          </cell>
          <cell r="AN30" t="str">
            <v>花盆容器</v>
          </cell>
          <cell r="AO30" t="str">
            <v>植物吊篮</v>
          </cell>
          <cell r="AP30" t="str">
            <v>植物吊篮</v>
          </cell>
          <cell r="AQ30" t="str">
            <v>hanging-planters</v>
          </cell>
          <cell r="AR30" t="str">
            <v>Lawn and Garden</v>
          </cell>
          <cell r="AS30" t="str">
            <v>45000 Gardening</v>
          </cell>
          <cell r="AT30" t="str">
            <v>45120 Planters</v>
          </cell>
          <cell r="AU30">
            <v>2020</v>
          </cell>
          <cell r="AV30" t="str">
            <v>赛诺</v>
          </cell>
          <cell r="AW30" t="str">
            <v>20-020211-003</v>
          </cell>
        </row>
        <row r="31">
          <cell r="C31" t="str">
            <v>303211-2J</v>
          </cell>
          <cell r="D31" t="str">
            <v>X002EESWT7</v>
          </cell>
          <cell r="E31" t="str">
            <v>B0824FZZYW</v>
          </cell>
          <cell r="F31" t="str">
            <v>植物吊篮SA2个装</v>
          </cell>
          <cell r="G31" t="str">
            <v>下架品</v>
          </cell>
          <cell r="H31" t="str">
            <v>已下架</v>
          </cell>
          <cell r="I31" t="str">
            <v>王倩文</v>
          </cell>
          <cell r="J31" t="str">
            <v>王倩文</v>
          </cell>
          <cell r="K31" t="str">
            <v>丁悦</v>
          </cell>
          <cell r="L31" t="str">
            <v>丁悦</v>
          </cell>
          <cell r="M31" t="str">
            <v>丁悦</v>
          </cell>
          <cell r="N31" t="str">
            <v>丁悦</v>
          </cell>
          <cell r="O31" t="str">
            <v>丁悦</v>
          </cell>
          <cell r="P31" t="str">
            <v>丁悦</v>
          </cell>
          <cell r="Q31" t="str">
            <v>关广慧</v>
          </cell>
          <cell r="R31" t="str">
            <v>园艺</v>
          </cell>
          <cell r="S31" t="str">
            <v>花盆容器</v>
          </cell>
          <cell r="T31" t="str">
            <v>植物吊篮</v>
          </cell>
          <cell r="U31" t="str">
            <v>Garden</v>
          </cell>
          <cell r="V31" t="str">
            <v>非种草</v>
          </cell>
          <cell r="W31" t="str">
            <v>清仓品</v>
          </cell>
          <cell r="X31" t="str">
            <v>丁悦</v>
          </cell>
          <cell r="Y31" t="str">
            <v>丁悦</v>
          </cell>
          <cell r="Z31" t="str">
            <v>丁悦</v>
          </cell>
          <cell r="AA31" t="str">
            <v>丁悦</v>
          </cell>
          <cell r="AB31" t="str">
            <v>丁悦</v>
          </cell>
          <cell r="AC31" t="str">
            <v>丁悦</v>
          </cell>
          <cell r="AD31" t="str">
            <v>下架无负责人</v>
          </cell>
          <cell r="AE31" t="str">
            <v>下架无负责人</v>
          </cell>
          <cell r="AF31" t="str">
            <v>下架无负责人</v>
          </cell>
          <cell r="AG31" t="str">
            <v>下架无负责人</v>
          </cell>
          <cell r="AH31" t="str">
            <v>下架无负责人</v>
          </cell>
          <cell r="AI31" t="str">
            <v>下架无负责人</v>
          </cell>
          <cell r="AJ31" t="str">
            <v>NO</v>
          </cell>
          <cell r="AK31" t="str">
            <v>庭院、草坪与园艺</v>
          </cell>
          <cell r="AL31" t="str">
            <v>园艺</v>
          </cell>
          <cell r="AM31" t="str">
            <v>花盆、种植箱和容器配件</v>
          </cell>
          <cell r="AN31" t="str">
            <v>花盆容器</v>
          </cell>
          <cell r="AO31" t="str">
            <v>植物吊篮</v>
          </cell>
          <cell r="AP31" t="str">
            <v>植物吊篮</v>
          </cell>
          <cell r="AQ31" t="str">
            <v>hanging-planters</v>
          </cell>
          <cell r="AR31" t="str">
            <v>Lawn and Garden</v>
          </cell>
          <cell r="AS31" t="str">
            <v>45000 Gardening</v>
          </cell>
          <cell r="AT31" t="str">
            <v>45120 Planters</v>
          </cell>
          <cell r="AU31">
            <v>2020</v>
          </cell>
          <cell r="AV31" t="str">
            <v>赛诺</v>
          </cell>
          <cell r="AW31" t="str">
            <v>20-020211-004</v>
          </cell>
        </row>
        <row r="32">
          <cell r="C32" t="str">
            <v>303211J</v>
          </cell>
          <cell r="D32" t="str">
            <v>X002EESYNB</v>
          </cell>
          <cell r="E32" t="str">
            <v>B0824FTZK6</v>
          </cell>
          <cell r="F32" t="str">
            <v>植物吊篮SA1个装</v>
          </cell>
          <cell r="G32" t="str">
            <v>下架品</v>
          </cell>
          <cell r="H32" t="str">
            <v>已下架</v>
          </cell>
          <cell r="I32" t="str">
            <v>王倩文</v>
          </cell>
          <cell r="J32" t="str">
            <v>王倩文</v>
          </cell>
          <cell r="K32" t="str">
            <v>丁悦</v>
          </cell>
          <cell r="L32" t="str">
            <v>丁悦</v>
          </cell>
          <cell r="M32" t="str">
            <v>丁悦</v>
          </cell>
          <cell r="N32" t="str">
            <v>丁悦</v>
          </cell>
          <cell r="O32" t="str">
            <v>丁悦</v>
          </cell>
          <cell r="P32" t="str">
            <v>丁悦</v>
          </cell>
          <cell r="Q32" t="str">
            <v>关广慧</v>
          </cell>
          <cell r="R32" t="str">
            <v>园艺</v>
          </cell>
          <cell r="S32" t="str">
            <v>花盆容器</v>
          </cell>
          <cell r="T32" t="str">
            <v>植物吊篮</v>
          </cell>
          <cell r="U32" t="str">
            <v>Garden</v>
          </cell>
          <cell r="V32" t="str">
            <v>非种草</v>
          </cell>
          <cell r="W32" t="str">
            <v>清仓品</v>
          </cell>
          <cell r="X32" t="str">
            <v>丁悦</v>
          </cell>
          <cell r="Y32" t="str">
            <v>丁悦</v>
          </cell>
          <cell r="Z32" t="str">
            <v>丁悦</v>
          </cell>
          <cell r="AA32" t="str">
            <v>丁悦</v>
          </cell>
          <cell r="AB32" t="str">
            <v>丁悦</v>
          </cell>
          <cell r="AC32" t="str">
            <v>丁悦</v>
          </cell>
          <cell r="AD32" t="str">
            <v>下架无负责人</v>
          </cell>
          <cell r="AE32" t="str">
            <v>下架无负责人</v>
          </cell>
          <cell r="AF32" t="str">
            <v>下架无负责人</v>
          </cell>
          <cell r="AG32" t="str">
            <v>下架无负责人</v>
          </cell>
          <cell r="AH32" t="str">
            <v>下架无负责人</v>
          </cell>
          <cell r="AI32" t="str">
            <v>下架无负责人</v>
          </cell>
          <cell r="AJ32" t="str">
            <v>NO</v>
          </cell>
          <cell r="AK32" t="str">
            <v>庭院、草坪与园艺</v>
          </cell>
          <cell r="AL32" t="str">
            <v>园艺</v>
          </cell>
          <cell r="AM32" t="str">
            <v>花盆、种植箱和容器配件</v>
          </cell>
          <cell r="AN32" t="str">
            <v>花盆容器</v>
          </cell>
          <cell r="AO32" t="str">
            <v>植物吊篮</v>
          </cell>
          <cell r="AP32" t="str">
            <v>植物吊篮</v>
          </cell>
          <cell r="AQ32" t="str">
            <v>hanging-planters</v>
          </cell>
          <cell r="AR32" t="str">
            <v>Lawn and Garden</v>
          </cell>
          <cell r="AS32" t="str">
            <v>45000 Gardening</v>
          </cell>
          <cell r="AT32" t="str">
            <v>45120 Planters</v>
          </cell>
          <cell r="AU32">
            <v>2020</v>
          </cell>
          <cell r="AV32" t="str">
            <v>赛诺</v>
          </cell>
          <cell r="AW32" t="str">
            <v>20-020211-005</v>
          </cell>
        </row>
        <row r="33">
          <cell r="C33" t="str">
            <v>GH-0009</v>
          </cell>
          <cell r="D33" t="str">
            <v>X002KJ9CJF</v>
          </cell>
          <cell r="E33" t="str">
            <v>B08C2V5G3N</v>
          </cell>
          <cell r="F33" t="str">
            <v>植物大棚20x10x6.6FT/600*300*200cm</v>
          </cell>
          <cell r="G33" t="str">
            <v>预下架</v>
          </cell>
          <cell r="H33" t="str">
            <v>预下架</v>
          </cell>
          <cell r="I33" t="str">
            <v>田晓寒</v>
          </cell>
          <cell r="J33" t="str">
            <v>田晓寒</v>
          </cell>
          <cell r="K33" t="str">
            <v>田晓寒</v>
          </cell>
          <cell r="L33" t="str">
            <v>田晓寒</v>
          </cell>
          <cell r="M33" t="str">
            <v>田晓寒</v>
          </cell>
          <cell r="N33" t="str">
            <v>田晓寒</v>
          </cell>
          <cell r="O33" t="str">
            <v>田晓寒</v>
          </cell>
          <cell r="P33" t="str">
            <v>田晓寒</v>
          </cell>
          <cell r="Q33" t="str">
            <v>何倩倩</v>
          </cell>
          <cell r="R33" t="str">
            <v>园艺</v>
          </cell>
          <cell r="S33" t="str">
            <v>温室和植物发芽设备</v>
          </cell>
          <cell r="T33" t="str">
            <v>种植棚</v>
          </cell>
          <cell r="U33" t="str">
            <v>Garden</v>
          </cell>
          <cell r="V33" t="str">
            <v>非种草</v>
          </cell>
          <cell r="W33" t="str">
            <v>清仓品</v>
          </cell>
          <cell r="X33" t="str">
            <v>田晓寒</v>
          </cell>
          <cell r="Y33" t="str">
            <v>田晓寒</v>
          </cell>
          <cell r="Z33" t="str">
            <v>田晓寒</v>
          </cell>
          <cell r="AA33" t="str">
            <v>田晓寒</v>
          </cell>
          <cell r="AB33" t="str">
            <v>田晓寒</v>
          </cell>
          <cell r="AC33" t="str">
            <v>田晓寒</v>
          </cell>
          <cell r="AD33" t="str">
            <v>田晓寒</v>
          </cell>
          <cell r="AE33" t="str">
            <v>李秋月</v>
          </cell>
          <cell r="AF33" t="str">
            <v>赵瑞琪</v>
          </cell>
          <cell r="AG33" t="str">
            <v>赵瑞琪</v>
          </cell>
          <cell r="AH33" t="str">
            <v>赵瑞琪</v>
          </cell>
          <cell r="AI33" t="str">
            <v>赵瑞琪</v>
          </cell>
          <cell r="AJ33" t="str">
            <v>NO</v>
          </cell>
          <cell r="AK33" t="str">
            <v>庭院、草坪与园艺</v>
          </cell>
          <cell r="AL33" t="str">
            <v>庭院种植</v>
          </cell>
          <cell r="AM33" t="str">
            <v>温室和植物发芽设备</v>
          </cell>
          <cell r="AN33" t="str">
            <v>种植棚</v>
          </cell>
          <cell r="AO33" t="str">
            <v>种植棚</v>
          </cell>
          <cell r="AP33" t="str">
            <v>种植棚</v>
          </cell>
          <cell r="AQ33" t="str">
            <v>greenhouses</v>
          </cell>
          <cell r="AR33" t="str">
            <v>Lawn and Garden</v>
          </cell>
          <cell r="AS33" t="str">
            <v>48000 Farming</v>
          </cell>
          <cell r="AT33" t="str">
            <v>48270 Structures &amp; Hardware</v>
          </cell>
          <cell r="AU33">
            <v>2020</v>
          </cell>
          <cell r="AV33" t="str">
            <v>赛诺</v>
          </cell>
          <cell r="AW33" t="str">
            <v>20-021014-009</v>
          </cell>
        </row>
        <row r="34">
          <cell r="C34" t="str">
            <v>GH-0010</v>
          </cell>
          <cell r="D34" t="str">
            <v>X002KJ6UZJ</v>
          </cell>
          <cell r="E34" t="str">
            <v>B08C2V7FX6</v>
          </cell>
          <cell r="F34" t="str">
            <v>植物大棚13.1x10x6.6FT/400*300*200cm</v>
          </cell>
          <cell r="G34" t="str">
            <v>预下架</v>
          </cell>
          <cell r="H34" t="str">
            <v>预下架</v>
          </cell>
          <cell r="I34" t="str">
            <v>田晓寒</v>
          </cell>
          <cell r="J34" t="str">
            <v>田晓寒</v>
          </cell>
          <cell r="K34" t="str">
            <v>田晓寒</v>
          </cell>
          <cell r="L34" t="str">
            <v>田晓寒</v>
          </cell>
          <cell r="M34" t="str">
            <v>田晓寒</v>
          </cell>
          <cell r="N34" t="str">
            <v>田晓寒</v>
          </cell>
          <cell r="O34" t="str">
            <v>田晓寒</v>
          </cell>
          <cell r="P34" t="str">
            <v>田晓寒</v>
          </cell>
          <cell r="Q34" t="str">
            <v>何倩倩</v>
          </cell>
          <cell r="R34" t="str">
            <v>园艺</v>
          </cell>
          <cell r="S34" t="str">
            <v>温室和植物发芽设备</v>
          </cell>
          <cell r="T34" t="str">
            <v>种植棚</v>
          </cell>
          <cell r="U34" t="str">
            <v>Garden</v>
          </cell>
          <cell r="V34" t="str">
            <v>非种草</v>
          </cell>
          <cell r="W34" t="str">
            <v>清仓品</v>
          </cell>
          <cell r="X34" t="str">
            <v>田晓寒</v>
          </cell>
          <cell r="Y34" t="str">
            <v>田晓寒</v>
          </cell>
          <cell r="Z34" t="str">
            <v>田晓寒</v>
          </cell>
          <cell r="AA34" t="str">
            <v>田晓寒</v>
          </cell>
          <cell r="AB34" t="str">
            <v>田晓寒</v>
          </cell>
          <cell r="AC34" t="str">
            <v>田晓寒</v>
          </cell>
          <cell r="AD34" t="str">
            <v>田晓寒</v>
          </cell>
          <cell r="AE34" t="str">
            <v>李秋月</v>
          </cell>
          <cell r="AF34" t="str">
            <v>赵瑞琪</v>
          </cell>
          <cell r="AG34" t="str">
            <v>赵瑞琪</v>
          </cell>
          <cell r="AH34" t="str">
            <v>赵瑞琪</v>
          </cell>
          <cell r="AI34" t="str">
            <v>赵瑞琪</v>
          </cell>
          <cell r="AJ34" t="str">
            <v>NO</v>
          </cell>
          <cell r="AK34" t="str">
            <v>庭院、草坪与园艺</v>
          </cell>
          <cell r="AL34" t="str">
            <v>庭院种植</v>
          </cell>
          <cell r="AM34" t="str">
            <v>温室和植物发芽设备</v>
          </cell>
          <cell r="AN34" t="str">
            <v>种植棚</v>
          </cell>
          <cell r="AO34" t="str">
            <v>种植棚</v>
          </cell>
          <cell r="AP34" t="str">
            <v>种植棚</v>
          </cell>
          <cell r="AQ34" t="str">
            <v>greenhouses</v>
          </cell>
          <cell r="AR34" t="str">
            <v>Lawn and Garden</v>
          </cell>
          <cell r="AS34" t="str">
            <v>48000 Farming</v>
          </cell>
          <cell r="AT34" t="str">
            <v>48270 Structures &amp; Hardware</v>
          </cell>
          <cell r="AU34">
            <v>2020</v>
          </cell>
          <cell r="AV34" t="str">
            <v>赛诺</v>
          </cell>
          <cell r="AW34" t="str">
            <v>20-021014-010</v>
          </cell>
        </row>
        <row r="35">
          <cell r="C35" t="str">
            <v>OUL-001-6</v>
          </cell>
          <cell r="D35" t="str">
            <v>X003XYGFWD</v>
          </cell>
          <cell r="E35" t="str">
            <v>B0CGLC75CS</v>
          </cell>
          <cell r="F35" t="str">
            <v>植物补光灯(6个灯泡）</v>
          </cell>
          <cell r="G35" t="str">
            <v>正常销售</v>
          </cell>
          <cell r="H35" t="str">
            <v>正常销售</v>
          </cell>
        </row>
        <row r="35">
          <cell r="N35" t="str">
            <v>陈弘怡</v>
          </cell>
          <cell r="O35" t="str">
            <v>赵景顺</v>
          </cell>
          <cell r="P35" t="str">
            <v>赵景顺</v>
          </cell>
          <cell r="Q35" t="str">
            <v>关广慧</v>
          </cell>
          <cell r="R35" t="str">
            <v>园艺</v>
          </cell>
          <cell r="S35" t="str">
            <v>电气设备及相关工具</v>
          </cell>
          <cell r="T35" t="str">
            <v>植物补光灯</v>
          </cell>
          <cell r="U35" t="str">
            <v>Garden</v>
          </cell>
          <cell r="V35" t="str">
            <v>种草相关</v>
          </cell>
          <cell r="W35" t="str">
            <v>新品</v>
          </cell>
          <cell r="X35" t="str">
            <v>赵景顺</v>
          </cell>
          <cell r="Y35" t="str">
            <v>赵景顺</v>
          </cell>
          <cell r="Z35" t="str">
            <v>赵景顺</v>
          </cell>
          <cell r="AA35" t="str">
            <v>赵景顺</v>
          </cell>
          <cell r="AB35" t="str">
            <v>赵景顺</v>
          </cell>
          <cell r="AC35" t="str">
            <v>赵景顺</v>
          </cell>
          <cell r="AD35" t="str">
            <v>何源铭</v>
          </cell>
          <cell r="AE35" t="str">
            <v>何源铭</v>
          </cell>
          <cell r="AF35" t="str">
            <v>何源铭</v>
          </cell>
          <cell r="AG35" t="str">
            <v>何源铭</v>
          </cell>
          <cell r="AH35" t="str">
            <v>何源铭</v>
          </cell>
          <cell r="AI35" t="str">
            <v>何源铭</v>
          </cell>
          <cell r="AJ35" t="str">
            <v>NO</v>
          </cell>
          <cell r="AK35" t="str">
            <v>庭院、草坪与园艺</v>
          </cell>
          <cell r="AL35" t="str">
            <v>庭院种植</v>
          </cell>
          <cell r="AM35" t="str">
            <v>庭院种植照明设备</v>
          </cell>
          <cell r="AN35" t="str">
            <v>植物生长灯</v>
          </cell>
          <cell r="AO35" t="str">
            <v>植物补光灯泡</v>
          </cell>
          <cell r="AP35" t="str">
            <v>植物补光灯泡</v>
          </cell>
          <cell r="AQ35" t="str">
            <v>plant-growing-lamps</v>
          </cell>
          <cell r="AR35" t="str">
            <v>Lawn and Garden</v>
          </cell>
          <cell r="AS35" t="str">
            <v>45000 Gardening</v>
          </cell>
          <cell r="AT35" t="str">
            <v>45140 Indoor Gardening</v>
          </cell>
          <cell r="AU35">
            <v>2023</v>
          </cell>
          <cell r="AV35" t="str">
            <v>开发</v>
          </cell>
          <cell r="AW35" t="str">
            <v>20-010604-013</v>
          </cell>
        </row>
        <row r="36">
          <cell r="C36" t="str">
            <v>OUL-001-12</v>
          </cell>
          <cell r="D36" t="str">
            <v>X003XYA3J9</v>
          </cell>
          <cell r="E36" t="str">
            <v>B0CGL8SV7B</v>
          </cell>
          <cell r="F36" t="str">
            <v>植物补光灯(12个灯泡）</v>
          </cell>
          <cell r="G36" t="str">
            <v>正常销售</v>
          </cell>
          <cell r="H36" t="str">
            <v>正常销售</v>
          </cell>
        </row>
        <row r="36">
          <cell r="N36" t="str">
            <v>陈弘怡</v>
          </cell>
          <cell r="O36" t="str">
            <v>赵景顺</v>
          </cell>
          <cell r="P36" t="str">
            <v>赵景顺</v>
          </cell>
          <cell r="Q36" t="str">
            <v>关广慧</v>
          </cell>
          <cell r="R36" t="str">
            <v>园艺</v>
          </cell>
          <cell r="S36" t="str">
            <v>电气设备及相关工具</v>
          </cell>
          <cell r="T36" t="str">
            <v>植物补光灯</v>
          </cell>
          <cell r="U36" t="str">
            <v>Garden</v>
          </cell>
          <cell r="V36" t="str">
            <v>种草相关</v>
          </cell>
          <cell r="W36" t="str">
            <v>新品</v>
          </cell>
          <cell r="X36" t="str">
            <v>赵景顺</v>
          </cell>
          <cell r="Y36" t="str">
            <v>赵景顺</v>
          </cell>
          <cell r="Z36" t="str">
            <v>赵景顺</v>
          </cell>
          <cell r="AA36" t="str">
            <v>赵景顺</v>
          </cell>
          <cell r="AB36" t="str">
            <v>赵景顺</v>
          </cell>
          <cell r="AC36" t="str">
            <v>赵景顺</v>
          </cell>
          <cell r="AD36" t="str">
            <v>何源铭</v>
          </cell>
          <cell r="AE36" t="str">
            <v>何源铭</v>
          </cell>
          <cell r="AF36" t="str">
            <v>何源铭</v>
          </cell>
          <cell r="AG36" t="str">
            <v>何源铭</v>
          </cell>
          <cell r="AH36" t="str">
            <v>何源铭</v>
          </cell>
          <cell r="AI36" t="str">
            <v>何源铭</v>
          </cell>
          <cell r="AJ36" t="str">
            <v>NO</v>
          </cell>
          <cell r="AK36" t="str">
            <v>庭院、草坪与园艺</v>
          </cell>
          <cell r="AL36" t="str">
            <v>庭院种植</v>
          </cell>
          <cell r="AM36" t="str">
            <v>庭院种植照明设备</v>
          </cell>
          <cell r="AN36" t="str">
            <v>植物生长灯</v>
          </cell>
          <cell r="AO36" t="str">
            <v>植物补光灯泡</v>
          </cell>
          <cell r="AP36" t="str">
            <v>植物补光灯泡</v>
          </cell>
          <cell r="AQ36" t="str">
            <v>plant-growing-lamps</v>
          </cell>
          <cell r="AR36" t="str">
            <v>Lawn and Garden</v>
          </cell>
          <cell r="AS36" t="str">
            <v>45000 Gardening</v>
          </cell>
          <cell r="AT36" t="str">
            <v>45140 Indoor Gardening</v>
          </cell>
          <cell r="AU36">
            <v>2023</v>
          </cell>
          <cell r="AV36" t="str">
            <v>开发</v>
          </cell>
          <cell r="AW36" t="str">
            <v>20-010604-014</v>
          </cell>
        </row>
        <row r="37">
          <cell r="C37" t="str">
            <v>332601-100J</v>
          </cell>
          <cell r="D37" t="str">
            <v>X002I6ZTXD</v>
          </cell>
          <cell r="E37" t="str">
            <v>B0872C3Q77</v>
          </cell>
          <cell r="F37" t="str">
            <v>直流变频水泵100W</v>
          </cell>
          <cell r="G37" t="str">
            <v>下架品</v>
          </cell>
          <cell r="H37" t="str">
            <v>已下架</v>
          </cell>
          <cell r="I37" t="str">
            <v>丁悦</v>
          </cell>
          <cell r="J37" t="str">
            <v>丁悦</v>
          </cell>
          <cell r="K37" t="str">
            <v>丁悦</v>
          </cell>
          <cell r="L37" t="str">
            <v>丁悦</v>
          </cell>
          <cell r="M37" t="str">
            <v>丁悦</v>
          </cell>
          <cell r="N37" t="str">
            <v>丁悦</v>
          </cell>
          <cell r="O37" t="str">
            <v>丁悦</v>
          </cell>
          <cell r="P37" t="str">
            <v>丁悦</v>
          </cell>
          <cell r="Q37" t="str">
            <v>刘福才</v>
          </cell>
          <cell r="R37" t="str">
            <v>园艺</v>
          </cell>
          <cell r="S37" t="str">
            <v>水泵系列</v>
          </cell>
          <cell r="T37" t="str">
            <v>水泵</v>
          </cell>
          <cell r="U37" t="str">
            <v>Garden</v>
          </cell>
          <cell r="V37" t="str">
            <v>非种草</v>
          </cell>
          <cell r="W37" t="str">
            <v>清仓品</v>
          </cell>
          <cell r="X37" t="str">
            <v>丁悦</v>
          </cell>
          <cell r="Y37" t="str">
            <v>丁悦</v>
          </cell>
          <cell r="Z37" t="str">
            <v>丁悦</v>
          </cell>
          <cell r="AA37" t="str">
            <v>丁悦</v>
          </cell>
          <cell r="AB37" t="str">
            <v>丁悦</v>
          </cell>
          <cell r="AC37" t="str">
            <v>丁悦</v>
          </cell>
          <cell r="AD37" t="str">
            <v>傅荣发暂代</v>
          </cell>
          <cell r="AE37" t="str">
            <v>傅荣发暂代</v>
          </cell>
          <cell r="AF37" t="str">
            <v>傅荣发暂代</v>
          </cell>
          <cell r="AG37" t="str">
            <v>姚翠玉</v>
          </cell>
          <cell r="AH37" t="str">
            <v>姚翠玉</v>
          </cell>
          <cell r="AI37" t="str">
            <v>姚翠玉</v>
          </cell>
          <cell r="AJ37" t="str">
            <v>NO</v>
          </cell>
          <cell r="AK37" t="str">
            <v>庭院、草坪与园艺</v>
          </cell>
          <cell r="AL37" t="str">
            <v>庭院与池塘</v>
          </cell>
          <cell r="AM37" t="str">
            <v>泵及过滤设备</v>
          </cell>
          <cell r="AN37" t="str">
            <v>水泵</v>
          </cell>
          <cell r="AO37" t="str">
            <v>水泵</v>
          </cell>
          <cell r="AP37" t="str">
            <v>水泵</v>
          </cell>
          <cell r="AQ37" t="str">
            <v>pond-water-pumps</v>
          </cell>
          <cell r="AR37" t="str">
            <v>Lawn and Garden</v>
          </cell>
          <cell r="AS37" t="str">
            <v>48000 Farming</v>
          </cell>
          <cell r="AT37" t="str">
            <v>48120 Agriculture &amp; Grounds Management</v>
          </cell>
          <cell r="AU37">
            <v>2020</v>
          </cell>
          <cell r="AV37" t="str">
            <v>赛诺</v>
          </cell>
          <cell r="AW37" t="str">
            <v>20-030102-029</v>
          </cell>
        </row>
        <row r="38">
          <cell r="C38" t="str">
            <v>VSB-1</v>
          </cell>
          <cell r="D38" t="str">
            <v>X002HINTMF</v>
          </cell>
          <cell r="E38" t="str">
            <v>B085NLYPM5</v>
          </cell>
          <cell r="F38" t="str">
            <v>真空密封卷</v>
          </cell>
          <cell r="G38" t="str">
            <v>下架品</v>
          </cell>
          <cell r="H38" t="str">
            <v>已下架</v>
          </cell>
          <cell r="I38" t="str">
            <v>田晓寒</v>
          </cell>
          <cell r="J38" t="str">
            <v>田晓寒</v>
          </cell>
          <cell r="K38" t="str">
            <v>田晓寒</v>
          </cell>
          <cell r="L38" t="str">
            <v>田晓寒</v>
          </cell>
          <cell r="M38" t="str">
            <v>田晓寒</v>
          </cell>
          <cell r="N38" t="str">
            <v>田晓寒</v>
          </cell>
          <cell r="O38" t="str">
            <v>田晓寒</v>
          </cell>
          <cell r="P38" t="str">
            <v>田晓寒</v>
          </cell>
          <cell r="Q38" t="str">
            <v>乔钰雯</v>
          </cell>
          <cell r="R38" t="str">
            <v>园艺</v>
          </cell>
          <cell r="S38" t="str">
            <v>储存工具</v>
          </cell>
          <cell r="T38" t="str">
            <v>密封袋</v>
          </cell>
          <cell r="U38" t="str">
            <v>Garden</v>
          </cell>
          <cell r="V38" t="str">
            <v>种草相关</v>
          </cell>
          <cell r="W38" t="str">
            <v>清仓品</v>
          </cell>
          <cell r="X38" t="str">
            <v>田晓寒</v>
          </cell>
          <cell r="Y38" t="str">
            <v>田晓寒</v>
          </cell>
          <cell r="Z38" t="str">
            <v>田晓寒</v>
          </cell>
          <cell r="AA38" t="str">
            <v>田晓寒</v>
          </cell>
          <cell r="AB38" t="str">
            <v>田晓寒</v>
          </cell>
          <cell r="AC38" t="str">
            <v>田晓寒</v>
          </cell>
          <cell r="AD38" t="str">
            <v>田晓寒</v>
          </cell>
          <cell r="AE38" t="str">
            <v>下架无负责人</v>
          </cell>
          <cell r="AF38" t="str">
            <v>下架无负责人</v>
          </cell>
          <cell r="AG38" t="str">
            <v>下架无负责人</v>
          </cell>
          <cell r="AH38" t="str">
            <v>下架无负责人</v>
          </cell>
          <cell r="AI38" t="str">
            <v>下架无负责人</v>
          </cell>
          <cell r="AJ38" t="str">
            <v>NO</v>
          </cell>
          <cell r="AK38" t="str">
            <v>厨房</v>
          </cell>
          <cell r="AL38" t="str">
            <v>储存工具</v>
          </cell>
          <cell r="AM38" t="str">
            <v>食物储存</v>
          </cell>
          <cell r="AN38" t="str">
            <v>密封袋</v>
          </cell>
          <cell r="AO38" t="str">
            <v>密封袋</v>
          </cell>
          <cell r="AP38" t="str">
            <v>密封袋</v>
          </cell>
          <cell r="AQ38" t="str">
            <v>vacuum-sealer-bags</v>
          </cell>
          <cell r="AR38" t="str">
            <v>Kitchen</v>
          </cell>
          <cell r="AS38" t="str">
            <v>4900 Specialty Electrics</v>
          </cell>
          <cell r="AT38" t="str">
            <v>4901 Vacuum Sealers</v>
          </cell>
          <cell r="AU38">
            <v>2020</v>
          </cell>
          <cell r="AV38" t="str">
            <v>赛诺</v>
          </cell>
          <cell r="AW38" t="str">
            <v>20-050308-001</v>
          </cell>
        </row>
        <row r="39">
          <cell r="C39" t="str">
            <v>GH-0014</v>
          </cell>
          <cell r="D39" t="str">
            <v>X0031OUCQZ</v>
          </cell>
          <cell r="E39" t="str">
            <v>B09JBV5LD7</v>
          </cell>
          <cell r="F39" t="str">
            <v>折叠款暖房 8' x 6'</v>
          </cell>
          <cell r="G39" t="str">
            <v>预下架</v>
          </cell>
          <cell r="H39" t="str">
            <v>预下架</v>
          </cell>
          <cell r="I39" t="str">
            <v>田晓寒</v>
          </cell>
          <cell r="J39" t="str">
            <v>田晓寒</v>
          </cell>
          <cell r="K39" t="str">
            <v>田晓寒</v>
          </cell>
          <cell r="L39" t="str">
            <v>田晓寒</v>
          </cell>
          <cell r="M39" t="str">
            <v>田晓寒</v>
          </cell>
          <cell r="N39" t="str">
            <v>田晓寒</v>
          </cell>
          <cell r="O39" t="str">
            <v>田晓寒</v>
          </cell>
          <cell r="P39" t="str">
            <v>田晓寒</v>
          </cell>
          <cell r="Q39" t="str">
            <v>何倩倩</v>
          </cell>
          <cell r="R39" t="str">
            <v>园艺</v>
          </cell>
          <cell r="S39" t="str">
            <v>温室和植物发芽设备</v>
          </cell>
          <cell r="T39" t="str">
            <v>种植棚</v>
          </cell>
          <cell r="U39" t="str">
            <v>Garden</v>
          </cell>
          <cell r="V39" t="str">
            <v>非种草</v>
          </cell>
          <cell r="W39" t="str">
            <v>清仓品</v>
          </cell>
          <cell r="X39" t="str">
            <v>田晓寒</v>
          </cell>
          <cell r="Y39" t="str">
            <v>田晓寒</v>
          </cell>
          <cell r="Z39" t="str">
            <v>田晓寒</v>
          </cell>
          <cell r="AA39" t="str">
            <v>田晓寒</v>
          </cell>
          <cell r="AB39" t="str">
            <v>田晓寒</v>
          </cell>
          <cell r="AC39" t="str">
            <v>田晓寒</v>
          </cell>
          <cell r="AD39" t="str">
            <v>田晓寒</v>
          </cell>
          <cell r="AE39" t="str">
            <v>李秋月</v>
          </cell>
          <cell r="AF39" t="str">
            <v>赵瑞琪</v>
          </cell>
          <cell r="AG39" t="str">
            <v>赵瑞琪</v>
          </cell>
          <cell r="AH39" t="str">
            <v>赵瑞琪</v>
          </cell>
          <cell r="AI39" t="str">
            <v>赵瑞琪</v>
          </cell>
          <cell r="AJ39" t="str">
            <v>NO</v>
          </cell>
          <cell r="AK39" t="str">
            <v>庭院、草坪与园艺</v>
          </cell>
          <cell r="AL39" t="str">
            <v>庭院种植</v>
          </cell>
          <cell r="AM39" t="str">
            <v>温室和植物发芽设备</v>
          </cell>
          <cell r="AN39" t="str">
            <v>种植棚</v>
          </cell>
          <cell r="AO39" t="str">
            <v>种植棚</v>
          </cell>
          <cell r="AP39" t="str">
            <v>种植棚</v>
          </cell>
          <cell r="AQ39" t="str">
            <v>greenhouses</v>
          </cell>
          <cell r="AR39" t="str">
            <v>Lawn and Garden</v>
          </cell>
          <cell r="AS39" t="str">
            <v>20000 Outdoor Living</v>
          </cell>
          <cell r="AT39" t="str">
            <v>20800 Gazebos</v>
          </cell>
          <cell r="AU39">
            <v>2022</v>
          </cell>
          <cell r="AV39" t="str">
            <v>开发</v>
          </cell>
          <cell r="AW39" t="str">
            <v>20-021014-016</v>
          </cell>
        </row>
        <row r="40">
          <cell r="C40" t="str">
            <v>351002J</v>
          </cell>
          <cell r="D40" t="str">
            <v>X002H2FILB</v>
          </cell>
          <cell r="E40" t="str">
            <v>B085497XYR</v>
          </cell>
          <cell r="F40" t="str">
            <v>折叠铲小号（20/箱）</v>
          </cell>
          <cell r="G40" t="str">
            <v>正常销售</v>
          </cell>
          <cell r="H40" t="str">
            <v>正常销售</v>
          </cell>
          <cell r="I40" t="str">
            <v>傅荣发</v>
          </cell>
          <cell r="J40" t="str">
            <v>傅荣发</v>
          </cell>
          <cell r="K40" t="str">
            <v>傅荣发</v>
          </cell>
          <cell r="L40" t="str">
            <v>傅荣发</v>
          </cell>
          <cell r="M40" t="str">
            <v>傅荣发</v>
          </cell>
          <cell r="N40" t="str">
            <v>傅荣发</v>
          </cell>
          <cell r="O40" t="str">
            <v>傅荣发</v>
          </cell>
          <cell r="P40" t="str">
            <v>傅荣发</v>
          </cell>
          <cell r="Q40" t="str">
            <v>乔钰雯</v>
          </cell>
          <cell r="R40" t="str">
            <v>园艺</v>
          </cell>
          <cell r="S40" t="str">
            <v>园林工具</v>
          </cell>
          <cell r="T40" t="str">
            <v>折叠铲</v>
          </cell>
          <cell r="U40" t="str">
            <v>Garden</v>
          </cell>
          <cell r="V40" t="str">
            <v>非种草</v>
          </cell>
          <cell r="W40" t="str">
            <v>引流品</v>
          </cell>
          <cell r="X40" t="str">
            <v>房竞翔</v>
          </cell>
          <cell r="Y40" t="str">
            <v>李慧娟</v>
          </cell>
          <cell r="Z40" t="str">
            <v>李慧娟</v>
          </cell>
          <cell r="AA40" t="str">
            <v>李慧娟</v>
          </cell>
          <cell r="AB40" t="str">
            <v>李慧娟</v>
          </cell>
          <cell r="AC40" t="str">
            <v>李慧娟</v>
          </cell>
          <cell r="AD40" t="str">
            <v>宋恩慈</v>
          </cell>
          <cell r="AE40" t="str">
            <v>宋恩慈</v>
          </cell>
          <cell r="AF40" t="str">
            <v>宋恩慈</v>
          </cell>
          <cell r="AG40" t="str">
            <v>宋恩慈</v>
          </cell>
          <cell r="AH40" t="str">
            <v>姚翠玉</v>
          </cell>
          <cell r="AI40" t="str">
            <v>姚翠玉</v>
          </cell>
          <cell r="AJ40" t="str">
            <v>NO</v>
          </cell>
          <cell r="AK40" t="str">
            <v>庭院、草坪与园艺</v>
          </cell>
          <cell r="AL40" t="str">
            <v>园林工具</v>
          </cell>
          <cell r="AM40" t="str">
            <v>园林工具</v>
          </cell>
          <cell r="AN40" t="str">
            <v>折叠铲</v>
          </cell>
          <cell r="AO40" t="str">
            <v>折叠铲</v>
          </cell>
          <cell r="AP40" t="str">
            <v>折叠铲</v>
          </cell>
          <cell r="AQ40" t="str">
            <v>camping-shovels</v>
          </cell>
          <cell r="AR40" t="str">
            <v>Lawn and Garden</v>
          </cell>
          <cell r="AS40" t="str">
            <v>45000 Gardening</v>
          </cell>
          <cell r="AT40" t="str">
            <v>45100 Manual Tools</v>
          </cell>
          <cell r="AU40">
            <v>2020</v>
          </cell>
          <cell r="AV40" t="str">
            <v>赛诺</v>
          </cell>
          <cell r="AW40" t="str">
            <v>20-021402-002</v>
          </cell>
        </row>
        <row r="41">
          <cell r="C41" t="str">
            <v>351001J</v>
          </cell>
          <cell r="D41" t="str">
            <v>X002H2MAK3</v>
          </cell>
          <cell r="E41" t="str">
            <v>B0854HQ6TP</v>
          </cell>
          <cell r="F41" t="str">
            <v>折叠铲大号（12/箱）</v>
          </cell>
          <cell r="G41" t="str">
            <v>正常销售</v>
          </cell>
          <cell r="H41" t="str">
            <v>正常销售</v>
          </cell>
          <cell r="I41" t="str">
            <v>傅荣发</v>
          </cell>
          <cell r="J41" t="str">
            <v>傅荣发</v>
          </cell>
          <cell r="K41" t="str">
            <v>傅荣发</v>
          </cell>
          <cell r="L41" t="str">
            <v>傅荣发</v>
          </cell>
          <cell r="M41" t="str">
            <v>傅荣发</v>
          </cell>
          <cell r="N41" t="str">
            <v>傅荣发</v>
          </cell>
          <cell r="O41" t="str">
            <v>傅荣发</v>
          </cell>
          <cell r="P41" t="str">
            <v>傅荣发</v>
          </cell>
          <cell r="Q41" t="str">
            <v>乔钰雯</v>
          </cell>
          <cell r="R41" t="str">
            <v>园艺</v>
          </cell>
          <cell r="S41" t="str">
            <v>园林工具</v>
          </cell>
          <cell r="T41" t="str">
            <v>折叠铲</v>
          </cell>
          <cell r="U41" t="str">
            <v>Garden</v>
          </cell>
          <cell r="V41" t="str">
            <v>非种草</v>
          </cell>
          <cell r="W41" t="str">
            <v>引流品</v>
          </cell>
          <cell r="X41" t="str">
            <v>房竞翔</v>
          </cell>
          <cell r="Y41" t="str">
            <v>李慧娟</v>
          </cell>
          <cell r="Z41" t="str">
            <v>李慧娟</v>
          </cell>
          <cell r="AA41" t="str">
            <v>李慧娟</v>
          </cell>
          <cell r="AB41" t="str">
            <v>李慧娟</v>
          </cell>
          <cell r="AC41" t="str">
            <v>李慧娟</v>
          </cell>
          <cell r="AD41" t="str">
            <v>宋恩慈</v>
          </cell>
          <cell r="AE41" t="str">
            <v>宋恩慈</v>
          </cell>
          <cell r="AF41" t="str">
            <v>宋恩慈</v>
          </cell>
          <cell r="AG41" t="str">
            <v>宋恩慈</v>
          </cell>
          <cell r="AH41" t="str">
            <v>姚翠玉</v>
          </cell>
          <cell r="AI41" t="str">
            <v>姚翠玉</v>
          </cell>
          <cell r="AJ41" t="str">
            <v>NO</v>
          </cell>
          <cell r="AK41" t="str">
            <v>庭院、草坪与园艺</v>
          </cell>
          <cell r="AL41" t="str">
            <v>园林工具</v>
          </cell>
          <cell r="AM41" t="str">
            <v>园林工具</v>
          </cell>
          <cell r="AN41" t="str">
            <v>折叠铲</v>
          </cell>
          <cell r="AO41" t="str">
            <v>折叠铲</v>
          </cell>
          <cell r="AP41" t="str">
            <v>折叠铲</v>
          </cell>
          <cell r="AQ41" t="str">
            <v>camping-shovels</v>
          </cell>
          <cell r="AR41" t="str">
            <v>Lawn and Garden</v>
          </cell>
          <cell r="AS41" t="str">
            <v>45000 Gardening</v>
          </cell>
          <cell r="AT41" t="str">
            <v>45100 Manual Tools</v>
          </cell>
          <cell r="AU41">
            <v>2020</v>
          </cell>
          <cell r="AV41" t="str">
            <v>赛诺</v>
          </cell>
          <cell r="AW41" t="str">
            <v>20-021402-001</v>
          </cell>
        </row>
        <row r="42">
          <cell r="C42" t="str">
            <v>SN-1</v>
          </cell>
          <cell r="D42" t="str">
            <v>X002A4M7QF</v>
          </cell>
          <cell r="E42" t="str">
            <v>B07WHXFW7Z</v>
          </cell>
          <cell r="F42" t="str">
            <v>遮阳网 6.5ftx6.5ft</v>
          </cell>
          <cell r="G42" t="str">
            <v>正常销售</v>
          </cell>
          <cell r="H42" t="str">
            <v>预下架</v>
          </cell>
          <cell r="I42" t="str">
            <v>刘燕</v>
          </cell>
          <cell r="J42" t="str">
            <v>丁悦</v>
          </cell>
          <cell r="K42" t="str">
            <v>丁悦</v>
          </cell>
          <cell r="L42" t="str">
            <v>丁悦</v>
          </cell>
          <cell r="M42" t="str">
            <v>丁悦</v>
          </cell>
          <cell r="N42" t="str">
            <v>丁悦</v>
          </cell>
          <cell r="O42" t="str">
            <v>赵景顺</v>
          </cell>
          <cell r="P42" t="str">
            <v>赵景顺</v>
          </cell>
          <cell r="Q42" t="str">
            <v>关广慧</v>
          </cell>
          <cell r="R42" t="str">
            <v>园艺</v>
          </cell>
          <cell r="S42" t="str">
            <v>植物覆盖及支撑工具</v>
          </cell>
          <cell r="T42" t="str">
            <v>遮阳网</v>
          </cell>
          <cell r="U42" t="str">
            <v>Garden</v>
          </cell>
          <cell r="V42" t="str">
            <v>非种草</v>
          </cell>
          <cell r="W42" t="str">
            <v>引流品</v>
          </cell>
          <cell r="X42" t="str">
            <v>赵景顺</v>
          </cell>
          <cell r="Y42" t="str">
            <v>赵景顺</v>
          </cell>
          <cell r="Z42" t="str">
            <v>何源铭</v>
          </cell>
          <cell r="AA42" t="str">
            <v>何源铭</v>
          </cell>
          <cell r="AB42" t="str">
            <v>何源铭</v>
          </cell>
          <cell r="AC42" t="str">
            <v>何源铭</v>
          </cell>
          <cell r="AD42" t="str">
            <v>何源铭</v>
          </cell>
          <cell r="AE42" t="str">
            <v>何源铭</v>
          </cell>
          <cell r="AF42" t="str">
            <v>何源铭</v>
          </cell>
          <cell r="AG42" t="str">
            <v>何源铭</v>
          </cell>
          <cell r="AH42" t="str">
            <v>何源铭</v>
          </cell>
          <cell r="AI42" t="str">
            <v>何源铭</v>
          </cell>
          <cell r="AJ42" t="str">
            <v>NO</v>
          </cell>
          <cell r="AK42" t="str">
            <v>庭院、草坪与园艺</v>
          </cell>
          <cell r="AL42" t="str">
            <v>园艺</v>
          </cell>
          <cell r="AM42" t="str">
            <v>植物覆盖及支撑工具</v>
          </cell>
          <cell r="AN42" t="str">
            <v>遮阳网</v>
          </cell>
          <cell r="AO42" t="str">
            <v>遮阳网</v>
          </cell>
          <cell r="AP42" t="str">
            <v>遮阳网</v>
          </cell>
          <cell r="AQ42" t="str">
            <v>outdoor-sunscreen-fabric</v>
          </cell>
          <cell r="AR42" t="str">
            <v>Lawn and Garden</v>
          </cell>
          <cell r="AS42" t="str">
            <v>20000 Outdoor Living</v>
          </cell>
          <cell r="AT42" t="str">
            <v>20400 Shades &amp; Canopies</v>
          </cell>
          <cell r="AU42">
            <v>2019</v>
          </cell>
          <cell r="AV42" t="str">
            <v>赛诺</v>
          </cell>
          <cell r="AW42" t="str">
            <v>20-051111-001</v>
          </cell>
        </row>
        <row r="43">
          <cell r="C43" t="str">
            <v>SN-3</v>
          </cell>
          <cell r="D43" t="str">
            <v>X002A1653J</v>
          </cell>
          <cell r="E43" t="str">
            <v>B07WFTBHNL</v>
          </cell>
          <cell r="F43" t="str">
            <v>遮阳网 6.5ftx20ft</v>
          </cell>
          <cell r="G43" t="str">
            <v>正常销售</v>
          </cell>
          <cell r="H43" t="str">
            <v>预下架</v>
          </cell>
          <cell r="I43" t="str">
            <v>刘燕</v>
          </cell>
          <cell r="J43" t="str">
            <v>丁悦</v>
          </cell>
          <cell r="K43" t="str">
            <v>丁悦</v>
          </cell>
          <cell r="L43" t="str">
            <v>丁悦</v>
          </cell>
          <cell r="M43" t="str">
            <v>丁悦</v>
          </cell>
          <cell r="N43" t="str">
            <v>丁悦</v>
          </cell>
          <cell r="O43" t="str">
            <v>赵景顺</v>
          </cell>
          <cell r="P43" t="str">
            <v>赵景顺</v>
          </cell>
          <cell r="Q43" t="str">
            <v>关广慧</v>
          </cell>
          <cell r="R43" t="str">
            <v>园艺</v>
          </cell>
          <cell r="S43" t="str">
            <v>植物覆盖及支撑工具</v>
          </cell>
          <cell r="T43" t="str">
            <v>遮阳网</v>
          </cell>
          <cell r="U43" t="str">
            <v>Garden</v>
          </cell>
          <cell r="V43" t="str">
            <v>非种草</v>
          </cell>
          <cell r="W43" t="str">
            <v>利润品</v>
          </cell>
          <cell r="X43" t="str">
            <v>赵景顺</v>
          </cell>
          <cell r="Y43" t="str">
            <v>赵景顺</v>
          </cell>
          <cell r="Z43" t="str">
            <v>何源铭</v>
          </cell>
          <cell r="AA43" t="str">
            <v>何源铭</v>
          </cell>
          <cell r="AB43" t="str">
            <v>何源铭</v>
          </cell>
          <cell r="AC43" t="str">
            <v>何源铭</v>
          </cell>
          <cell r="AD43" t="str">
            <v>何源铭</v>
          </cell>
          <cell r="AE43" t="str">
            <v>何源铭</v>
          </cell>
          <cell r="AF43" t="str">
            <v>何源铭</v>
          </cell>
          <cell r="AG43" t="str">
            <v>何源铭</v>
          </cell>
          <cell r="AH43" t="str">
            <v>何源铭</v>
          </cell>
          <cell r="AI43" t="str">
            <v>何源铭</v>
          </cell>
          <cell r="AJ43" t="str">
            <v>NO</v>
          </cell>
          <cell r="AK43" t="str">
            <v>庭院、草坪与园艺</v>
          </cell>
          <cell r="AL43" t="str">
            <v>园艺</v>
          </cell>
          <cell r="AM43" t="str">
            <v>植物覆盖及支撑工具</v>
          </cell>
          <cell r="AN43" t="str">
            <v>遮阳网</v>
          </cell>
          <cell r="AO43" t="str">
            <v>遮阳网</v>
          </cell>
          <cell r="AP43" t="str">
            <v>遮阳网</v>
          </cell>
          <cell r="AQ43" t="str">
            <v>outdoor-sunscreen-fabric</v>
          </cell>
          <cell r="AR43" t="str">
            <v>Lawn and Garden</v>
          </cell>
          <cell r="AS43" t="str">
            <v>20000 Outdoor Living</v>
          </cell>
          <cell r="AT43" t="str">
            <v>20400 Shades &amp; Canopies</v>
          </cell>
          <cell r="AU43">
            <v>2019</v>
          </cell>
          <cell r="AV43" t="str">
            <v>赛诺</v>
          </cell>
          <cell r="AW43" t="str">
            <v>20-051111-003</v>
          </cell>
        </row>
        <row r="44">
          <cell r="C44" t="str">
            <v>SN-2</v>
          </cell>
          <cell r="D44" t="str">
            <v>X002AI7301</v>
          </cell>
          <cell r="E44" t="str">
            <v>B07WGRYGDW</v>
          </cell>
          <cell r="F44" t="str">
            <v>遮阳网 6.5ftx10ft</v>
          </cell>
          <cell r="G44" t="str">
            <v>正常销售</v>
          </cell>
          <cell r="H44" t="str">
            <v>预下架</v>
          </cell>
          <cell r="I44" t="str">
            <v>刘燕</v>
          </cell>
          <cell r="J44" t="str">
            <v>丁悦</v>
          </cell>
          <cell r="K44" t="str">
            <v>丁悦</v>
          </cell>
          <cell r="L44" t="str">
            <v>丁悦</v>
          </cell>
          <cell r="M44" t="str">
            <v>丁悦</v>
          </cell>
          <cell r="N44" t="str">
            <v>丁悦</v>
          </cell>
          <cell r="O44" t="str">
            <v>赵景顺</v>
          </cell>
          <cell r="P44" t="str">
            <v>赵景顺</v>
          </cell>
          <cell r="Q44" t="str">
            <v>关广慧</v>
          </cell>
          <cell r="R44" t="str">
            <v>园艺</v>
          </cell>
          <cell r="S44" t="str">
            <v>植物覆盖及支撑工具</v>
          </cell>
          <cell r="T44" t="str">
            <v>遮阳网</v>
          </cell>
          <cell r="U44" t="str">
            <v>Garden</v>
          </cell>
          <cell r="V44" t="str">
            <v>非种草</v>
          </cell>
          <cell r="W44" t="str">
            <v>利润品</v>
          </cell>
          <cell r="X44" t="str">
            <v>赵景顺</v>
          </cell>
          <cell r="Y44" t="str">
            <v>赵景顺</v>
          </cell>
          <cell r="Z44" t="str">
            <v>何源铭</v>
          </cell>
          <cell r="AA44" t="str">
            <v>何源铭</v>
          </cell>
          <cell r="AB44" t="str">
            <v>何源铭</v>
          </cell>
          <cell r="AC44" t="str">
            <v>何源铭</v>
          </cell>
          <cell r="AD44" t="str">
            <v>何源铭</v>
          </cell>
          <cell r="AE44" t="str">
            <v>何源铭</v>
          </cell>
          <cell r="AF44" t="str">
            <v>何源铭</v>
          </cell>
          <cell r="AG44" t="str">
            <v>何源铭</v>
          </cell>
          <cell r="AH44" t="str">
            <v>何源铭</v>
          </cell>
          <cell r="AI44" t="str">
            <v>何源铭</v>
          </cell>
          <cell r="AJ44" t="str">
            <v>NO</v>
          </cell>
          <cell r="AK44" t="str">
            <v>庭院、草坪与园艺</v>
          </cell>
          <cell r="AL44" t="str">
            <v>园艺</v>
          </cell>
          <cell r="AM44" t="str">
            <v>植物覆盖及支撑工具</v>
          </cell>
          <cell r="AN44" t="str">
            <v>遮阳网</v>
          </cell>
          <cell r="AO44" t="str">
            <v>遮阳网</v>
          </cell>
          <cell r="AP44" t="str">
            <v>遮阳网</v>
          </cell>
          <cell r="AQ44" t="str">
            <v>outdoor-sunscreen-fabric</v>
          </cell>
          <cell r="AR44" t="str">
            <v>Lawn and Garden</v>
          </cell>
          <cell r="AS44" t="str">
            <v>20000 Outdoor Living</v>
          </cell>
          <cell r="AT44" t="str">
            <v>20400 Shades &amp; Canopies</v>
          </cell>
          <cell r="AU44">
            <v>2019</v>
          </cell>
          <cell r="AV44" t="str">
            <v>赛诺</v>
          </cell>
          <cell r="AW44" t="str">
            <v>20-051111-002</v>
          </cell>
        </row>
        <row r="45">
          <cell r="C45" t="str">
            <v>GT-Pole</v>
          </cell>
          <cell r="D45" t="str">
            <v>X003R48NMT</v>
          </cell>
          <cell r="E45" t="str">
            <v>B0BYRBRX9V</v>
          </cell>
          <cell r="F45" t="str">
            <v>帐篷防缩杆</v>
          </cell>
          <cell r="G45" t="str">
            <v>正常销售</v>
          </cell>
          <cell r="H45" t="str">
            <v>预下架</v>
          </cell>
        </row>
        <row r="45">
          <cell r="M45" t="str">
            <v>郝金凤</v>
          </cell>
          <cell r="N45" t="str">
            <v>郝金凤</v>
          </cell>
          <cell r="O45" t="str">
            <v>郝金凤</v>
          </cell>
          <cell r="P45" t="str">
            <v>郝金凤</v>
          </cell>
          <cell r="Q45" t="str">
            <v>赵丽莉</v>
          </cell>
          <cell r="R45" t="str">
            <v>帐篷</v>
          </cell>
          <cell r="S45" t="str">
            <v>帐篷配件</v>
          </cell>
          <cell r="T45" t="str">
            <v>帐篷杆</v>
          </cell>
          <cell r="U45" t="str">
            <v>Grow</v>
          </cell>
          <cell r="V45" t="str">
            <v>纯种草</v>
          </cell>
          <cell r="W45" t="str">
            <v>新品</v>
          </cell>
          <cell r="X45" t="str">
            <v>郝金凤</v>
          </cell>
          <cell r="Y45" t="str">
            <v>郝金凤</v>
          </cell>
          <cell r="Z45" t="str">
            <v>郝金凤</v>
          </cell>
          <cell r="AA45" t="str">
            <v>郝金凤</v>
          </cell>
          <cell r="AB45" t="str">
            <v>郝金凤</v>
          </cell>
          <cell r="AC45" t="str">
            <v>郝金凤</v>
          </cell>
          <cell r="AD45" t="str">
            <v>郝金凤</v>
          </cell>
          <cell r="AE45" t="str">
            <v>郝金凤</v>
          </cell>
          <cell r="AF45" t="str">
            <v>郝金凤</v>
          </cell>
          <cell r="AG45" t="str">
            <v>金青青</v>
          </cell>
          <cell r="AH45" t="str">
            <v>金青青</v>
          </cell>
          <cell r="AI45" t="str">
            <v>金青青</v>
          </cell>
          <cell r="AJ45" t="str">
            <v>NO</v>
          </cell>
          <cell r="AK45" t="str">
            <v>庭院、草坪与园艺</v>
          </cell>
          <cell r="AL45" t="str">
            <v>室内帐篷种植系统</v>
          </cell>
          <cell r="AM45" t="str">
            <v>室内种植帐篷</v>
          </cell>
          <cell r="AN45" t="str">
            <v>种植帐篷配件</v>
          </cell>
          <cell r="AO45" t="str">
            <v>种植帐篷杆</v>
          </cell>
          <cell r="AP45" t="str">
            <v>种植帐篷杆</v>
          </cell>
          <cell r="AQ45" t="str">
            <v>plant-growing-tents</v>
          </cell>
          <cell r="AR45" t="str">
            <v>Lawn and Garden</v>
          </cell>
          <cell r="AS45" t="str">
            <v>45000 Gardening</v>
          </cell>
          <cell r="AT45" t="str">
            <v>45140 Indoor Gardening</v>
          </cell>
          <cell r="AU45">
            <v>2023</v>
          </cell>
          <cell r="AV45" t="str">
            <v>研发</v>
          </cell>
          <cell r="AW45" t="str">
            <v>20-021012-071</v>
          </cell>
        </row>
        <row r="46">
          <cell r="C46" t="str">
            <v>304113-88J</v>
          </cell>
          <cell r="D46" t="str">
            <v>X0023BDLNX</v>
          </cell>
          <cell r="E46" t="str">
            <v>B07PDZ3TCS</v>
          </cell>
          <cell r="F46" t="str">
            <v>帐篷96"x96"x80" /240*240*200cm</v>
          </cell>
          <cell r="G46" t="str">
            <v>停用MSKU</v>
          </cell>
          <cell r="H46" t="str">
            <v>预下架</v>
          </cell>
          <cell r="I46" t="str">
            <v>郝金凤</v>
          </cell>
          <cell r="J46" t="str">
            <v>郝金凤</v>
          </cell>
          <cell r="K46" t="str">
            <v>郝金凤</v>
          </cell>
          <cell r="L46" t="str">
            <v>郝金凤</v>
          </cell>
          <cell r="M46" t="str">
            <v>郝金凤</v>
          </cell>
          <cell r="N46" t="str">
            <v>郝金凤</v>
          </cell>
          <cell r="O46" t="str">
            <v>郝金凤</v>
          </cell>
          <cell r="P46" t="str">
            <v>郝金凤</v>
          </cell>
          <cell r="Q46" t="str">
            <v>赵丽莉</v>
          </cell>
          <cell r="R46" t="str">
            <v>帐篷</v>
          </cell>
          <cell r="S46" t="str">
            <v>帐篷</v>
          </cell>
          <cell r="T46" t="str">
            <v>常规帐篷</v>
          </cell>
          <cell r="U46" t="str">
            <v>Grow</v>
          </cell>
          <cell r="V46" t="str">
            <v>纯种草</v>
          </cell>
          <cell r="W46" t="str">
            <v>引流品</v>
          </cell>
          <cell r="X46" t="str">
            <v>郝金凤</v>
          </cell>
          <cell r="Y46" t="str">
            <v>郝金凤</v>
          </cell>
          <cell r="Z46" t="str">
            <v>郝金凤</v>
          </cell>
          <cell r="AA46" t="str">
            <v>郝金凤</v>
          </cell>
          <cell r="AB46" t="str">
            <v>郝金凤</v>
          </cell>
          <cell r="AC46" t="str">
            <v>郝金凤</v>
          </cell>
          <cell r="AD46" t="str">
            <v>郝金凤</v>
          </cell>
          <cell r="AE46" t="str">
            <v>郝金凤</v>
          </cell>
          <cell r="AF46" t="str">
            <v>郝金凤</v>
          </cell>
          <cell r="AG46" t="str">
            <v>金青青</v>
          </cell>
          <cell r="AH46" t="str">
            <v>金青青</v>
          </cell>
          <cell r="AI46" t="str">
            <v>金青青</v>
          </cell>
          <cell r="AJ46" t="str">
            <v>NO</v>
          </cell>
          <cell r="AK46" t="str">
            <v>庭院、草坪与园艺</v>
          </cell>
          <cell r="AL46" t="str">
            <v>室内帐篷种植系统</v>
          </cell>
          <cell r="AM46" t="str">
            <v>室内种植帐篷</v>
          </cell>
          <cell r="AN46" t="str">
            <v>种植帐篷</v>
          </cell>
          <cell r="AO46" t="str">
            <v>常规款种植帐篷</v>
          </cell>
          <cell r="AP46" t="str">
            <v>常规款种植帐篷</v>
          </cell>
          <cell r="AQ46" t="str">
            <v>plant-growing-tents</v>
          </cell>
          <cell r="AR46" t="str">
            <v>Lawn and Garden</v>
          </cell>
          <cell r="AS46" t="str">
            <v>45000 Gardening</v>
          </cell>
          <cell r="AT46" t="str">
            <v>45140 Indoor Gardening</v>
          </cell>
          <cell r="AU46">
            <v>2019</v>
          </cell>
          <cell r="AV46" t="str">
            <v>赛诺</v>
          </cell>
          <cell r="AW46" t="str">
            <v>20-021009-005</v>
          </cell>
        </row>
        <row r="47">
          <cell r="C47" t="str">
            <v>304113-27Tentkit</v>
          </cell>
          <cell r="D47" t="str">
            <v>X002OOMJE1</v>
          </cell>
          <cell r="E47" t="str">
            <v>B08LGQ3XDZ</v>
          </cell>
          <cell r="F47" t="str">
            <v>帐篷32"x32"x64"/80*80*160cm+塑料离心风机滤芯风管8ft 组合4寸+新款LED 100W(带绿色眼镜)+温湿度仪 套装专用（2B同款）+弹力爬藤网 3x3+5 加仑 黑色 300g无纺布种植袋 5个一包+橘色 花枝剪+7天定时器</v>
          </cell>
          <cell r="G47" t="str">
            <v>预下架PIPO</v>
          </cell>
          <cell r="H47" t="str">
            <v>预下架PIPO</v>
          </cell>
          <cell r="I47" t="str">
            <v>郝金凤</v>
          </cell>
          <cell r="J47" t="str">
            <v>郝金凤</v>
          </cell>
          <cell r="K47" t="str">
            <v>郝金凤</v>
          </cell>
          <cell r="L47" t="str">
            <v>郝金凤</v>
          </cell>
          <cell r="M47" t="str">
            <v>郝金凤</v>
          </cell>
          <cell r="N47" t="str">
            <v>郝金凤</v>
          </cell>
          <cell r="O47" t="str">
            <v>郝金凤</v>
          </cell>
          <cell r="P47" t="str">
            <v>郝金凤</v>
          </cell>
          <cell r="Q47" t="str">
            <v>赵丽莉</v>
          </cell>
          <cell r="R47" t="str">
            <v>帐篷</v>
          </cell>
          <cell r="S47" t="str">
            <v>帐篷套装</v>
          </cell>
          <cell r="T47" t="str">
            <v>帐篷套装</v>
          </cell>
          <cell r="U47" t="str">
            <v>Grow</v>
          </cell>
          <cell r="V47" t="str">
            <v>纯种草</v>
          </cell>
          <cell r="W47" t="str">
            <v>利润品</v>
          </cell>
          <cell r="X47" t="str">
            <v>郝金凤</v>
          </cell>
          <cell r="Y47" t="str">
            <v>郝金凤</v>
          </cell>
          <cell r="Z47" t="str">
            <v>郝金凤</v>
          </cell>
          <cell r="AA47" t="str">
            <v>郝金凤</v>
          </cell>
          <cell r="AB47" t="str">
            <v>郝金凤</v>
          </cell>
          <cell r="AC47" t="str">
            <v>郝金凤</v>
          </cell>
          <cell r="AD47" t="str">
            <v>郝金凤</v>
          </cell>
          <cell r="AE47" t="str">
            <v>郝金凤</v>
          </cell>
          <cell r="AF47" t="str">
            <v>郝金凤</v>
          </cell>
          <cell r="AG47" t="str">
            <v>金青青</v>
          </cell>
          <cell r="AH47" t="str">
            <v>金青青</v>
          </cell>
          <cell r="AI47" t="str">
            <v>金青青</v>
          </cell>
          <cell r="AJ47" t="str">
            <v>NO</v>
          </cell>
          <cell r="AK47" t="str">
            <v>庭院、草坪与园艺</v>
          </cell>
          <cell r="AL47" t="str">
            <v>室内帐篷种植系统</v>
          </cell>
          <cell r="AM47" t="str">
            <v>室内种植帐篷</v>
          </cell>
          <cell r="AN47" t="str">
            <v>种植帐篷套装</v>
          </cell>
          <cell r="AO47" t="str">
            <v>常规款种植帐篷套装</v>
          </cell>
          <cell r="AP47" t="str">
            <v>常规款种植帐篷套装</v>
          </cell>
          <cell r="AQ47" t="str">
            <v>plant-growing-tents</v>
          </cell>
          <cell r="AR47" t="str">
            <v>Lawn and Garden</v>
          </cell>
          <cell r="AS47" t="str">
            <v>45000 Gardening</v>
          </cell>
          <cell r="AT47" t="str">
            <v>45140 Indoor Gardening</v>
          </cell>
          <cell r="AU47">
            <v>2020</v>
          </cell>
          <cell r="AV47" t="str">
            <v>赛诺</v>
          </cell>
          <cell r="AW47" t="str">
            <v>20-021013-006</v>
          </cell>
        </row>
        <row r="48">
          <cell r="C48" t="str">
            <v>304113-27J</v>
          </cell>
          <cell r="D48" t="str">
            <v>X0023BDOLH</v>
          </cell>
          <cell r="E48" t="str">
            <v>B07PJ4VWF7</v>
          </cell>
          <cell r="F48" t="str">
            <v>帐篷32"x32"x63"/80*80*160cm</v>
          </cell>
          <cell r="G48" t="str">
            <v>停用MSKU</v>
          </cell>
          <cell r="H48" t="str">
            <v>预下架</v>
          </cell>
          <cell r="I48" t="str">
            <v>郝金凤</v>
          </cell>
          <cell r="J48" t="str">
            <v>郝金凤</v>
          </cell>
          <cell r="K48" t="str">
            <v>郝金凤</v>
          </cell>
          <cell r="L48" t="str">
            <v>郝金凤</v>
          </cell>
          <cell r="M48" t="str">
            <v>郝金凤</v>
          </cell>
          <cell r="N48" t="str">
            <v>郝金凤</v>
          </cell>
          <cell r="O48" t="str">
            <v>郝金凤</v>
          </cell>
          <cell r="P48" t="str">
            <v>郝金凤</v>
          </cell>
          <cell r="Q48" t="str">
            <v>赵丽莉</v>
          </cell>
          <cell r="R48" t="str">
            <v>帐篷</v>
          </cell>
          <cell r="S48" t="str">
            <v>帐篷</v>
          </cell>
          <cell r="T48" t="str">
            <v>常规帐篷</v>
          </cell>
          <cell r="U48" t="str">
            <v>Grow</v>
          </cell>
          <cell r="V48" t="str">
            <v>纯种草</v>
          </cell>
          <cell r="W48" t="str">
            <v>引流品</v>
          </cell>
          <cell r="X48" t="str">
            <v>郝金凤</v>
          </cell>
          <cell r="Y48" t="str">
            <v>郝金凤</v>
          </cell>
          <cell r="Z48" t="str">
            <v>郝金凤</v>
          </cell>
          <cell r="AA48" t="str">
            <v>郝金凤</v>
          </cell>
          <cell r="AB48" t="str">
            <v>郝金凤</v>
          </cell>
          <cell r="AC48" t="str">
            <v>郝金凤</v>
          </cell>
          <cell r="AD48" t="str">
            <v>郝金凤</v>
          </cell>
          <cell r="AE48" t="str">
            <v>郝金凤</v>
          </cell>
          <cell r="AF48" t="str">
            <v>郝金凤</v>
          </cell>
          <cell r="AG48" t="str">
            <v>金青青</v>
          </cell>
          <cell r="AH48" t="str">
            <v>金青青</v>
          </cell>
          <cell r="AI48" t="str">
            <v>金青青</v>
          </cell>
          <cell r="AJ48" t="str">
            <v>NO</v>
          </cell>
          <cell r="AK48" t="str">
            <v>庭院、草坪与园艺</v>
          </cell>
          <cell r="AL48" t="str">
            <v>室内帐篷种植系统</v>
          </cell>
          <cell r="AM48" t="str">
            <v>室内种植帐篷</v>
          </cell>
          <cell r="AN48" t="str">
            <v>种植帐篷</v>
          </cell>
          <cell r="AO48" t="str">
            <v>常规款种植帐篷</v>
          </cell>
          <cell r="AP48" t="str">
            <v>常规款种植帐篷</v>
          </cell>
          <cell r="AQ48" t="str">
            <v>plant-growing-tents</v>
          </cell>
          <cell r="AR48" t="str">
            <v>Lawn and Garden</v>
          </cell>
          <cell r="AS48" t="str">
            <v>45000 Gardening</v>
          </cell>
          <cell r="AT48" t="str">
            <v>45140 Indoor Gardening</v>
          </cell>
          <cell r="AU48">
            <v>2019</v>
          </cell>
          <cell r="AV48" t="str">
            <v>赛诺</v>
          </cell>
          <cell r="AW48" t="str">
            <v>20-021009-001</v>
          </cell>
        </row>
        <row r="49">
          <cell r="C49" t="str">
            <v>304113-3018</v>
          </cell>
          <cell r="D49" t="str">
            <v>X001OSCIT9</v>
          </cell>
          <cell r="E49" t="str">
            <v>B079DM1WCW</v>
          </cell>
          <cell r="F49" t="str">
            <v>帐篷30"x18"x36"/ 75*45*90cm</v>
          </cell>
          <cell r="G49" t="str">
            <v>停用MSKU</v>
          </cell>
          <cell r="H49" t="str">
            <v>预下架</v>
          </cell>
          <cell r="I49" t="str">
            <v>郝金凤</v>
          </cell>
          <cell r="J49" t="str">
            <v>郝金凤</v>
          </cell>
          <cell r="K49" t="str">
            <v>郝金凤</v>
          </cell>
          <cell r="L49" t="str">
            <v>郝金凤</v>
          </cell>
          <cell r="M49" t="str">
            <v>郝金凤</v>
          </cell>
          <cell r="N49" t="str">
            <v>郝金凤</v>
          </cell>
          <cell r="O49" t="str">
            <v>郝金凤</v>
          </cell>
          <cell r="P49" t="str">
            <v>郝金凤</v>
          </cell>
          <cell r="Q49" t="str">
            <v>赵丽莉</v>
          </cell>
          <cell r="R49" t="str">
            <v>帐篷</v>
          </cell>
          <cell r="S49" t="str">
            <v>帐篷</v>
          </cell>
          <cell r="T49" t="str">
            <v>常规帐篷</v>
          </cell>
          <cell r="U49" t="str">
            <v>Grow</v>
          </cell>
          <cell r="V49" t="str">
            <v>纯种草</v>
          </cell>
          <cell r="W49" t="str">
            <v>利润品</v>
          </cell>
          <cell r="X49" t="str">
            <v>郝金凤</v>
          </cell>
          <cell r="Y49" t="str">
            <v>郝金凤</v>
          </cell>
          <cell r="Z49" t="str">
            <v>郝金凤</v>
          </cell>
          <cell r="AA49" t="str">
            <v>郝金凤</v>
          </cell>
          <cell r="AB49" t="str">
            <v>郝金凤</v>
          </cell>
          <cell r="AC49" t="str">
            <v>郝金凤</v>
          </cell>
          <cell r="AD49" t="str">
            <v>郝金凤</v>
          </cell>
          <cell r="AE49" t="str">
            <v>郝金凤</v>
          </cell>
          <cell r="AF49" t="str">
            <v>郝金凤</v>
          </cell>
          <cell r="AG49" t="str">
            <v>金青青</v>
          </cell>
          <cell r="AH49" t="str">
            <v>金青青</v>
          </cell>
          <cell r="AI49" t="str">
            <v>金青青</v>
          </cell>
          <cell r="AJ49" t="str">
            <v>NO</v>
          </cell>
          <cell r="AK49" t="str">
            <v>庭院、草坪与园艺</v>
          </cell>
          <cell r="AL49" t="str">
            <v>室内帐篷种植系统</v>
          </cell>
          <cell r="AM49" t="str">
            <v>室内种植帐篷</v>
          </cell>
          <cell r="AN49" t="str">
            <v>种植帐篷</v>
          </cell>
          <cell r="AO49" t="str">
            <v>常规款种植帐篷</v>
          </cell>
          <cell r="AP49" t="str">
            <v>常规款种植帐篷</v>
          </cell>
          <cell r="AQ49" t="str">
            <v>plant-growing-tents</v>
          </cell>
          <cell r="AR49" t="str">
            <v>Lawn and Garden</v>
          </cell>
          <cell r="AS49" t="str">
            <v>45000 Gardening</v>
          </cell>
          <cell r="AT49" t="str">
            <v>45140 Indoor Gardening</v>
          </cell>
          <cell r="AU49">
            <v>2018</v>
          </cell>
          <cell r="AV49" t="str">
            <v>赛诺</v>
          </cell>
          <cell r="AW49" t="str">
            <v>20-021009-012</v>
          </cell>
        </row>
        <row r="50">
          <cell r="C50" t="str">
            <v>304113-22Tentkit</v>
          </cell>
          <cell r="D50" t="str">
            <v>X002OOMAT5</v>
          </cell>
          <cell r="E50" t="str">
            <v>B08LGP2N34</v>
          </cell>
          <cell r="F50" t="str">
            <v>帐篷24"x24"x48"/60x60x120cm  16mm 管径+塑料离心风机滤芯风管8ft 组合4寸+新款LED 100W(带绿色眼镜)+温湿度仪 套装专用（2B同款）+弹力爬藤网 3x3+5 加仑 黑色 300g无纺布种植袋 5个一包+橘色 花枝剪+7天定时器</v>
          </cell>
          <cell r="G50" t="str">
            <v>预下架PIPO</v>
          </cell>
          <cell r="H50" t="str">
            <v>预下架PIPO</v>
          </cell>
          <cell r="I50" t="str">
            <v>郝金凤</v>
          </cell>
          <cell r="J50" t="str">
            <v>郝金凤</v>
          </cell>
          <cell r="K50" t="str">
            <v>郝金凤</v>
          </cell>
          <cell r="L50" t="str">
            <v>郝金凤</v>
          </cell>
          <cell r="M50" t="str">
            <v>郝金凤</v>
          </cell>
          <cell r="N50" t="str">
            <v>郝金凤</v>
          </cell>
          <cell r="O50" t="str">
            <v>郝金凤</v>
          </cell>
          <cell r="P50" t="str">
            <v>郝金凤</v>
          </cell>
          <cell r="Q50" t="str">
            <v>赵丽莉</v>
          </cell>
          <cell r="R50" t="str">
            <v>帐篷</v>
          </cell>
          <cell r="S50" t="str">
            <v>帐篷套装</v>
          </cell>
          <cell r="T50" t="str">
            <v>帐篷套装</v>
          </cell>
          <cell r="U50" t="str">
            <v>Grow</v>
          </cell>
          <cell r="V50" t="str">
            <v>纯种草</v>
          </cell>
          <cell r="W50" t="str">
            <v>利润品</v>
          </cell>
          <cell r="X50" t="str">
            <v>郝金凤</v>
          </cell>
          <cell r="Y50" t="str">
            <v>郝金凤</v>
          </cell>
          <cell r="Z50" t="str">
            <v>郝金凤</v>
          </cell>
          <cell r="AA50" t="str">
            <v>郝金凤</v>
          </cell>
          <cell r="AB50" t="str">
            <v>郝金凤</v>
          </cell>
          <cell r="AC50" t="str">
            <v>郝金凤</v>
          </cell>
          <cell r="AD50" t="str">
            <v>郝金凤</v>
          </cell>
          <cell r="AE50" t="str">
            <v>郝金凤</v>
          </cell>
          <cell r="AF50" t="str">
            <v>郝金凤</v>
          </cell>
          <cell r="AG50" t="str">
            <v>金青青</v>
          </cell>
          <cell r="AH50" t="str">
            <v>金青青</v>
          </cell>
          <cell r="AI50" t="str">
            <v>金青青</v>
          </cell>
          <cell r="AJ50" t="str">
            <v>NO</v>
          </cell>
          <cell r="AK50" t="str">
            <v>庭院、草坪与园艺</v>
          </cell>
          <cell r="AL50" t="str">
            <v>室内帐篷种植系统</v>
          </cell>
          <cell r="AM50" t="str">
            <v>室内种植帐篷</v>
          </cell>
          <cell r="AN50" t="str">
            <v>种植帐篷套装</v>
          </cell>
          <cell r="AO50" t="str">
            <v>常规款种植帐篷套装</v>
          </cell>
          <cell r="AP50" t="str">
            <v>常规款种植帐篷套装</v>
          </cell>
          <cell r="AQ50" t="str">
            <v>plant-growing-tents</v>
          </cell>
          <cell r="AR50" t="str">
            <v>Lawn and Garden</v>
          </cell>
          <cell r="AS50" t="str">
            <v>45000 Gardening</v>
          </cell>
          <cell r="AT50" t="str">
            <v>45140 Indoor Gardening</v>
          </cell>
          <cell r="AU50">
            <v>2020</v>
          </cell>
          <cell r="AV50" t="str">
            <v>赛诺</v>
          </cell>
          <cell r="AW50" t="str">
            <v>20-021013-005</v>
          </cell>
        </row>
        <row r="51">
          <cell r="C51" t="str">
            <v>304113-1010NJ</v>
          </cell>
          <cell r="D51" t="str">
            <v>X001VATNVB</v>
          </cell>
          <cell r="E51" t="str">
            <v>B07GP6JZPF</v>
          </cell>
          <cell r="F51" t="str">
            <v>帐篷 10x10 120"x120"x80" 300*300*200cm</v>
          </cell>
          <cell r="G51" t="str">
            <v>停用MSKU</v>
          </cell>
          <cell r="H51" t="str">
            <v>预下架</v>
          </cell>
          <cell r="I51" t="str">
            <v>郝金凤</v>
          </cell>
          <cell r="J51" t="str">
            <v>郝金凤</v>
          </cell>
          <cell r="K51" t="str">
            <v>郝金凤</v>
          </cell>
          <cell r="L51" t="str">
            <v>郝金凤</v>
          </cell>
          <cell r="M51" t="str">
            <v>郝金凤</v>
          </cell>
          <cell r="N51" t="str">
            <v>郝金凤</v>
          </cell>
          <cell r="O51" t="str">
            <v>郝金凤</v>
          </cell>
          <cell r="P51" t="str">
            <v>郝金凤</v>
          </cell>
          <cell r="Q51" t="str">
            <v>赵丽莉</v>
          </cell>
          <cell r="R51" t="str">
            <v>帐篷</v>
          </cell>
          <cell r="S51" t="str">
            <v>帐篷</v>
          </cell>
          <cell r="T51" t="str">
            <v>常规帐篷</v>
          </cell>
          <cell r="U51" t="str">
            <v>Grow</v>
          </cell>
          <cell r="V51" t="str">
            <v>纯种草</v>
          </cell>
          <cell r="W51" t="str">
            <v>利润品</v>
          </cell>
          <cell r="X51" t="str">
            <v>郝金凤</v>
          </cell>
          <cell r="Y51" t="str">
            <v>郝金凤</v>
          </cell>
          <cell r="Z51" t="str">
            <v>郝金凤</v>
          </cell>
          <cell r="AA51" t="str">
            <v>郝金凤</v>
          </cell>
          <cell r="AB51" t="str">
            <v>郝金凤</v>
          </cell>
          <cell r="AC51" t="str">
            <v>郝金凤</v>
          </cell>
          <cell r="AD51" t="str">
            <v>郝金凤</v>
          </cell>
          <cell r="AE51" t="str">
            <v>郝金凤</v>
          </cell>
          <cell r="AF51" t="str">
            <v>郝金凤</v>
          </cell>
          <cell r="AG51" t="str">
            <v>金青青</v>
          </cell>
          <cell r="AH51" t="str">
            <v>金青青</v>
          </cell>
          <cell r="AI51" t="str">
            <v>金青青</v>
          </cell>
          <cell r="AJ51" t="str">
            <v>NO</v>
          </cell>
          <cell r="AK51" t="str">
            <v>庭院、草坪与园艺</v>
          </cell>
          <cell r="AL51" t="str">
            <v>室内帐篷种植系统</v>
          </cell>
          <cell r="AM51" t="str">
            <v>室内种植帐篷</v>
          </cell>
          <cell r="AN51" t="str">
            <v>种植帐篷</v>
          </cell>
          <cell r="AO51" t="str">
            <v>常规款种植帐篷</v>
          </cell>
          <cell r="AP51" t="str">
            <v>常规款种植帐篷</v>
          </cell>
          <cell r="AQ51" t="str">
            <v>plant-growing-tents</v>
          </cell>
          <cell r="AR51" t="str">
            <v>Lawn and Garden</v>
          </cell>
          <cell r="AS51" t="str">
            <v>45000 Gardening</v>
          </cell>
          <cell r="AT51" t="str">
            <v>45140 Indoor Gardening</v>
          </cell>
          <cell r="AU51">
            <v>2018</v>
          </cell>
          <cell r="AV51" t="str">
            <v>赛诺</v>
          </cell>
          <cell r="AW51" t="str">
            <v>20-021009-014</v>
          </cell>
        </row>
        <row r="52">
          <cell r="C52" t="str">
            <v>304114-43Tentkit</v>
          </cell>
          <cell r="D52" t="str">
            <v>X002OOM7S9</v>
          </cell>
          <cell r="E52" t="str">
            <v>B08LGRF3ND</v>
          </cell>
          <cell r="F52" t="str">
            <v>帐篷  2-in-1 48"x36"x72"  16mm 管径+皮套风机 铝箔管(8ft)卡箍 和滤芯组合 4"+新款LED 100W(带绿色眼镜)+温湿度仪 套装专用（2B同款）+弹力爬藤网 3x3+5 加仑 黑色 300g无纺布种植袋 5个一包+橘色 花枝剪+7天定时器+2套 T5荧光的灯具 2ft 2管</v>
          </cell>
          <cell r="G52" t="str">
            <v>预下架</v>
          </cell>
          <cell r="H52" t="str">
            <v>预下架</v>
          </cell>
          <cell r="I52" t="str">
            <v>郝金凤</v>
          </cell>
          <cell r="J52" t="str">
            <v>郝金凤</v>
          </cell>
          <cell r="K52" t="str">
            <v>郝金凤</v>
          </cell>
          <cell r="L52" t="str">
            <v>郝金凤</v>
          </cell>
          <cell r="M52" t="str">
            <v>郝金凤</v>
          </cell>
          <cell r="N52" t="str">
            <v>郝金凤</v>
          </cell>
          <cell r="O52" t="str">
            <v>郝金凤</v>
          </cell>
          <cell r="P52" t="str">
            <v>郝金凤</v>
          </cell>
          <cell r="Q52" t="str">
            <v>赵丽莉</v>
          </cell>
          <cell r="R52" t="str">
            <v>帐篷</v>
          </cell>
          <cell r="S52" t="str">
            <v>帐篷套装</v>
          </cell>
          <cell r="T52" t="str">
            <v>帐篷套装</v>
          </cell>
          <cell r="U52" t="str">
            <v>Grow</v>
          </cell>
          <cell r="V52" t="str">
            <v>纯种草</v>
          </cell>
          <cell r="W52" t="str">
            <v>清仓品</v>
          </cell>
          <cell r="X52" t="str">
            <v>郝金凤</v>
          </cell>
          <cell r="Y52" t="str">
            <v>郝金凤</v>
          </cell>
          <cell r="Z52" t="str">
            <v>郝金凤</v>
          </cell>
          <cell r="AA52" t="str">
            <v>郝金凤</v>
          </cell>
          <cell r="AB52" t="str">
            <v>郝金凤</v>
          </cell>
          <cell r="AC52" t="str">
            <v>郝金凤</v>
          </cell>
          <cell r="AD52" t="str">
            <v>郝金凤</v>
          </cell>
          <cell r="AE52" t="str">
            <v>郝金凤</v>
          </cell>
          <cell r="AF52" t="str">
            <v>郝金凤</v>
          </cell>
          <cell r="AG52" t="str">
            <v>金青青</v>
          </cell>
          <cell r="AH52" t="str">
            <v>金青青</v>
          </cell>
          <cell r="AI52" t="str">
            <v>金青青</v>
          </cell>
          <cell r="AJ52" t="str">
            <v>NO</v>
          </cell>
          <cell r="AK52" t="str">
            <v>庭院、草坪与园艺</v>
          </cell>
          <cell r="AL52" t="str">
            <v>室内帐篷种植系统</v>
          </cell>
          <cell r="AM52" t="str">
            <v>室内种植帐篷</v>
          </cell>
          <cell r="AN52" t="str">
            <v>种植帐篷套装</v>
          </cell>
          <cell r="AO52" t="str">
            <v>常规款种植帐篷套装</v>
          </cell>
          <cell r="AP52" t="str">
            <v>常规款种植帐篷套装</v>
          </cell>
          <cell r="AQ52" t="str">
            <v>plant-growing-tents</v>
          </cell>
          <cell r="AR52" t="str">
            <v>Lawn and Garden</v>
          </cell>
          <cell r="AS52" t="str">
            <v>45000 Gardening</v>
          </cell>
          <cell r="AT52" t="str">
            <v>45140 Indoor Gardening</v>
          </cell>
          <cell r="AU52">
            <v>2020</v>
          </cell>
          <cell r="AV52" t="str">
            <v>赛诺</v>
          </cell>
          <cell r="AW52" t="str">
            <v>20-021013-009</v>
          </cell>
        </row>
        <row r="53">
          <cell r="C53" t="str">
            <v>RP-002</v>
          </cell>
          <cell r="D53" t="str">
            <v>X003TRYZO9</v>
          </cell>
          <cell r="E53" t="str">
            <v>B0C5MD1DW5</v>
          </cell>
          <cell r="F53" t="str">
            <v>长方形种植盆6个装</v>
          </cell>
          <cell r="G53" t="str">
            <v>正常销售</v>
          </cell>
          <cell r="H53" t="str">
            <v>正常销售</v>
          </cell>
        </row>
        <row r="53">
          <cell r="N53" t="str">
            <v>丁悦</v>
          </cell>
          <cell r="O53" t="str">
            <v>丁悦</v>
          </cell>
          <cell r="P53" t="str">
            <v>丁悦</v>
          </cell>
          <cell r="Q53" t="str">
            <v>关广慧</v>
          </cell>
          <cell r="R53" t="str">
            <v>园艺</v>
          </cell>
          <cell r="S53" t="str">
            <v>花盆容器</v>
          </cell>
          <cell r="T53" t="str">
            <v>塑料花盆</v>
          </cell>
          <cell r="U53" t="str">
            <v>Garden</v>
          </cell>
          <cell r="V53" t="str">
            <v>非种草</v>
          </cell>
          <cell r="W53" t="str">
            <v>新品</v>
          </cell>
          <cell r="X53" t="str">
            <v>贾乐</v>
          </cell>
          <cell r="Y53" t="str">
            <v>贾乐</v>
          </cell>
          <cell r="Z53" t="str">
            <v>贾乐</v>
          </cell>
          <cell r="AA53" t="str">
            <v>何源铭</v>
          </cell>
          <cell r="AB53" t="str">
            <v>何源铭</v>
          </cell>
          <cell r="AC53" t="str">
            <v>何源铭</v>
          </cell>
          <cell r="AD53" t="str">
            <v>何源铭</v>
          </cell>
          <cell r="AE53" t="str">
            <v>何源铭</v>
          </cell>
          <cell r="AF53" t="str">
            <v>何源铭</v>
          </cell>
          <cell r="AG53" t="str">
            <v>姚翠玉</v>
          </cell>
          <cell r="AH53" t="str">
            <v>姚翠玉</v>
          </cell>
          <cell r="AI53" t="str">
            <v>姚翠玉</v>
          </cell>
          <cell r="AJ53" t="str">
            <v>NO</v>
          </cell>
          <cell r="AK53" t="str">
            <v>庭院、草坪与园艺</v>
          </cell>
          <cell r="AL53" t="str">
            <v>园艺</v>
          </cell>
          <cell r="AM53" t="str">
            <v>花盆、种植箱和容器配件</v>
          </cell>
          <cell r="AN53" t="str">
            <v>花盆容器</v>
          </cell>
          <cell r="AO53" t="str">
            <v>塑料花盆</v>
          </cell>
          <cell r="AP53" t="str">
            <v>塑料花盆</v>
          </cell>
          <cell r="AQ53" t="str">
            <v>standing-planters</v>
          </cell>
          <cell r="AR53" t="str">
            <v>Lawn and Garden</v>
          </cell>
          <cell r="AS53">
            <v>0</v>
          </cell>
          <cell r="AT53" t="str">
            <v>45120 Planters</v>
          </cell>
          <cell r="AU53">
            <v>2023</v>
          </cell>
          <cell r="AV53" t="str">
            <v>开发</v>
          </cell>
          <cell r="AW53" t="str">
            <v>20-020214-011</v>
          </cell>
        </row>
        <row r="54">
          <cell r="C54" t="str">
            <v>RP-001</v>
          </cell>
          <cell r="D54" t="str">
            <v>X003TRYVNT</v>
          </cell>
          <cell r="E54" t="str">
            <v>B0C5MBVTR9</v>
          </cell>
          <cell r="F54" t="str">
            <v>长方形种植盆4个装</v>
          </cell>
          <cell r="G54" t="str">
            <v>正常销售</v>
          </cell>
          <cell r="H54" t="str">
            <v>正常销售</v>
          </cell>
        </row>
        <row r="54">
          <cell r="N54" t="str">
            <v>丁悦</v>
          </cell>
          <cell r="O54" t="str">
            <v>丁悦</v>
          </cell>
          <cell r="P54" t="str">
            <v>丁悦</v>
          </cell>
          <cell r="Q54" t="str">
            <v>关广慧</v>
          </cell>
          <cell r="R54" t="str">
            <v>园艺</v>
          </cell>
          <cell r="S54" t="str">
            <v>花盆容器</v>
          </cell>
          <cell r="T54" t="str">
            <v>塑料花盆</v>
          </cell>
          <cell r="U54" t="str">
            <v>Garden</v>
          </cell>
          <cell r="V54" t="str">
            <v>非种草</v>
          </cell>
          <cell r="W54" t="str">
            <v>新品</v>
          </cell>
          <cell r="X54" t="str">
            <v>贾乐</v>
          </cell>
          <cell r="Y54" t="str">
            <v>贾乐</v>
          </cell>
          <cell r="Z54" t="str">
            <v>贾乐</v>
          </cell>
          <cell r="AA54" t="str">
            <v>何源铭</v>
          </cell>
          <cell r="AB54" t="str">
            <v>何源铭</v>
          </cell>
          <cell r="AC54" t="str">
            <v>何源铭</v>
          </cell>
          <cell r="AD54" t="str">
            <v>何源铭</v>
          </cell>
          <cell r="AE54" t="str">
            <v>何源铭</v>
          </cell>
          <cell r="AF54" t="str">
            <v>何源铭</v>
          </cell>
          <cell r="AG54" t="str">
            <v>姚翠玉</v>
          </cell>
          <cell r="AH54" t="str">
            <v>姚翠玉</v>
          </cell>
          <cell r="AI54" t="str">
            <v>姚翠玉</v>
          </cell>
          <cell r="AJ54" t="str">
            <v>NO</v>
          </cell>
          <cell r="AK54" t="str">
            <v>庭院、草坪与园艺</v>
          </cell>
          <cell r="AL54" t="str">
            <v>园艺</v>
          </cell>
          <cell r="AM54" t="str">
            <v>花盆、种植箱和容器配件</v>
          </cell>
          <cell r="AN54" t="str">
            <v>花盆容器</v>
          </cell>
          <cell r="AO54" t="str">
            <v>塑料花盆</v>
          </cell>
          <cell r="AP54" t="str">
            <v>塑料花盆</v>
          </cell>
          <cell r="AQ54" t="str">
            <v>standing-planters</v>
          </cell>
          <cell r="AR54" t="str">
            <v>Lawn and Garden</v>
          </cell>
          <cell r="AS54">
            <v>0</v>
          </cell>
          <cell r="AT54" t="str">
            <v>45120 Planters</v>
          </cell>
          <cell r="AU54">
            <v>2023</v>
          </cell>
          <cell r="AV54" t="str">
            <v>开发</v>
          </cell>
          <cell r="AW54" t="str">
            <v>20-020214-010</v>
          </cell>
        </row>
        <row r="55">
          <cell r="C55" t="str">
            <v>AT-0003</v>
          </cell>
          <cell r="D55" t="str">
            <v>X003PEV4XL</v>
          </cell>
          <cell r="E55" t="str">
            <v>B0BV61ZWCN</v>
          </cell>
          <cell r="F55" t="str">
            <v>站立式烟灰缸（可调节高度/红色）</v>
          </cell>
          <cell r="G55" t="str">
            <v>正常销售</v>
          </cell>
          <cell r="H55" t="str">
            <v>正常销售</v>
          </cell>
        </row>
        <row r="55">
          <cell r="L55" t="str">
            <v>傅荣发</v>
          </cell>
          <cell r="M55" t="str">
            <v>傅荣发</v>
          </cell>
          <cell r="N55" t="str">
            <v>傅荣发</v>
          </cell>
          <cell r="O55" t="str">
            <v>傅荣发</v>
          </cell>
          <cell r="P55" t="str">
            <v>贾乐</v>
          </cell>
          <cell r="Q55" t="str">
            <v>王琴雅</v>
          </cell>
          <cell r="R55" t="str">
            <v>园艺</v>
          </cell>
          <cell r="S55" t="str">
            <v>庭院家具与配件</v>
          </cell>
          <cell r="T55" t="str">
            <v>站立式烟灰缸</v>
          </cell>
          <cell r="U55" t="str">
            <v>Garden</v>
          </cell>
          <cell r="V55" t="str">
            <v>非种草</v>
          </cell>
          <cell r="W55" t="str">
            <v>新品</v>
          </cell>
          <cell r="X55" t="str">
            <v>房竞翔</v>
          </cell>
          <cell r="Y55" t="str">
            <v>李慧娟</v>
          </cell>
          <cell r="Z55" t="str">
            <v>李慧娟</v>
          </cell>
          <cell r="AA55" t="str">
            <v>李慧娟</v>
          </cell>
          <cell r="AB55" t="str">
            <v>李慧娟</v>
          </cell>
          <cell r="AC55" t="str">
            <v>李慧娟</v>
          </cell>
          <cell r="AD55" t="str">
            <v>宋恩慈</v>
          </cell>
          <cell r="AE55" t="str">
            <v>宋恩慈</v>
          </cell>
          <cell r="AF55" t="str">
            <v>宋恩慈</v>
          </cell>
          <cell r="AG55" t="str">
            <v>宋恩慈</v>
          </cell>
          <cell r="AH55" t="str">
            <v>姚翠玉</v>
          </cell>
          <cell r="AI55" t="str">
            <v>姚翠玉</v>
          </cell>
          <cell r="AJ55" t="str">
            <v>NO</v>
          </cell>
          <cell r="AK55" t="str">
            <v>家居用品</v>
          </cell>
          <cell r="AL55" t="str">
            <v>家居装饰</v>
          </cell>
          <cell r="AM55" t="str">
            <v>家居装饰与配件</v>
          </cell>
          <cell r="AN55" t="str">
            <v>站立式烟灰缸</v>
          </cell>
          <cell r="AO55" t="str">
            <v>站立式烟灰缸</v>
          </cell>
          <cell r="AP55" t="str">
            <v>站立式烟灰缸</v>
          </cell>
          <cell r="AQ55" t="str">
            <v>home-ashtrays</v>
          </cell>
          <cell r="AR55" t="str">
            <v>Home</v>
          </cell>
          <cell r="AS55" t="str">
            <v>6400 Home Decor</v>
          </cell>
          <cell r="AT55" t="str">
            <v>6415 Misc.</v>
          </cell>
          <cell r="AU55">
            <v>2023</v>
          </cell>
          <cell r="AV55" t="str">
            <v>开发</v>
          </cell>
          <cell r="AW55" t="str">
            <v>20-051120-003</v>
          </cell>
        </row>
        <row r="56">
          <cell r="C56" t="str">
            <v>AT-0001</v>
          </cell>
          <cell r="D56" t="str">
            <v>X0036OOGAD</v>
          </cell>
          <cell r="E56" t="str">
            <v>B09V6VS359</v>
          </cell>
          <cell r="F56" t="str">
            <v>站立式烟灰缸（可调节高度/黑色）</v>
          </cell>
          <cell r="G56" t="str">
            <v>正常销售</v>
          </cell>
          <cell r="H56" t="str">
            <v>正常销售</v>
          </cell>
          <cell r="I56" t="str">
            <v>傅荣发</v>
          </cell>
          <cell r="J56" t="str">
            <v>傅荣发</v>
          </cell>
          <cell r="K56" t="str">
            <v>傅荣发</v>
          </cell>
          <cell r="L56" t="str">
            <v>傅荣发</v>
          </cell>
          <cell r="M56" t="str">
            <v>傅荣发</v>
          </cell>
          <cell r="N56" t="str">
            <v>傅荣发</v>
          </cell>
          <cell r="O56" t="str">
            <v>傅荣发</v>
          </cell>
          <cell r="P56" t="str">
            <v>贾乐</v>
          </cell>
          <cell r="Q56" t="str">
            <v>王琴雅</v>
          </cell>
          <cell r="R56" t="str">
            <v>园艺</v>
          </cell>
          <cell r="S56" t="str">
            <v>庭院家具与配件</v>
          </cell>
          <cell r="T56" t="str">
            <v>站立式烟灰缸</v>
          </cell>
          <cell r="U56" t="str">
            <v>Garden</v>
          </cell>
          <cell r="V56" t="str">
            <v>非种草</v>
          </cell>
          <cell r="W56" t="str">
            <v>新品</v>
          </cell>
          <cell r="X56" t="str">
            <v>房竞翔</v>
          </cell>
          <cell r="Y56" t="str">
            <v>李慧娟</v>
          </cell>
          <cell r="Z56" t="str">
            <v>李慧娟</v>
          </cell>
          <cell r="AA56" t="str">
            <v>李慧娟</v>
          </cell>
          <cell r="AB56" t="str">
            <v>李慧娟</v>
          </cell>
          <cell r="AC56" t="str">
            <v>李慧娟</v>
          </cell>
          <cell r="AD56" t="str">
            <v>宋恩慈</v>
          </cell>
          <cell r="AE56" t="str">
            <v>宋恩慈</v>
          </cell>
          <cell r="AF56" t="str">
            <v>宋恩慈</v>
          </cell>
          <cell r="AG56" t="str">
            <v>宋恩慈</v>
          </cell>
          <cell r="AH56" t="str">
            <v>姚翠玉</v>
          </cell>
          <cell r="AI56" t="str">
            <v>姚翠玉</v>
          </cell>
          <cell r="AJ56" t="str">
            <v>NO</v>
          </cell>
          <cell r="AK56" t="str">
            <v>家居用品</v>
          </cell>
          <cell r="AL56" t="str">
            <v>家居装饰</v>
          </cell>
          <cell r="AM56" t="str">
            <v>家居装饰与配件</v>
          </cell>
          <cell r="AN56" t="str">
            <v>站立式烟灰缸</v>
          </cell>
          <cell r="AO56" t="str">
            <v>站立式烟灰缸</v>
          </cell>
          <cell r="AP56" t="str">
            <v>站立式烟灰缸</v>
          </cell>
          <cell r="AQ56" t="str">
            <v>home-ashtrays</v>
          </cell>
          <cell r="AR56" t="str">
            <v>Home</v>
          </cell>
          <cell r="AS56" t="str">
            <v>6400 Home Decor</v>
          </cell>
          <cell r="AT56" t="str">
            <v>6415 Misc.</v>
          </cell>
          <cell r="AU56">
            <v>2022</v>
          </cell>
          <cell r="AV56" t="str">
            <v>开发</v>
          </cell>
          <cell r="AW56" t="str">
            <v>20-051120-001</v>
          </cell>
        </row>
        <row r="57">
          <cell r="C57" t="str">
            <v>AT-0002</v>
          </cell>
          <cell r="D57" t="str">
            <v>X0036OIF05</v>
          </cell>
          <cell r="E57" t="str">
            <v>B09V6ZCNSZ</v>
          </cell>
          <cell r="F57" t="str">
            <v>站立式烟灰缸（可调节高度/铬色）</v>
          </cell>
          <cell r="G57" t="str">
            <v>正常销售</v>
          </cell>
          <cell r="H57" t="str">
            <v>正常销售</v>
          </cell>
          <cell r="I57" t="str">
            <v>傅荣发</v>
          </cell>
          <cell r="J57" t="str">
            <v>傅荣发</v>
          </cell>
          <cell r="K57" t="str">
            <v>傅荣发</v>
          </cell>
          <cell r="L57" t="str">
            <v>傅荣发</v>
          </cell>
          <cell r="M57" t="str">
            <v>傅荣发</v>
          </cell>
          <cell r="N57" t="str">
            <v>傅荣发</v>
          </cell>
          <cell r="O57" t="str">
            <v>傅荣发</v>
          </cell>
          <cell r="P57" t="str">
            <v>贾乐</v>
          </cell>
          <cell r="Q57" t="str">
            <v>王琴雅</v>
          </cell>
          <cell r="R57" t="str">
            <v>园艺</v>
          </cell>
          <cell r="S57" t="str">
            <v>庭院家具与配件</v>
          </cell>
          <cell r="T57" t="str">
            <v>站立式烟灰缸</v>
          </cell>
          <cell r="U57" t="str">
            <v>Garden</v>
          </cell>
          <cell r="V57" t="str">
            <v>非种草</v>
          </cell>
          <cell r="W57" t="str">
            <v>新品</v>
          </cell>
          <cell r="X57" t="str">
            <v>房竞翔</v>
          </cell>
          <cell r="Y57" t="str">
            <v>李慧娟</v>
          </cell>
          <cell r="Z57" t="str">
            <v>李慧娟</v>
          </cell>
          <cell r="AA57" t="str">
            <v>李慧娟</v>
          </cell>
          <cell r="AB57" t="str">
            <v>李慧娟</v>
          </cell>
          <cell r="AC57" t="str">
            <v>李慧娟</v>
          </cell>
          <cell r="AD57" t="str">
            <v>宋恩慈</v>
          </cell>
          <cell r="AE57" t="str">
            <v>宋恩慈</v>
          </cell>
          <cell r="AF57" t="str">
            <v>宋恩慈</v>
          </cell>
          <cell r="AG57" t="str">
            <v>宋恩慈</v>
          </cell>
          <cell r="AH57" t="str">
            <v>姚翠玉</v>
          </cell>
          <cell r="AI57" t="str">
            <v>姚翠玉</v>
          </cell>
          <cell r="AJ57" t="str">
            <v>NO</v>
          </cell>
          <cell r="AK57" t="str">
            <v>家居用品</v>
          </cell>
          <cell r="AL57" t="str">
            <v>家居装饰</v>
          </cell>
          <cell r="AM57" t="str">
            <v>家居装饰与配件</v>
          </cell>
          <cell r="AN57" t="str">
            <v>站立式烟灰缸</v>
          </cell>
          <cell r="AO57" t="str">
            <v>站立式烟灰缸</v>
          </cell>
          <cell r="AP57" t="str">
            <v>站立式烟灰缸</v>
          </cell>
          <cell r="AQ57" t="str">
            <v>home-ashtrays</v>
          </cell>
          <cell r="AR57" t="str">
            <v>Home</v>
          </cell>
          <cell r="AS57" t="str">
            <v>6400 Home Decor</v>
          </cell>
          <cell r="AT57" t="str">
            <v>6415 Misc.</v>
          </cell>
          <cell r="AU57">
            <v>2022</v>
          </cell>
          <cell r="AV57" t="str">
            <v>开发</v>
          </cell>
          <cell r="AW57" t="str">
            <v>20-051120-002</v>
          </cell>
        </row>
        <row r="58">
          <cell r="C58" t="str">
            <v>AT-0004</v>
          </cell>
          <cell r="D58" t="str">
            <v>X003PF3XKR</v>
          </cell>
          <cell r="E58" t="str">
            <v>B0BV5YNH3X</v>
          </cell>
          <cell r="F58" t="str">
            <v>站立式烟灰缸（可调节高度/白色）</v>
          </cell>
          <cell r="G58" t="str">
            <v>正常销售</v>
          </cell>
          <cell r="H58" t="str">
            <v>正常销售</v>
          </cell>
        </row>
        <row r="58">
          <cell r="L58" t="str">
            <v>傅荣发</v>
          </cell>
          <cell r="M58" t="str">
            <v>傅荣发</v>
          </cell>
          <cell r="N58" t="str">
            <v>傅荣发</v>
          </cell>
          <cell r="O58" t="str">
            <v>傅荣发</v>
          </cell>
          <cell r="P58" t="str">
            <v>贾乐</v>
          </cell>
          <cell r="Q58" t="str">
            <v>王琴雅</v>
          </cell>
          <cell r="R58" t="str">
            <v>园艺</v>
          </cell>
          <cell r="S58" t="str">
            <v>庭院家具与配件</v>
          </cell>
          <cell r="T58" t="str">
            <v>站立式烟灰缸</v>
          </cell>
          <cell r="U58" t="str">
            <v>Garden</v>
          </cell>
          <cell r="V58" t="str">
            <v>非种草</v>
          </cell>
          <cell r="W58" t="str">
            <v>新品</v>
          </cell>
          <cell r="X58" t="str">
            <v>房竞翔</v>
          </cell>
          <cell r="Y58" t="str">
            <v>李慧娟</v>
          </cell>
          <cell r="Z58" t="str">
            <v>李慧娟</v>
          </cell>
          <cell r="AA58" t="str">
            <v>李慧娟</v>
          </cell>
          <cell r="AB58" t="str">
            <v>李慧娟</v>
          </cell>
          <cell r="AC58" t="str">
            <v>李慧娟</v>
          </cell>
          <cell r="AD58" t="str">
            <v>宋恩慈</v>
          </cell>
          <cell r="AE58" t="str">
            <v>宋恩慈</v>
          </cell>
          <cell r="AF58" t="str">
            <v>宋恩慈</v>
          </cell>
          <cell r="AG58" t="str">
            <v>宋恩慈</v>
          </cell>
          <cell r="AH58" t="str">
            <v>姚翠玉</v>
          </cell>
          <cell r="AI58" t="str">
            <v>姚翠玉</v>
          </cell>
          <cell r="AJ58" t="str">
            <v>NO</v>
          </cell>
          <cell r="AK58" t="str">
            <v>家居用品</v>
          </cell>
          <cell r="AL58" t="str">
            <v>家居装饰</v>
          </cell>
          <cell r="AM58" t="str">
            <v>家居装饰与配件</v>
          </cell>
          <cell r="AN58" t="str">
            <v>站立式烟灰缸</v>
          </cell>
          <cell r="AO58" t="str">
            <v>站立式烟灰缸</v>
          </cell>
          <cell r="AP58" t="str">
            <v>站立式烟灰缸</v>
          </cell>
          <cell r="AQ58" t="str">
            <v>home-ashtrays</v>
          </cell>
          <cell r="AR58" t="str">
            <v>Home</v>
          </cell>
          <cell r="AS58" t="str">
            <v>6400 Home Decor</v>
          </cell>
          <cell r="AT58" t="str">
            <v>6415 Misc.</v>
          </cell>
          <cell r="AU58">
            <v>2023</v>
          </cell>
          <cell r="AV58" t="str">
            <v>开发</v>
          </cell>
          <cell r="AW58" t="str">
            <v>20-051120-004</v>
          </cell>
        </row>
        <row r="59">
          <cell r="C59" t="str">
            <v>WPT-0001</v>
          </cell>
          <cell r="D59" t="str">
            <v>X0042T21ZN</v>
          </cell>
          <cell r="E59" t="str">
            <v>B0CQNMKPSR</v>
          </cell>
          <cell r="F59" t="str">
            <v>站立式拔草器</v>
          </cell>
          <cell r="G59" t="str">
            <v>正常销售</v>
          </cell>
          <cell r="H59" t="str">
            <v>已下架</v>
          </cell>
        </row>
        <row r="59">
          <cell r="P59" t="str">
            <v>田晓寒</v>
          </cell>
          <cell r="Q59" t="str">
            <v>王琴雅</v>
          </cell>
          <cell r="R59" t="str">
            <v>园艺</v>
          </cell>
          <cell r="S59" t="str">
            <v>园林工具</v>
          </cell>
          <cell r="T59" t="str">
            <v>拔草器</v>
          </cell>
          <cell r="U59" t="str">
            <v>Garden</v>
          </cell>
          <cell r="V59" t="str">
            <v>非种草</v>
          </cell>
          <cell r="W59" t="str">
            <v>新品</v>
          </cell>
          <cell r="X59" t="str">
            <v>田晓寒</v>
          </cell>
          <cell r="Y59" t="str">
            <v>田晓寒</v>
          </cell>
          <cell r="Z59" t="str">
            <v>田晓寒</v>
          </cell>
          <cell r="AA59" t="str">
            <v>田晓寒</v>
          </cell>
          <cell r="AB59" t="str">
            <v>田晓寒</v>
          </cell>
          <cell r="AC59" t="str">
            <v>田晓寒</v>
          </cell>
          <cell r="AD59" t="str">
            <v>田晓寒</v>
          </cell>
          <cell r="AE59" t="str">
            <v>李秀粉</v>
          </cell>
          <cell r="AF59" t="str">
            <v>赵瑞琪</v>
          </cell>
          <cell r="AG59" t="str">
            <v>赵瑞琪</v>
          </cell>
          <cell r="AH59" t="str">
            <v>赵瑞琪</v>
          </cell>
          <cell r="AI59" t="str">
            <v>赵瑞琪</v>
          </cell>
          <cell r="AJ59" t="str">
            <v>NO</v>
          </cell>
          <cell r="AK59" t="str">
            <v>庭院、草坪与园艺</v>
          </cell>
          <cell r="AL59" t="str">
            <v>园林工具</v>
          </cell>
          <cell r="AM59" t="str">
            <v>园林工具</v>
          </cell>
          <cell r="AN59" t="str">
            <v>拔草器</v>
          </cell>
          <cell r="AO59" t="str">
            <v>拔草器</v>
          </cell>
          <cell r="AP59" t="str">
            <v>拔草器</v>
          </cell>
          <cell r="AQ59" t="str">
            <v>hand-weeders</v>
          </cell>
          <cell r="AR59" t="str">
            <v>Lawn and Garden</v>
          </cell>
          <cell r="AS59">
            <v>0</v>
          </cell>
          <cell r="AT59">
            <v>0</v>
          </cell>
          <cell r="AU59">
            <v>2023</v>
          </cell>
          <cell r="AV59" t="str">
            <v>开发</v>
          </cell>
          <cell r="AW59" t="str">
            <v>20-021402-025</v>
          </cell>
        </row>
        <row r="60">
          <cell r="C60" t="str">
            <v>VSFW001-BLUEJ</v>
          </cell>
          <cell r="D60" t="str">
            <v>X0033ICZZF</v>
          </cell>
          <cell r="E60" t="str">
            <v>B08LG2ZRB5</v>
          </cell>
          <cell r="F60" t="str">
            <v>窄轮户外折叠车-蓝色-NS</v>
          </cell>
          <cell r="G60" t="str">
            <v>停用MSKU</v>
          </cell>
          <cell r="H60" t="str">
            <v>预下架</v>
          </cell>
          <cell r="I60" t="str">
            <v>吕恩莹</v>
          </cell>
          <cell r="J60" t="str">
            <v>吕恩莹</v>
          </cell>
          <cell r="K60" t="str">
            <v>吕恩莹</v>
          </cell>
          <cell r="L60" t="str">
            <v>吕恩莹</v>
          </cell>
          <cell r="M60" t="str">
            <v>吕恩莹</v>
          </cell>
          <cell r="N60" t="str">
            <v>吕恩莹</v>
          </cell>
          <cell r="O60" t="str">
            <v>吕恩莹</v>
          </cell>
          <cell r="P60" t="str">
            <v>吕恩莹</v>
          </cell>
          <cell r="Q60" t="str">
            <v>张磊</v>
          </cell>
          <cell r="R60" t="str">
            <v>推车</v>
          </cell>
          <cell r="S60" t="str">
            <v>窄轮折叠推车</v>
          </cell>
          <cell r="T60" t="str">
            <v>窄轮蓝色折叠推车</v>
          </cell>
          <cell r="U60" t="str">
            <v>Garden</v>
          </cell>
          <cell r="V60" t="str">
            <v>非种草</v>
          </cell>
          <cell r="W60" t="str">
            <v>引流品</v>
          </cell>
          <cell r="X60" t="str">
            <v>吕恩莹</v>
          </cell>
          <cell r="Y60" t="str">
            <v>吕恩莹</v>
          </cell>
          <cell r="Z60" t="str">
            <v>吕恩莹</v>
          </cell>
          <cell r="AA60" t="str">
            <v>吕恩莹</v>
          </cell>
          <cell r="AB60" t="str">
            <v>吕恩莹</v>
          </cell>
          <cell r="AC60" t="str">
            <v>田晓寒</v>
          </cell>
          <cell r="AD60" t="str">
            <v>田晓寒</v>
          </cell>
          <cell r="AE60" t="str">
            <v>时筱涵</v>
          </cell>
          <cell r="AF60" t="str">
            <v>时筱涵</v>
          </cell>
          <cell r="AG60" t="str">
            <v>时筱涵</v>
          </cell>
          <cell r="AH60" t="str">
            <v>时筱涵</v>
          </cell>
          <cell r="AI60" t="str">
            <v>时筱涵</v>
          </cell>
          <cell r="AJ60" t="str">
            <v>NO</v>
          </cell>
          <cell r="AK60" t="str">
            <v>庭院、草坪与园艺</v>
          </cell>
          <cell r="AL60" t="str">
            <v>园艺</v>
          </cell>
          <cell r="AM60" t="str">
            <v>户外推车</v>
          </cell>
          <cell r="AN60" t="str">
            <v>折叠推车</v>
          </cell>
          <cell r="AO60" t="str">
            <v>布艺折叠推车</v>
          </cell>
          <cell r="AP60" t="str">
            <v>布艺折叠推车-窄轮</v>
          </cell>
          <cell r="AQ60" t="str">
            <v>garden-carts</v>
          </cell>
          <cell r="AR60" t="str">
            <v>Lawn and Garden</v>
          </cell>
          <cell r="AS60" t="str">
            <v>45000 Gardening</v>
          </cell>
          <cell r="AT60" t="str">
            <v>45200 Wagons,  Carts &amp; Wheelbarrows</v>
          </cell>
          <cell r="AU60">
            <v>2021</v>
          </cell>
          <cell r="AV60" t="str">
            <v>赛诺</v>
          </cell>
          <cell r="AW60" t="str">
            <v>20-021401-031</v>
          </cell>
        </row>
        <row r="61">
          <cell r="C61" t="str">
            <v>VSFW001-BLUE</v>
          </cell>
          <cell r="D61" t="str">
            <v>X002OO7BUX</v>
          </cell>
          <cell r="E61" t="str">
            <v>B08LG2ZRB5</v>
          </cell>
          <cell r="F61" t="str">
            <v>窄轮户外折叠车-蓝色</v>
          </cell>
          <cell r="G61" t="str">
            <v>停用MSKU</v>
          </cell>
          <cell r="H61" t="str">
            <v>预下架</v>
          </cell>
          <cell r="I61" t="str">
            <v>吕恩莹</v>
          </cell>
          <cell r="J61" t="str">
            <v>吕恩莹</v>
          </cell>
          <cell r="K61" t="str">
            <v>吕恩莹</v>
          </cell>
          <cell r="L61" t="str">
            <v>吕恩莹</v>
          </cell>
          <cell r="M61" t="str">
            <v>吕恩莹</v>
          </cell>
          <cell r="N61" t="str">
            <v>吕恩莹</v>
          </cell>
          <cell r="O61" t="str">
            <v>吕恩莹</v>
          </cell>
          <cell r="P61" t="str">
            <v>吕恩莹</v>
          </cell>
          <cell r="Q61" t="str">
            <v>张磊</v>
          </cell>
          <cell r="R61" t="str">
            <v>推车</v>
          </cell>
          <cell r="S61" t="str">
            <v>窄轮折叠推车</v>
          </cell>
          <cell r="T61" t="str">
            <v>窄轮蓝色折叠推车</v>
          </cell>
          <cell r="U61" t="str">
            <v>Garden</v>
          </cell>
          <cell r="V61" t="str">
            <v>非种草</v>
          </cell>
          <cell r="W61" t="str">
            <v>引流品</v>
          </cell>
          <cell r="X61" t="str">
            <v>吕恩莹</v>
          </cell>
          <cell r="Y61" t="str">
            <v>吕恩莹</v>
          </cell>
          <cell r="Z61" t="str">
            <v>吕恩莹</v>
          </cell>
          <cell r="AA61" t="str">
            <v>吕恩莹</v>
          </cell>
          <cell r="AB61" t="str">
            <v>吕恩莹</v>
          </cell>
          <cell r="AC61" t="str">
            <v>田晓寒</v>
          </cell>
          <cell r="AD61" t="str">
            <v>田晓寒</v>
          </cell>
          <cell r="AE61" t="str">
            <v>时筱涵</v>
          </cell>
          <cell r="AF61" t="str">
            <v>时筱涵</v>
          </cell>
          <cell r="AG61" t="str">
            <v>时筱涵</v>
          </cell>
          <cell r="AH61" t="str">
            <v>时筱涵</v>
          </cell>
          <cell r="AI61" t="str">
            <v>时筱涵</v>
          </cell>
          <cell r="AJ61" t="str">
            <v>NO</v>
          </cell>
          <cell r="AK61" t="str">
            <v>庭院、草坪与园艺</v>
          </cell>
          <cell r="AL61" t="str">
            <v>园艺</v>
          </cell>
          <cell r="AM61" t="str">
            <v>户外推车</v>
          </cell>
          <cell r="AN61" t="str">
            <v>折叠推车</v>
          </cell>
          <cell r="AO61" t="str">
            <v>布艺折叠推车</v>
          </cell>
          <cell r="AP61" t="str">
            <v>布艺折叠推车-窄轮</v>
          </cell>
          <cell r="AQ61" t="str">
            <v>garden-carts</v>
          </cell>
          <cell r="AR61" t="str">
            <v>Lawn and Garden</v>
          </cell>
          <cell r="AS61" t="str">
            <v>45000 Gardening</v>
          </cell>
          <cell r="AT61" t="str">
            <v>45200 Wagons,  Carts &amp; Wheelbarrows</v>
          </cell>
          <cell r="AU61">
            <v>2021</v>
          </cell>
          <cell r="AV61" t="str">
            <v>赛诺</v>
          </cell>
          <cell r="AW61" t="str">
            <v>20-021401-005</v>
          </cell>
        </row>
        <row r="62">
          <cell r="C62" t="str">
            <v>VSFW001-BLUE-ZYJ</v>
          </cell>
          <cell r="D62" t="str">
            <v>X003XMC4FR</v>
          </cell>
          <cell r="E62" t="str">
            <v>B08LG2ZRB5</v>
          </cell>
          <cell r="F62" t="str">
            <v>窄轮户外折叠车-蓝色</v>
          </cell>
          <cell r="G62" t="str">
            <v>正常销售</v>
          </cell>
          <cell r="H62" t="str">
            <v>预下架</v>
          </cell>
        </row>
        <row r="62">
          <cell r="P62" t="str">
            <v>吕恩莹</v>
          </cell>
          <cell r="Q62" t="str">
            <v>赵丽莉</v>
          </cell>
          <cell r="R62" t="str">
            <v>推车</v>
          </cell>
          <cell r="S62" t="str">
            <v>窄轮折叠推车</v>
          </cell>
          <cell r="T62" t="str">
            <v>窄轮蓝色折叠推车</v>
          </cell>
          <cell r="U62" t="str">
            <v>Garden</v>
          </cell>
          <cell r="V62" t="str">
            <v>非种草</v>
          </cell>
          <cell r="W62" t="str">
            <v>新品</v>
          </cell>
          <cell r="X62" t="str">
            <v>吕恩莹</v>
          </cell>
          <cell r="Y62" t="str">
            <v>吕恩莹</v>
          </cell>
          <cell r="Z62" t="str">
            <v>吕恩莹</v>
          </cell>
          <cell r="AA62" t="str">
            <v>吕恩莹</v>
          </cell>
          <cell r="AB62" t="str">
            <v>吕恩莹</v>
          </cell>
          <cell r="AC62" t="str">
            <v>田晓寒</v>
          </cell>
          <cell r="AD62" t="str">
            <v>田晓寒</v>
          </cell>
          <cell r="AE62" t="str">
            <v>时筱涵</v>
          </cell>
          <cell r="AF62" t="str">
            <v>时筱涵</v>
          </cell>
          <cell r="AG62" t="str">
            <v>时筱涵</v>
          </cell>
          <cell r="AH62" t="str">
            <v>时筱涵</v>
          </cell>
          <cell r="AI62" t="str">
            <v>时筱涵</v>
          </cell>
          <cell r="AJ62" t="str">
            <v>NO</v>
          </cell>
          <cell r="AK62" t="str">
            <v>庭院、草坪与园艺</v>
          </cell>
          <cell r="AL62" t="str">
            <v>园艺</v>
          </cell>
          <cell r="AM62" t="str">
            <v>折叠推车</v>
          </cell>
          <cell r="AN62" t="str">
            <v>折叠推车</v>
          </cell>
          <cell r="AO62" t="str">
            <v>布艺折叠推车</v>
          </cell>
          <cell r="AP62" t="str">
            <v>布艺折叠推车-窄轮</v>
          </cell>
          <cell r="AQ62" t="str">
            <v>garden-carts</v>
          </cell>
          <cell r="AR62" t="str">
            <v>Lawn and Garden</v>
          </cell>
          <cell r="AS62">
            <v>0</v>
          </cell>
          <cell r="AT62">
            <v>0</v>
          </cell>
          <cell r="AU62">
            <v>2023</v>
          </cell>
          <cell r="AV62" t="str">
            <v>开发</v>
          </cell>
          <cell r="AW62" t="str">
            <v>20-021401-031</v>
          </cell>
        </row>
        <row r="63">
          <cell r="C63" t="str">
            <v>VSFW001-BLUE-ZY</v>
          </cell>
          <cell r="D63" t="str">
            <v>X003UN4QA5</v>
          </cell>
          <cell r="E63" t="str">
            <v>B08LG2ZRB5</v>
          </cell>
          <cell r="F63" t="str">
            <v>窄轮户外折叠车-蓝色</v>
          </cell>
          <cell r="G63" t="str">
            <v>停用MSKU</v>
          </cell>
          <cell r="H63" t="str">
            <v>预下架</v>
          </cell>
        </row>
        <row r="63">
          <cell r="P63" t="str">
            <v>吕恩莹</v>
          </cell>
          <cell r="Q63" t="str">
            <v>赵丽莉</v>
          </cell>
          <cell r="R63" t="str">
            <v>推车</v>
          </cell>
          <cell r="S63" t="str">
            <v>窄轮折叠推车</v>
          </cell>
          <cell r="T63" t="str">
            <v>VS自研款窄轮蓝色折叠推车</v>
          </cell>
          <cell r="U63" t="str">
            <v>Garden</v>
          </cell>
          <cell r="V63" t="str">
            <v>非种草</v>
          </cell>
          <cell r="W63" t="str">
            <v>新品</v>
          </cell>
          <cell r="X63" t="str">
            <v>吕恩莹</v>
          </cell>
          <cell r="Y63" t="str">
            <v>吕恩莹</v>
          </cell>
          <cell r="Z63" t="str">
            <v>吕恩莹</v>
          </cell>
          <cell r="AA63" t="str">
            <v>吕恩莹</v>
          </cell>
          <cell r="AB63" t="str">
            <v>吕恩莹</v>
          </cell>
          <cell r="AC63" t="str">
            <v>田晓寒</v>
          </cell>
          <cell r="AD63" t="str">
            <v>田晓寒</v>
          </cell>
          <cell r="AE63" t="str">
            <v>时筱涵</v>
          </cell>
          <cell r="AF63" t="str">
            <v>时筱涵</v>
          </cell>
          <cell r="AG63" t="str">
            <v>时筱涵</v>
          </cell>
          <cell r="AH63" t="str">
            <v>时筱涵</v>
          </cell>
          <cell r="AI63" t="str">
            <v>时筱涵</v>
          </cell>
          <cell r="AJ63" t="str">
            <v>NO</v>
          </cell>
          <cell r="AK63" t="str">
            <v>庭院、草坪与园艺</v>
          </cell>
          <cell r="AL63" t="str">
            <v>园艺</v>
          </cell>
          <cell r="AM63" t="str">
            <v>户外推车</v>
          </cell>
          <cell r="AN63" t="str">
            <v>折叠推车</v>
          </cell>
          <cell r="AO63" t="str">
            <v>布艺折叠推车</v>
          </cell>
          <cell r="AP63" t="str">
            <v>布艺折叠推车-窄轮</v>
          </cell>
          <cell r="AQ63" t="str">
            <v>garden-carts</v>
          </cell>
          <cell r="AR63" t="str">
            <v>Lawn and Garden</v>
          </cell>
          <cell r="AS63">
            <v>0</v>
          </cell>
          <cell r="AT63">
            <v>0</v>
          </cell>
          <cell r="AU63">
            <v>2023</v>
          </cell>
          <cell r="AV63" t="str">
            <v>开发</v>
          </cell>
          <cell r="AW63" t="str">
            <v>20-021401-026</v>
          </cell>
        </row>
        <row r="64">
          <cell r="C64" t="str">
            <v>VSFW001-GRAYJ</v>
          </cell>
          <cell r="D64" t="str">
            <v>X0033I90KN</v>
          </cell>
          <cell r="E64" t="str">
            <v>B08LGKCWWN</v>
          </cell>
          <cell r="F64" t="str">
            <v>窄轮户外折叠车-灰色-NS</v>
          </cell>
          <cell r="G64" t="str">
            <v>停用MSKU</v>
          </cell>
          <cell r="H64" t="str">
            <v>预下架</v>
          </cell>
          <cell r="I64" t="str">
            <v>吕恩莹</v>
          </cell>
          <cell r="J64" t="str">
            <v>吕恩莹</v>
          </cell>
          <cell r="K64" t="str">
            <v>吕恩莹</v>
          </cell>
          <cell r="L64" t="str">
            <v>吕恩莹</v>
          </cell>
          <cell r="M64" t="str">
            <v>吕恩莹</v>
          </cell>
          <cell r="N64" t="str">
            <v>吕恩莹</v>
          </cell>
          <cell r="O64" t="str">
            <v>吕恩莹</v>
          </cell>
          <cell r="P64" t="str">
            <v>吕恩莹</v>
          </cell>
          <cell r="Q64" t="str">
            <v>张磊</v>
          </cell>
          <cell r="R64" t="str">
            <v>推车</v>
          </cell>
          <cell r="S64" t="str">
            <v>窄轮折叠推车</v>
          </cell>
          <cell r="T64" t="str">
            <v>窄轮灰色折叠推车</v>
          </cell>
          <cell r="U64" t="str">
            <v>Garden</v>
          </cell>
          <cell r="V64" t="str">
            <v>非种草</v>
          </cell>
          <cell r="W64" t="str">
            <v>引流品</v>
          </cell>
          <cell r="X64" t="str">
            <v>吕恩莹</v>
          </cell>
          <cell r="Y64" t="str">
            <v>吕恩莹</v>
          </cell>
          <cell r="Z64" t="str">
            <v>吕恩莹</v>
          </cell>
          <cell r="AA64" t="str">
            <v>吕恩莹</v>
          </cell>
          <cell r="AB64" t="str">
            <v>吕恩莹</v>
          </cell>
          <cell r="AC64" t="str">
            <v>田晓寒</v>
          </cell>
          <cell r="AD64" t="str">
            <v>田晓寒</v>
          </cell>
          <cell r="AE64" t="str">
            <v>时筱涵</v>
          </cell>
          <cell r="AF64" t="str">
            <v>时筱涵</v>
          </cell>
          <cell r="AG64" t="str">
            <v>时筱涵</v>
          </cell>
          <cell r="AH64" t="str">
            <v>时筱涵</v>
          </cell>
          <cell r="AI64" t="str">
            <v>时筱涵</v>
          </cell>
          <cell r="AJ64" t="str">
            <v>NO</v>
          </cell>
          <cell r="AK64" t="str">
            <v>庭院、草坪与园艺</v>
          </cell>
          <cell r="AL64" t="str">
            <v>园艺</v>
          </cell>
          <cell r="AM64" t="str">
            <v>户外推车</v>
          </cell>
          <cell r="AN64" t="str">
            <v>折叠推车</v>
          </cell>
          <cell r="AO64" t="str">
            <v>布艺折叠推车</v>
          </cell>
          <cell r="AP64" t="str">
            <v>布艺折叠推车-窄轮</v>
          </cell>
          <cell r="AQ64" t="str">
            <v>garden-carts</v>
          </cell>
          <cell r="AR64" t="str">
            <v>Lawn and Garden</v>
          </cell>
          <cell r="AS64" t="str">
            <v>45000 Gardening</v>
          </cell>
          <cell r="AT64" t="str">
            <v>45200 Wagons,  Carts &amp; Wheelbarrows</v>
          </cell>
          <cell r="AU64">
            <v>2021</v>
          </cell>
          <cell r="AV64" t="str">
            <v>赛诺</v>
          </cell>
          <cell r="AW64" t="str">
            <v>20-021401-003</v>
          </cell>
        </row>
        <row r="65">
          <cell r="C65" t="str">
            <v>VSFW001-GRAY</v>
          </cell>
          <cell r="D65" t="str">
            <v>X002ONW6EP</v>
          </cell>
          <cell r="E65" t="str">
            <v>B08LGKCWWN</v>
          </cell>
          <cell r="F65" t="str">
            <v>窄轮户外折叠车-灰色</v>
          </cell>
          <cell r="G65" t="str">
            <v>停用MSKU</v>
          </cell>
          <cell r="H65" t="str">
            <v>预下架</v>
          </cell>
          <cell r="I65" t="str">
            <v>吕恩莹</v>
          </cell>
          <cell r="J65" t="str">
            <v>吕恩莹</v>
          </cell>
          <cell r="K65" t="str">
            <v>吕恩莹</v>
          </cell>
          <cell r="L65" t="str">
            <v>吕恩莹</v>
          </cell>
          <cell r="M65" t="str">
            <v>吕恩莹</v>
          </cell>
          <cell r="N65" t="str">
            <v>吕恩莹</v>
          </cell>
          <cell r="O65" t="str">
            <v>吕恩莹</v>
          </cell>
          <cell r="P65" t="str">
            <v>吕恩莹</v>
          </cell>
          <cell r="Q65" t="str">
            <v>张磊</v>
          </cell>
          <cell r="R65" t="str">
            <v>推车</v>
          </cell>
          <cell r="S65" t="str">
            <v>窄轮折叠推车</v>
          </cell>
          <cell r="T65" t="str">
            <v>窄轮灰色折叠推车</v>
          </cell>
          <cell r="U65" t="str">
            <v>Garden</v>
          </cell>
          <cell r="V65" t="str">
            <v>非种草</v>
          </cell>
          <cell r="W65" t="str">
            <v>引流品</v>
          </cell>
          <cell r="X65" t="str">
            <v>吕恩莹</v>
          </cell>
          <cell r="Y65" t="str">
            <v>吕恩莹</v>
          </cell>
          <cell r="Z65" t="str">
            <v>吕恩莹</v>
          </cell>
          <cell r="AA65" t="str">
            <v>吕恩莹</v>
          </cell>
          <cell r="AB65" t="str">
            <v>吕恩莹</v>
          </cell>
          <cell r="AC65" t="str">
            <v>田晓寒</v>
          </cell>
          <cell r="AD65" t="str">
            <v>田晓寒</v>
          </cell>
          <cell r="AE65" t="str">
            <v>时筱涵</v>
          </cell>
          <cell r="AF65" t="str">
            <v>时筱涵</v>
          </cell>
          <cell r="AG65" t="str">
            <v>时筱涵</v>
          </cell>
          <cell r="AH65" t="str">
            <v>时筱涵</v>
          </cell>
          <cell r="AI65" t="str">
            <v>时筱涵</v>
          </cell>
          <cell r="AJ65" t="str">
            <v>NO</v>
          </cell>
          <cell r="AK65" t="str">
            <v>庭院、草坪与园艺</v>
          </cell>
          <cell r="AL65" t="str">
            <v>园艺</v>
          </cell>
          <cell r="AM65" t="str">
            <v>户外推车</v>
          </cell>
          <cell r="AN65" t="str">
            <v>折叠推车</v>
          </cell>
          <cell r="AO65" t="str">
            <v>布艺折叠推车</v>
          </cell>
          <cell r="AP65" t="str">
            <v>布艺折叠推车-窄轮</v>
          </cell>
          <cell r="AQ65" t="str">
            <v>garden-carts</v>
          </cell>
          <cell r="AR65" t="str">
            <v>Lawn and Garden</v>
          </cell>
          <cell r="AS65" t="str">
            <v>45000 Gardening</v>
          </cell>
          <cell r="AT65" t="str">
            <v>45200 Wagons,  Carts &amp; Wheelbarrows</v>
          </cell>
          <cell r="AU65">
            <v>2021</v>
          </cell>
          <cell r="AV65" t="str">
            <v>赛诺</v>
          </cell>
          <cell r="AW65" t="str">
            <v>20-021401-003</v>
          </cell>
        </row>
        <row r="66">
          <cell r="C66" t="str">
            <v>VSFW001-REDJ</v>
          </cell>
          <cell r="D66" t="str">
            <v>X0033IBF47</v>
          </cell>
          <cell r="E66" t="str">
            <v>B08LGFD8SV</v>
          </cell>
          <cell r="F66" t="str">
            <v>窄轮户外折叠车-红色-NS</v>
          </cell>
          <cell r="G66" t="str">
            <v>停用MSKU</v>
          </cell>
          <cell r="H66" t="str">
            <v>预下架</v>
          </cell>
          <cell r="I66" t="str">
            <v>吕恩莹</v>
          </cell>
          <cell r="J66" t="str">
            <v>吕恩莹</v>
          </cell>
          <cell r="K66" t="str">
            <v>吕恩莹</v>
          </cell>
          <cell r="L66" t="str">
            <v>吕恩莹</v>
          </cell>
          <cell r="M66" t="str">
            <v>吕恩莹</v>
          </cell>
          <cell r="N66" t="str">
            <v>吕恩莹</v>
          </cell>
          <cell r="O66" t="str">
            <v>吕恩莹</v>
          </cell>
          <cell r="P66" t="str">
            <v>吕恩莹</v>
          </cell>
          <cell r="Q66" t="str">
            <v>张磊</v>
          </cell>
          <cell r="R66" t="str">
            <v>推车</v>
          </cell>
          <cell r="S66" t="str">
            <v>窄轮折叠推车</v>
          </cell>
          <cell r="T66" t="str">
            <v>窄轮红色折叠推车</v>
          </cell>
          <cell r="U66" t="str">
            <v>Garden</v>
          </cell>
          <cell r="V66" t="str">
            <v>非种草</v>
          </cell>
          <cell r="W66" t="str">
            <v>引流品</v>
          </cell>
          <cell r="X66" t="str">
            <v>吕恩莹</v>
          </cell>
          <cell r="Y66" t="str">
            <v>吕恩莹</v>
          </cell>
          <cell r="Z66" t="str">
            <v>吕恩莹</v>
          </cell>
          <cell r="AA66" t="str">
            <v>吕恩莹</v>
          </cell>
          <cell r="AB66" t="str">
            <v>吕恩莹</v>
          </cell>
          <cell r="AC66" t="str">
            <v>田晓寒</v>
          </cell>
          <cell r="AD66" t="str">
            <v>田晓寒</v>
          </cell>
          <cell r="AE66" t="str">
            <v>时筱涵</v>
          </cell>
          <cell r="AF66" t="str">
            <v>时筱涵</v>
          </cell>
          <cell r="AG66" t="str">
            <v>时筱涵</v>
          </cell>
          <cell r="AH66" t="str">
            <v>时筱涵</v>
          </cell>
          <cell r="AI66" t="str">
            <v>时筱涵</v>
          </cell>
          <cell r="AJ66" t="str">
            <v>NO</v>
          </cell>
          <cell r="AK66" t="str">
            <v>庭院、草坪与园艺</v>
          </cell>
          <cell r="AL66" t="str">
            <v>园艺</v>
          </cell>
          <cell r="AM66" t="str">
            <v>户外推车</v>
          </cell>
          <cell r="AN66" t="str">
            <v>折叠推车</v>
          </cell>
          <cell r="AO66" t="str">
            <v>布艺折叠推车</v>
          </cell>
          <cell r="AP66" t="str">
            <v>布艺折叠推车-窄轮</v>
          </cell>
          <cell r="AQ66" t="str">
            <v>garden-carts</v>
          </cell>
          <cell r="AR66" t="str">
            <v>Lawn and Garden</v>
          </cell>
          <cell r="AS66" t="str">
            <v>45000 Gardening</v>
          </cell>
          <cell r="AT66" t="str">
            <v>45200 Wagons,  Carts &amp; Wheelbarrows</v>
          </cell>
          <cell r="AU66">
            <v>2021</v>
          </cell>
          <cell r="AV66" t="str">
            <v>赛诺</v>
          </cell>
          <cell r="AW66" t="str">
            <v>20-021401-004</v>
          </cell>
        </row>
        <row r="67">
          <cell r="C67" t="str">
            <v>VSFW001-RED</v>
          </cell>
          <cell r="D67" t="str">
            <v>X002ONZE35</v>
          </cell>
          <cell r="E67" t="str">
            <v>B08LGFD8SV</v>
          </cell>
          <cell r="F67" t="str">
            <v>窄轮户外折叠车-红色</v>
          </cell>
          <cell r="G67" t="str">
            <v>停用MSKU</v>
          </cell>
          <cell r="H67" t="str">
            <v>预下架</v>
          </cell>
          <cell r="I67" t="str">
            <v>吕恩莹</v>
          </cell>
          <cell r="J67" t="str">
            <v>吕恩莹</v>
          </cell>
          <cell r="K67" t="str">
            <v>吕恩莹</v>
          </cell>
          <cell r="L67" t="str">
            <v>吕恩莹</v>
          </cell>
          <cell r="M67" t="str">
            <v>吕恩莹</v>
          </cell>
          <cell r="N67" t="str">
            <v>吕恩莹</v>
          </cell>
          <cell r="O67" t="str">
            <v>吕恩莹</v>
          </cell>
          <cell r="P67" t="str">
            <v>吕恩莹</v>
          </cell>
          <cell r="Q67" t="str">
            <v>张磊</v>
          </cell>
          <cell r="R67" t="str">
            <v>推车</v>
          </cell>
          <cell r="S67" t="str">
            <v>窄轮折叠推车</v>
          </cell>
          <cell r="T67" t="str">
            <v>窄轮红色折叠推车</v>
          </cell>
          <cell r="U67" t="str">
            <v>Garden</v>
          </cell>
          <cell r="V67" t="str">
            <v>非种草</v>
          </cell>
          <cell r="W67" t="str">
            <v>引流品</v>
          </cell>
          <cell r="X67" t="str">
            <v>吕恩莹</v>
          </cell>
          <cell r="Y67" t="str">
            <v>吕恩莹</v>
          </cell>
          <cell r="Z67" t="str">
            <v>吕恩莹</v>
          </cell>
          <cell r="AA67" t="str">
            <v>吕恩莹</v>
          </cell>
          <cell r="AB67" t="str">
            <v>吕恩莹</v>
          </cell>
          <cell r="AC67" t="str">
            <v>田晓寒</v>
          </cell>
          <cell r="AD67" t="str">
            <v>田晓寒</v>
          </cell>
          <cell r="AE67" t="str">
            <v>时筱涵</v>
          </cell>
          <cell r="AF67" t="str">
            <v>时筱涵</v>
          </cell>
          <cell r="AG67" t="str">
            <v>时筱涵</v>
          </cell>
          <cell r="AH67" t="str">
            <v>时筱涵</v>
          </cell>
          <cell r="AI67" t="str">
            <v>时筱涵</v>
          </cell>
          <cell r="AJ67" t="str">
            <v>NO</v>
          </cell>
          <cell r="AK67" t="str">
            <v>庭院、草坪与园艺</v>
          </cell>
          <cell r="AL67" t="str">
            <v>园艺</v>
          </cell>
          <cell r="AM67" t="str">
            <v>户外推车</v>
          </cell>
          <cell r="AN67" t="str">
            <v>折叠推车</v>
          </cell>
          <cell r="AO67" t="str">
            <v>布艺折叠推车</v>
          </cell>
          <cell r="AP67" t="str">
            <v>布艺折叠推车-窄轮</v>
          </cell>
          <cell r="AQ67" t="str">
            <v>garden-carts</v>
          </cell>
          <cell r="AR67" t="str">
            <v>Lawn and Garden</v>
          </cell>
          <cell r="AS67" t="str">
            <v>45000 Gardening</v>
          </cell>
          <cell r="AT67" t="str">
            <v>45200 Wagons,  Carts &amp; Wheelbarrows</v>
          </cell>
          <cell r="AU67">
            <v>2021</v>
          </cell>
          <cell r="AV67" t="str">
            <v>赛诺</v>
          </cell>
          <cell r="AW67" t="str">
            <v>20-021401-004</v>
          </cell>
        </row>
        <row r="68">
          <cell r="C68" t="str">
            <v>VSFW001-RED-ZY</v>
          </cell>
          <cell r="D68" t="str">
            <v>X003UN4PZV</v>
          </cell>
          <cell r="E68" t="str">
            <v>B08LGFD8SV</v>
          </cell>
          <cell r="F68" t="str">
            <v>窄轮户外折叠车-红色</v>
          </cell>
          <cell r="G68" t="str">
            <v>正常销售</v>
          </cell>
          <cell r="H68" t="str">
            <v>预下架</v>
          </cell>
        </row>
        <row r="68">
          <cell r="P68" t="str">
            <v>吕恩莹</v>
          </cell>
          <cell r="Q68" t="str">
            <v>赵丽莉</v>
          </cell>
          <cell r="R68" t="str">
            <v>推车</v>
          </cell>
          <cell r="S68" t="str">
            <v>窄轮折叠推车</v>
          </cell>
          <cell r="T68" t="str">
            <v>窄轮红色折叠推车</v>
          </cell>
          <cell r="U68" t="str">
            <v>Garden</v>
          </cell>
          <cell r="V68" t="str">
            <v>非种草</v>
          </cell>
          <cell r="W68" t="str">
            <v>新品</v>
          </cell>
          <cell r="X68" t="str">
            <v>吕恩莹</v>
          </cell>
          <cell r="Y68" t="str">
            <v>吕恩莹</v>
          </cell>
          <cell r="Z68" t="str">
            <v>吕恩莹</v>
          </cell>
          <cell r="AA68" t="str">
            <v>吕恩莹</v>
          </cell>
          <cell r="AB68" t="str">
            <v>吕恩莹</v>
          </cell>
          <cell r="AC68" t="str">
            <v>田晓寒</v>
          </cell>
          <cell r="AD68" t="str">
            <v>田晓寒</v>
          </cell>
          <cell r="AE68" t="str">
            <v>时筱涵</v>
          </cell>
          <cell r="AF68" t="str">
            <v>时筱涵</v>
          </cell>
          <cell r="AG68" t="str">
            <v>时筱涵</v>
          </cell>
          <cell r="AH68" t="str">
            <v>时筱涵</v>
          </cell>
          <cell r="AI68" t="str">
            <v>时筱涵</v>
          </cell>
          <cell r="AJ68" t="str">
            <v>NO</v>
          </cell>
          <cell r="AK68" t="str">
            <v>庭院、草坪与园艺</v>
          </cell>
          <cell r="AL68" t="str">
            <v>园艺</v>
          </cell>
          <cell r="AM68" t="str">
            <v>户外推车</v>
          </cell>
          <cell r="AN68" t="str">
            <v>折叠推车</v>
          </cell>
          <cell r="AO68" t="str">
            <v>布艺折叠推车</v>
          </cell>
          <cell r="AP68" t="str">
            <v>布艺折叠推车-窄轮</v>
          </cell>
          <cell r="AQ68" t="str">
            <v>garden-carts</v>
          </cell>
          <cell r="AR68" t="str">
            <v>Lawn and Garden</v>
          </cell>
          <cell r="AS68">
            <v>0</v>
          </cell>
          <cell r="AT68">
            <v>0</v>
          </cell>
          <cell r="AU68">
            <v>2023</v>
          </cell>
          <cell r="AV68" t="str">
            <v>开发</v>
          </cell>
          <cell r="AW68" t="str">
            <v>20-021401-029</v>
          </cell>
        </row>
        <row r="69">
          <cell r="C69" t="str">
            <v>FPP-001</v>
          </cell>
          <cell r="D69" t="str">
            <v>X003UA3HVR</v>
          </cell>
          <cell r="E69" t="str">
            <v>B0C6Q8W5R6</v>
          </cell>
          <cell r="F69" t="str">
            <v>摘果器（蓝色）</v>
          </cell>
          <cell r="G69" t="str">
            <v>预下架</v>
          </cell>
          <cell r="H69" t="str">
            <v>预下架</v>
          </cell>
        </row>
        <row r="69">
          <cell r="N69" t="str">
            <v>田晓寒</v>
          </cell>
          <cell r="O69" t="str">
            <v>田晓寒</v>
          </cell>
          <cell r="P69" t="str">
            <v>田晓寒</v>
          </cell>
          <cell r="Q69" t="str">
            <v>刘福才</v>
          </cell>
          <cell r="R69" t="str">
            <v>园艺</v>
          </cell>
          <cell r="S69" t="str">
            <v>园林工具</v>
          </cell>
          <cell r="T69" t="str">
            <v>摘果器</v>
          </cell>
          <cell r="U69" t="str">
            <v>Garden</v>
          </cell>
          <cell r="V69" t="str">
            <v>非种草</v>
          </cell>
          <cell r="W69" t="str">
            <v>清仓品</v>
          </cell>
          <cell r="X69" t="str">
            <v>田晓寒</v>
          </cell>
          <cell r="Y69" t="str">
            <v>田晓寒</v>
          </cell>
          <cell r="Z69" t="str">
            <v>田晓寒</v>
          </cell>
          <cell r="AA69" t="str">
            <v>田晓寒</v>
          </cell>
          <cell r="AB69" t="str">
            <v>田晓寒</v>
          </cell>
          <cell r="AC69" t="str">
            <v>田晓寒</v>
          </cell>
          <cell r="AD69" t="str">
            <v>田晓寒</v>
          </cell>
          <cell r="AE69" t="str">
            <v>李秀粉</v>
          </cell>
          <cell r="AF69" t="str">
            <v>赵瑞琪</v>
          </cell>
          <cell r="AG69" t="str">
            <v>赵瑞琪</v>
          </cell>
          <cell r="AH69" t="str">
            <v>赵瑞琪</v>
          </cell>
          <cell r="AI69" t="str">
            <v>赵瑞琪</v>
          </cell>
          <cell r="AJ69" t="str">
            <v>NO</v>
          </cell>
          <cell r="AK69" t="str">
            <v>庭院、草坪与园艺</v>
          </cell>
          <cell r="AL69" t="str">
            <v>园林工具</v>
          </cell>
          <cell r="AM69" t="str">
            <v>园林工具</v>
          </cell>
          <cell r="AN69" t="str">
            <v>摘果器</v>
          </cell>
          <cell r="AO69" t="str">
            <v>摘果器</v>
          </cell>
          <cell r="AP69" t="str">
            <v>摘果器</v>
          </cell>
          <cell r="AQ69" t="str">
            <v>pick-axes</v>
          </cell>
          <cell r="AR69" t="str">
            <v>Lawn and Garden</v>
          </cell>
          <cell r="AS69">
            <v>0</v>
          </cell>
          <cell r="AT69">
            <v>0</v>
          </cell>
          <cell r="AU69">
            <v>2023</v>
          </cell>
          <cell r="AV69" t="str">
            <v>开发</v>
          </cell>
          <cell r="AW69" t="str">
            <v>20-021402-014</v>
          </cell>
        </row>
        <row r="70">
          <cell r="C70" t="str">
            <v>FP02</v>
          </cell>
          <cell r="D70" t="str">
            <v>X002XOIVRV</v>
          </cell>
          <cell r="E70" t="str">
            <v>B097PW4WR7</v>
          </cell>
          <cell r="F70" t="str">
            <v>摘果器（2个卖）</v>
          </cell>
          <cell r="G70" t="str">
            <v>下架品</v>
          </cell>
          <cell r="H70" t="str">
            <v>已下架</v>
          </cell>
          <cell r="I70" t="str">
            <v>田晓寒</v>
          </cell>
          <cell r="J70" t="str">
            <v>田晓寒</v>
          </cell>
          <cell r="K70" t="str">
            <v>田晓寒</v>
          </cell>
          <cell r="L70" t="str">
            <v>田晓寒</v>
          </cell>
          <cell r="M70" t="str">
            <v>田晓寒</v>
          </cell>
          <cell r="N70" t="str">
            <v>田晓寒</v>
          </cell>
          <cell r="O70" t="str">
            <v>田晓寒</v>
          </cell>
          <cell r="P70" t="str">
            <v>田晓寒</v>
          </cell>
          <cell r="Q70" t="str">
            <v>关广慧</v>
          </cell>
          <cell r="R70" t="str">
            <v>园艺</v>
          </cell>
          <cell r="S70" t="str">
            <v>园林工具</v>
          </cell>
          <cell r="T70" t="str">
            <v>摘果器</v>
          </cell>
          <cell r="U70" t="str">
            <v>Garden</v>
          </cell>
          <cell r="V70" t="str">
            <v>非种草</v>
          </cell>
          <cell r="W70" t="str">
            <v>清仓品</v>
          </cell>
          <cell r="X70" t="str">
            <v>田晓寒</v>
          </cell>
          <cell r="Y70" t="str">
            <v>田晓寒</v>
          </cell>
          <cell r="Z70" t="str">
            <v>田晓寒</v>
          </cell>
          <cell r="AA70" t="str">
            <v>田晓寒</v>
          </cell>
          <cell r="AB70" t="str">
            <v>田晓寒</v>
          </cell>
          <cell r="AC70" t="str">
            <v>田晓寒</v>
          </cell>
          <cell r="AD70" t="str">
            <v>田晓寒</v>
          </cell>
          <cell r="AE70" t="str">
            <v>下架无负责人</v>
          </cell>
          <cell r="AF70" t="str">
            <v>下架无负责人</v>
          </cell>
          <cell r="AG70" t="str">
            <v>下架无负责人</v>
          </cell>
          <cell r="AH70" t="str">
            <v>下架无负责人</v>
          </cell>
          <cell r="AI70" t="str">
            <v>下架无负责人</v>
          </cell>
          <cell r="AJ70" t="str">
            <v>NO</v>
          </cell>
          <cell r="AK70" t="str">
            <v>庭院、草坪与园艺</v>
          </cell>
          <cell r="AL70" t="str">
            <v>园林工具</v>
          </cell>
          <cell r="AM70" t="str">
            <v>园林工具</v>
          </cell>
          <cell r="AN70" t="str">
            <v>摘果器</v>
          </cell>
          <cell r="AO70" t="str">
            <v>摘果器</v>
          </cell>
          <cell r="AP70" t="str">
            <v>摘果器</v>
          </cell>
          <cell r="AQ70" t="str">
            <v>pick-axes</v>
          </cell>
          <cell r="AR70" t="str">
            <v>Lawn and Garden</v>
          </cell>
          <cell r="AS70" t="str">
            <v>45000 Gardening</v>
          </cell>
          <cell r="AT70" t="str">
            <v>45100 Manual Tools</v>
          </cell>
          <cell r="AU70">
            <v>2022</v>
          </cell>
          <cell r="AV70" t="str">
            <v>开发</v>
          </cell>
          <cell r="AW70" t="str">
            <v>20-021402-005</v>
          </cell>
        </row>
        <row r="71">
          <cell r="C71" t="str">
            <v>GFS-001J</v>
          </cell>
          <cell r="D71" t="str">
            <v>X002L9LHOR</v>
          </cell>
          <cell r="E71" t="str">
            <v>B08D9J9M4W</v>
          </cell>
          <cell r="F71" t="str">
            <v>栅栏网6X50 FEET</v>
          </cell>
          <cell r="G71" t="str">
            <v>下架品</v>
          </cell>
          <cell r="H71" t="str">
            <v>已下架</v>
          </cell>
          <cell r="I71" t="str">
            <v>刘燕</v>
          </cell>
          <cell r="J71" t="str">
            <v>丁悦</v>
          </cell>
          <cell r="K71" t="str">
            <v>丁悦</v>
          </cell>
          <cell r="L71" t="str">
            <v>丁悦</v>
          </cell>
          <cell r="M71" t="str">
            <v>丁悦</v>
          </cell>
          <cell r="N71" t="str">
            <v>丁悦</v>
          </cell>
          <cell r="O71" t="str">
            <v>丁悦</v>
          </cell>
          <cell r="P71" t="str">
            <v>丁悦</v>
          </cell>
          <cell r="Q71" t="str">
            <v>关广慧</v>
          </cell>
          <cell r="R71" t="str">
            <v>园艺</v>
          </cell>
          <cell r="S71" t="str">
            <v>庭院装饰</v>
          </cell>
          <cell r="T71" t="str">
            <v>栅栏网</v>
          </cell>
          <cell r="U71" t="str">
            <v>Garden</v>
          </cell>
          <cell r="V71" t="str">
            <v>非种草</v>
          </cell>
          <cell r="W71" t="str">
            <v>清仓品</v>
          </cell>
          <cell r="X71" t="str">
            <v>丁悦</v>
          </cell>
          <cell r="Y71" t="str">
            <v>丁悦</v>
          </cell>
          <cell r="Z71" t="str">
            <v>丁悦</v>
          </cell>
          <cell r="AA71" t="str">
            <v>丁悦</v>
          </cell>
          <cell r="AB71" t="str">
            <v>丁悦</v>
          </cell>
          <cell r="AC71" t="str">
            <v>丁悦</v>
          </cell>
          <cell r="AD71" t="str">
            <v>下架无负责人</v>
          </cell>
          <cell r="AE71" t="str">
            <v>下架无负责人</v>
          </cell>
          <cell r="AF71" t="str">
            <v>下架无负责人</v>
          </cell>
          <cell r="AG71" t="str">
            <v>下架无负责人</v>
          </cell>
          <cell r="AH71" t="str">
            <v>下架无负责人</v>
          </cell>
          <cell r="AI71" t="str">
            <v>下架无负责人</v>
          </cell>
          <cell r="AJ71" t="str">
            <v>NO</v>
          </cell>
          <cell r="AK71" t="str">
            <v>庭院、草坪与园艺</v>
          </cell>
          <cell r="AL71" t="str">
            <v>庭院装饰</v>
          </cell>
          <cell r="AM71" t="str">
            <v>庭院装饰</v>
          </cell>
          <cell r="AN71" t="str">
            <v>栅栏网</v>
          </cell>
          <cell r="AO71" t="str">
            <v>栅栏网</v>
          </cell>
          <cell r="AP71" t="str">
            <v>栅栏网</v>
          </cell>
          <cell r="AQ71" t="str">
            <v>outdoor-decorative-fences</v>
          </cell>
          <cell r="AR71" t="str">
            <v>Lawn and Garden</v>
          </cell>
          <cell r="AS71" t="str">
            <v>45000 Gardening</v>
          </cell>
          <cell r="AT71" t="str">
            <v>45210 Landscape Fabric,  Edging &amp; Fencing</v>
          </cell>
          <cell r="AU71">
            <v>2020</v>
          </cell>
          <cell r="AV71" t="str">
            <v>赛诺</v>
          </cell>
          <cell r="AW71" t="str">
            <v>20-021208-002</v>
          </cell>
        </row>
        <row r="72">
          <cell r="C72" t="str">
            <v>GFS-002J</v>
          </cell>
          <cell r="D72" t="str">
            <v>X002P62IA3</v>
          </cell>
          <cell r="E72" t="str">
            <v>B08MF12ZHR</v>
          </cell>
          <cell r="F72" t="str">
            <v>栅栏网4X50 FEET</v>
          </cell>
          <cell r="G72" t="str">
            <v>下架品</v>
          </cell>
          <cell r="H72" t="str">
            <v>已下架</v>
          </cell>
          <cell r="I72" t="str">
            <v>刘燕</v>
          </cell>
          <cell r="J72" t="str">
            <v>丁悦</v>
          </cell>
          <cell r="K72" t="str">
            <v>丁悦</v>
          </cell>
          <cell r="L72" t="str">
            <v>丁悦</v>
          </cell>
          <cell r="M72" t="str">
            <v>丁悦</v>
          </cell>
          <cell r="N72" t="str">
            <v>丁悦</v>
          </cell>
          <cell r="O72" t="str">
            <v>丁悦</v>
          </cell>
          <cell r="P72" t="str">
            <v>丁悦</v>
          </cell>
          <cell r="Q72" t="str">
            <v>关广慧</v>
          </cell>
          <cell r="R72" t="str">
            <v>园艺</v>
          </cell>
          <cell r="S72" t="str">
            <v>庭院装饰</v>
          </cell>
          <cell r="T72" t="str">
            <v>栅栏网</v>
          </cell>
          <cell r="U72" t="str">
            <v>Garden</v>
          </cell>
          <cell r="V72" t="str">
            <v>非种草</v>
          </cell>
          <cell r="W72" t="str">
            <v>清仓品</v>
          </cell>
          <cell r="X72" t="str">
            <v>丁悦</v>
          </cell>
          <cell r="Y72" t="str">
            <v>丁悦</v>
          </cell>
          <cell r="Z72" t="str">
            <v>丁悦</v>
          </cell>
          <cell r="AA72" t="str">
            <v>丁悦</v>
          </cell>
          <cell r="AB72" t="str">
            <v>丁悦</v>
          </cell>
          <cell r="AC72" t="str">
            <v>丁悦</v>
          </cell>
          <cell r="AD72" t="str">
            <v>下架无负责人</v>
          </cell>
          <cell r="AE72" t="str">
            <v>下架无负责人</v>
          </cell>
          <cell r="AF72" t="str">
            <v>下架无负责人</v>
          </cell>
          <cell r="AG72" t="str">
            <v>下架无负责人</v>
          </cell>
          <cell r="AH72" t="str">
            <v>下架无负责人</v>
          </cell>
          <cell r="AI72" t="str">
            <v>下架无负责人</v>
          </cell>
          <cell r="AJ72" t="str">
            <v>NO</v>
          </cell>
          <cell r="AK72" t="str">
            <v>庭院、草坪与园艺</v>
          </cell>
          <cell r="AL72" t="str">
            <v>庭院装饰</v>
          </cell>
          <cell r="AM72" t="str">
            <v>庭院装饰</v>
          </cell>
          <cell r="AN72" t="str">
            <v>栅栏网</v>
          </cell>
          <cell r="AO72" t="str">
            <v>栅栏网</v>
          </cell>
          <cell r="AP72" t="str">
            <v>栅栏网</v>
          </cell>
          <cell r="AQ72" t="str">
            <v>outdoor-decorative-fences</v>
          </cell>
          <cell r="AR72" t="str">
            <v>Lawn and Garden</v>
          </cell>
          <cell r="AS72" t="str">
            <v>45000 Gardening</v>
          </cell>
          <cell r="AT72" t="str">
            <v>45210 Landscape Fabric,  Edging &amp; Fencing</v>
          </cell>
          <cell r="AU72">
            <v>2021</v>
          </cell>
          <cell r="AV72" t="str">
            <v>赛诺</v>
          </cell>
          <cell r="AW72" t="str">
            <v>20-051114-001</v>
          </cell>
        </row>
        <row r="73">
          <cell r="C73" t="str">
            <v>PFS001</v>
          </cell>
          <cell r="D73" t="str">
            <v>X002XOG8RV</v>
          </cell>
          <cell r="E73" t="str">
            <v>B097P7Y2MY</v>
          </cell>
          <cell r="F73" t="str">
            <v>栅栏网 94x39inch</v>
          </cell>
          <cell r="G73" t="str">
            <v>下架品</v>
          </cell>
          <cell r="H73" t="str">
            <v>已下架</v>
          </cell>
          <cell r="I73" t="str">
            <v>刘燕</v>
          </cell>
          <cell r="J73" t="str">
            <v>丁悦</v>
          </cell>
          <cell r="K73" t="str">
            <v>丁悦</v>
          </cell>
          <cell r="L73" t="str">
            <v>丁悦</v>
          </cell>
          <cell r="M73" t="str">
            <v>丁悦</v>
          </cell>
          <cell r="N73" t="str">
            <v>丁悦</v>
          </cell>
          <cell r="O73" t="str">
            <v>丁悦</v>
          </cell>
          <cell r="P73" t="str">
            <v>丁悦</v>
          </cell>
          <cell r="Q73" t="str">
            <v>关广慧</v>
          </cell>
          <cell r="R73" t="str">
            <v>园艺</v>
          </cell>
          <cell r="S73" t="str">
            <v>庭院装饰</v>
          </cell>
          <cell r="T73" t="str">
            <v>栅栏网</v>
          </cell>
          <cell r="U73" t="str">
            <v>Garden</v>
          </cell>
          <cell r="V73" t="str">
            <v>非种草</v>
          </cell>
          <cell r="W73" t="str">
            <v>清仓品</v>
          </cell>
          <cell r="X73" t="str">
            <v>丁悦</v>
          </cell>
          <cell r="Y73" t="str">
            <v>丁悦</v>
          </cell>
          <cell r="Z73" t="str">
            <v>丁悦</v>
          </cell>
          <cell r="AA73" t="str">
            <v>丁悦</v>
          </cell>
          <cell r="AB73" t="str">
            <v>丁悦</v>
          </cell>
          <cell r="AC73" t="str">
            <v>丁悦</v>
          </cell>
          <cell r="AD73" t="str">
            <v>下架无负责人</v>
          </cell>
          <cell r="AE73" t="str">
            <v>下架无负责人</v>
          </cell>
          <cell r="AF73" t="str">
            <v>下架无负责人</v>
          </cell>
          <cell r="AG73" t="str">
            <v>下架无负责人</v>
          </cell>
          <cell r="AH73" t="str">
            <v>下架无负责人</v>
          </cell>
          <cell r="AI73" t="str">
            <v>下架无负责人</v>
          </cell>
          <cell r="AJ73" t="str">
            <v>NO</v>
          </cell>
          <cell r="AK73" t="str">
            <v>庭院、草坪与园艺</v>
          </cell>
          <cell r="AL73" t="str">
            <v>庭院装饰</v>
          </cell>
          <cell r="AM73" t="str">
            <v>庭院装饰</v>
          </cell>
          <cell r="AN73" t="str">
            <v>栅栏网</v>
          </cell>
          <cell r="AO73" t="str">
            <v>栅栏网</v>
          </cell>
          <cell r="AP73" t="str">
            <v>栅栏网</v>
          </cell>
          <cell r="AQ73" t="str">
            <v>outdoor-decorative-fences</v>
          </cell>
          <cell r="AR73" t="str">
            <v>Lawn and Garden</v>
          </cell>
          <cell r="AS73" t="str">
            <v>45000 Gardening</v>
          </cell>
          <cell r="AT73" t="str">
            <v>45210 Landscape Fabric,  Edging &amp; Fencing</v>
          </cell>
          <cell r="AU73">
            <v>2022</v>
          </cell>
          <cell r="AV73" t="str">
            <v>开发</v>
          </cell>
          <cell r="AW73" t="str">
            <v>20-051010-004</v>
          </cell>
        </row>
        <row r="74">
          <cell r="C74" t="str">
            <v>PFS002</v>
          </cell>
          <cell r="D74" t="str">
            <v>X002XOG907</v>
          </cell>
          <cell r="E74" t="str">
            <v>B097P7WQJY</v>
          </cell>
          <cell r="F74" t="str">
            <v>栅栏网 12PCS</v>
          </cell>
          <cell r="G74" t="str">
            <v>预下架</v>
          </cell>
          <cell r="H74" t="str">
            <v>预下架</v>
          </cell>
          <cell r="I74" t="str">
            <v>刘燕</v>
          </cell>
          <cell r="J74" t="str">
            <v>丁悦</v>
          </cell>
          <cell r="K74" t="str">
            <v>丁悦</v>
          </cell>
          <cell r="L74" t="str">
            <v>丁悦</v>
          </cell>
          <cell r="M74" t="str">
            <v>丁悦</v>
          </cell>
          <cell r="N74" t="str">
            <v>丁悦</v>
          </cell>
          <cell r="O74" t="str">
            <v>丁悦</v>
          </cell>
          <cell r="P74" t="str">
            <v>丁悦</v>
          </cell>
          <cell r="Q74" t="str">
            <v>关广慧</v>
          </cell>
          <cell r="R74" t="str">
            <v>园艺</v>
          </cell>
          <cell r="S74" t="str">
            <v>庭院装饰</v>
          </cell>
          <cell r="T74" t="str">
            <v>栅栏网</v>
          </cell>
          <cell r="U74" t="str">
            <v>Garden</v>
          </cell>
          <cell r="V74" t="str">
            <v>非种草</v>
          </cell>
          <cell r="W74" t="str">
            <v>清仓品</v>
          </cell>
          <cell r="X74" t="str">
            <v>赵景顺</v>
          </cell>
          <cell r="Y74" t="str">
            <v>赵景顺</v>
          </cell>
          <cell r="Z74" t="str">
            <v>赵景顺</v>
          </cell>
          <cell r="AA74" t="str">
            <v>赵景顺</v>
          </cell>
          <cell r="AB74" t="str">
            <v>赵景顺</v>
          </cell>
          <cell r="AC74" t="str">
            <v>赵景顺</v>
          </cell>
          <cell r="AD74" t="str">
            <v>赵景顺</v>
          </cell>
          <cell r="AE74" t="str">
            <v>赵景顺</v>
          </cell>
          <cell r="AF74" t="str">
            <v>赵景顺</v>
          </cell>
          <cell r="AG74" t="str">
            <v>赵景顺</v>
          </cell>
          <cell r="AH74" t="str">
            <v>赵景顺</v>
          </cell>
          <cell r="AI74" t="str">
            <v>赵景顺</v>
          </cell>
          <cell r="AJ74" t="str">
            <v>NO</v>
          </cell>
          <cell r="AK74" t="str">
            <v>庭院、草坪与园艺</v>
          </cell>
          <cell r="AL74" t="str">
            <v>庭院装饰</v>
          </cell>
          <cell r="AM74" t="str">
            <v>庭院装饰</v>
          </cell>
          <cell r="AN74" t="str">
            <v>栅栏网</v>
          </cell>
          <cell r="AO74" t="str">
            <v>栅栏网</v>
          </cell>
          <cell r="AP74" t="str">
            <v>栅栏网</v>
          </cell>
          <cell r="AQ74" t="str">
            <v>outdoor-decorative-fences</v>
          </cell>
          <cell r="AR74" t="str">
            <v>Lawn and Garden</v>
          </cell>
          <cell r="AS74" t="str">
            <v>45000 Gardening</v>
          </cell>
          <cell r="AT74" t="str">
            <v>45210 Landscape Fabric,  Edging &amp; Fencing</v>
          </cell>
          <cell r="AU74">
            <v>2022</v>
          </cell>
          <cell r="AV74" t="str">
            <v>开发</v>
          </cell>
          <cell r="AW74" t="str">
            <v>20-051114-002</v>
          </cell>
        </row>
        <row r="75">
          <cell r="C75" t="str">
            <v>TF-0001</v>
          </cell>
          <cell r="D75" t="str">
            <v>X003SAVGSP</v>
          </cell>
          <cell r="E75" t="str">
            <v>B0C272XZ6R</v>
          </cell>
          <cell r="F75" t="str">
            <v>圆柱形 桌面小火盆/酒精炉</v>
          </cell>
          <cell r="G75" t="str">
            <v>下架品</v>
          </cell>
          <cell r="H75" t="str">
            <v>已下架</v>
          </cell>
        </row>
        <row r="75">
          <cell r="M75" t="str">
            <v>田晓寒</v>
          </cell>
          <cell r="N75" t="str">
            <v>田晓寒</v>
          </cell>
          <cell r="O75" t="str">
            <v>田晓寒</v>
          </cell>
          <cell r="P75" t="str">
            <v>田晓寒</v>
          </cell>
          <cell r="Q75" t="str">
            <v>王琴雅</v>
          </cell>
          <cell r="R75" t="str">
            <v>园艺</v>
          </cell>
          <cell r="S75" t="str">
            <v>室外供暖和制冷设备</v>
          </cell>
          <cell r="T75" t="str">
            <v>酒精炉</v>
          </cell>
          <cell r="U75" t="str">
            <v>Garden</v>
          </cell>
          <cell r="V75" t="str">
            <v>非种草</v>
          </cell>
          <cell r="W75" t="str">
            <v>清仓品</v>
          </cell>
          <cell r="X75" t="str">
            <v>田晓寒</v>
          </cell>
          <cell r="Y75" t="str">
            <v>田晓寒</v>
          </cell>
          <cell r="Z75" t="str">
            <v>田晓寒</v>
          </cell>
          <cell r="AA75" t="str">
            <v>田晓寒</v>
          </cell>
          <cell r="AB75" t="str">
            <v>田晓寒</v>
          </cell>
          <cell r="AC75" t="str">
            <v>田晓寒</v>
          </cell>
          <cell r="AD75" t="str">
            <v>田晓寒</v>
          </cell>
          <cell r="AE75" t="str">
            <v>下架无负责人</v>
          </cell>
          <cell r="AF75" t="str">
            <v>下架无负责人</v>
          </cell>
          <cell r="AG75" t="str">
            <v>下架无负责人</v>
          </cell>
          <cell r="AH75" t="str">
            <v>下架无负责人</v>
          </cell>
          <cell r="AI75" t="str">
            <v>下架无负责人</v>
          </cell>
          <cell r="AJ75" t="str">
            <v>NO</v>
          </cell>
          <cell r="AK75" t="str">
            <v>庭院、草坪与园艺</v>
          </cell>
          <cell r="AL75" t="str">
            <v>室外供暖和制冷设备</v>
          </cell>
          <cell r="AM75" t="str">
            <v>室外加热设备</v>
          </cell>
          <cell r="AN75" t="str">
            <v>酒精炉</v>
          </cell>
          <cell r="AO75" t="str">
            <v>酒精炉</v>
          </cell>
          <cell r="AP75" t="str">
            <v>酒精炉</v>
          </cell>
          <cell r="AQ75" t="str">
            <v>fire-pits</v>
          </cell>
          <cell r="AR75" t="str">
            <v>Lawn and Garden</v>
          </cell>
          <cell r="AS75" t="e">
            <v>#N/A</v>
          </cell>
          <cell r="AT75" t="e">
            <v>#N/A</v>
          </cell>
          <cell r="AU75">
            <v>2023</v>
          </cell>
          <cell r="AV75" t="str">
            <v>开发</v>
          </cell>
          <cell r="AW75" t="str">
            <v>20-020918-001</v>
          </cell>
        </row>
        <row r="76">
          <cell r="C76" t="str">
            <v>BS-001</v>
          </cell>
          <cell r="D76" t="str">
            <v>X003IIY40J</v>
          </cell>
          <cell r="E76" t="str">
            <v>B0BMK2VJM8</v>
          </cell>
          <cell r="F76" t="str">
            <v>圆型装饰支架</v>
          </cell>
          <cell r="G76" t="str">
            <v>预下架</v>
          </cell>
          <cell r="H76" t="str">
            <v>预下架</v>
          </cell>
        </row>
        <row r="76">
          <cell r="L76" t="str">
            <v>丁悦</v>
          </cell>
          <cell r="M76" t="str">
            <v>丁悦</v>
          </cell>
          <cell r="N76" t="str">
            <v>丁悦</v>
          </cell>
          <cell r="O76" t="str">
            <v>丁悦</v>
          </cell>
          <cell r="P76" t="str">
            <v>丁悦</v>
          </cell>
          <cell r="Q76" t="str">
            <v>关广慧</v>
          </cell>
          <cell r="R76" t="str">
            <v>园艺</v>
          </cell>
          <cell r="S76" t="str">
            <v>庭院装饰</v>
          </cell>
          <cell r="T76" t="str">
            <v>花园装饰支架</v>
          </cell>
          <cell r="U76" t="str">
            <v>Garden</v>
          </cell>
          <cell r="V76" t="str">
            <v>非种草</v>
          </cell>
          <cell r="W76" t="str">
            <v>清仓品</v>
          </cell>
          <cell r="X76" t="str">
            <v>贾乐</v>
          </cell>
          <cell r="Y76" t="str">
            <v>贾乐</v>
          </cell>
          <cell r="Z76" t="str">
            <v>贾乐</v>
          </cell>
          <cell r="AA76" t="str">
            <v>贾乐</v>
          </cell>
          <cell r="AB76" t="str">
            <v>贾乐</v>
          </cell>
          <cell r="AC76" t="str">
            <v>贾乐</v>
          </cell>
          <cell r="AD76" t="str">
            <v>何源铭暂代</v>
          </cell>
          <cell r="AE76" t="str">
            <v>何源铭暂代</v>
          </cell>
          <cell r="AF76" t="str">
            <v>何源铭暂代</v>
          </cell>
          <cell r="AG76" t="str">
            <v>何源铭</v>
          </cell>
          <cell r="AH76" t="str">
            <v>何源铭</v>
          </cell>
          <cell r="AI76" t="str">
            <v>何源铭</v>
          </cell>
          <cell r="AJ76" t="str">
            <v>NO</v>
          </cell>
          <cell r="AK76" t="str">
            <v>庭院、草坪与园艺</v>
          </cell>
          <cell r="AL76" t="str">
            <v>庭院装饰</v>
          </cell>
          <cell r="AM76" t="str">
            <v>庭院装饰</v>
          </cell>
          <cell r="AN76" t="str">
            <v>花园装饰支架</v>
          </cell>
          <cell r="AO76" t="str">
            <v>花园装饰支架</v>
          </cell>
          <cell r="AP76" t="str">
            <v>花园装饰支架</v>
          </cell>
          <cell r="AQ76" t="str">
            <v>arbors</v>
          </cell>
          <cell r="AR76" t="str">
            <v>Lawn and Garden</v>
          </cell>
          <cell r="AS76" t="str">
            <v>45000 Gardening</v>
          </cell>
          <cell r="AT76" t="e">
            <v>#N/A</v>
          </cell>
          <cell r="AU76">
            <v>2023</v>
          </cell>
          <cell r="AV76" t="str">
            <v>开发</v>
          </cell>
          <cell r="AW76" t="str">
            <v>20-021203-007</v>
          </cell>
        </row>
        <row r="77">
          <cell r="C77" t="str">
            <v>MPS-B-01J</v>
          </cell>
          <cell r="D77" t="str">
            <v>X002XHKEJL</v>
          </cell>
          <cell r="E77" t="str">
            <v>B097B1Y6Y1</v>
          </cell>
          <cell r="F77" t="str">
            <v>圆盘植物架黑色（5层圆盘铁质植物搁架黑色）</v>
          </cell>
          <cell r="G77" t="str">
            <v>下架品</v>
          </cell>
          <cell r="H77" t="str">
            <v>已下架</v>
          </cell>
          <cell r="I77" t="str">
            <v>玲玲</v>
          </cell>
          <cell r="J77" t="str">
            <v>周玲玲</v>
          </cell>
          <cell r="K77" t="str">
            <v>周玲玲</v>
          </cell>
          <cell r="L77" t="str">
            <v>周玲玲</v>
          </cell>
          <cell r="M77" t="str">
            <v>周玲玲</v>
          </cell>
          <cell r="N77" t="str">
            <v>田晓寒</v>
          </cell>
          <cell r="O77" t="str">
            <v>田晓寒</v>
          </cell>
          <cell r="P77" t="str">
            <v>田晓寒</v>
          </cell>
          <cell r="Q77" t="str">
            <v>游盾</v>
          </cell>
          <cell r="R77" t="str">
            <v>花架</v>
          </cell>
          <cell r="S77" t="str">
            <v>铁制花架</v>
          </cell>
          <cell r="T77" t="str">
            <v>五层铁制花架</v>
          </cell>
          <cell r="U77" t="str">
            <v>Garden</v>
          </cell>
          <cell r="V77" t="str">
            <v>非种草</v>
          </cell>
          <cell r="W77" t="str">
            <v>清仓品</v>
          </cell>
          <cell r="X77" t="str">
            <v>田晓寒</v>
          </cell>
          <cell r="Y77" t="str">
            <v>田晓寒</v>
          </cell>
          <cell r="Z77" t="str">
            <v>田晓寒</v>
          </cell>
          <cell r="AA77" t="str">
            <v>田晓寒</v>
          </cell>
          <cell r="AB77" t="str">
            <v>田晓寒</v>
          </cell>
          <cell r="AC77" t="str">
            <v>田晓寒</v>
          </cell>
          <cell r="AD77" t="str">
            <v>田晓寒</v>
          </cell>
          <cell r="AE77" t="str">
            <v>下架无负责人</v>
          </cell>
          <cell r="AF77" t="str">
            <v>下架无负责人</v>
          </cell>
          <cell r="AG77" t="str">
            <v>下架无负责人</v>
          </cell>
          <cell r="AH77" t="str">
            <v>下架无负责人</v>
          </cell>
          <cell r="AI77" t="str">
            <v>下架无负责人</v>
          </cell>
          <cell r="AJ77" t="str">
            <v>NO</v>
          </cell>
          <cell r="AK77" t="str">
            <v>庭院、草坪与园艺</v>
          </cell>
          <cell r="AL77" t="str">
            <v>花盆、种植箱和容器配件</v>
          </cell>
          <cell r="AM77" t="str">
            <v>花架</v>
          </cell>
          <cell r="AN77" t="str">
            <v>花架</v>
          </cell>
          <cell r="AO77" t="str">
            <v>铁制花架</v>
          </cell>
          <cell r="AP77" t="str">
            <v>五层铁制花架</v>
          </cell>
          <cell r="AQ77" t="str">
            <v>plant-stands</v>
          </cell>
          <cell r="AR77" t="str">
            <v>Lawn and Garden</v>
          </cell>
          <cell r="AS77" t="str">
            <v>45000 Gardening</v>
          </cell>
          <cell r="AT77" t="str">
            <v>45120 Planters</v>
          </cell>
          <cell r="AU77">
            <v>2022</v>
          </cell>
          <cell r="AV77" t="str">
            <v>开发</v>
          </cell>
          <cell r="AW77" t="str">
            <v>20-021204-005</v>
          </cell>
        </row>
        <row r="78">
          <cell r="C78" t="str">
            <v>MPS-W-01J</v>
          </cell>
          <cell r="D78" t="str">
            <v>X002XH517V</v>
          </cell>
          <cell r="E78" t="str">
            <v>B097B1843Q</v>
          </cell>
          <cell r="F78" t="str">
            <v>圆盘植物架白色（5层圆盘铁质植物搁架白色）</v>
          </cell>
          <cell r="G78" t="str">
            <v>下架品</v>
          </cell>
          <cell r="H78" t="str">
            <v>已下架</v>
          </cell>
          <cell r="I78" t="str">
            <v>玲玲</v>
          </cell>
          <cell r="J78" t="str">
            <v>周玲玲</v>
          </cell>
          <cell r="K78" t="str">
            <v>周玲玲</v>
          </cell>
          <cell r="L78" t="str">
            <v>周玲玲</v>
          </cell>
          <cell r="M78" t="str">
            <v>周玲玲</v>
          </cell>
          <cell r="N78" t="str">
            <v>田晓寒</v>
          </cell>
          <cell r="O78" t="str">
            <v>田晓寒</v>
          </cell>
          <cell r="P78" t="str">
            <v>田晓寒</v>
          </cell>
          <cell r="Q78" t="str">
            <v>游盾</v>
          </cell>
          <cell r="R78" t="str">
            <v>花架</v>
          </cell>
          <cell r="S78" t="str">
            <v>铁制花架</v>
          </cell>
          <cell r="T78" t="str">
            <v>五层铁制花架</v>
          </cell>
          <cell r="U78" t="str">
            <v>Garden</v>
          </cell>
          <cell r="V78" t="str">
            <v>非种草</v>
          </cell>
          <cell r="W78" t="str">
            <v>清仓品</v>
          </cell>
          <cell r="X78" t="str">
            <v>田晓寒</v>
          </cell>
          <cell r="Y78" t="str">
            <v>田晓寒</v>
          </cell>
          <cell r="Z78" t="str">
            <v>田晓寒</v>
          </cell>
          <cell r="AA78" t="str">
            <v>田晓寒</v>
          </cell>
          <cell r="AB78" t="str">
            <v>田晓寒</v>
          </cell>
          <cell r="AC78" t="str">
            <v>田晓寒</v>
          </cell>
          <cell r="AD78" t="str">
            <v>田晓寒</v>
          </cell>
          <cell r="AE78" t="str">
            <v>下架无负责人</v>
          </cell>
          <cell r="AF78" t="str">
            <v>下架无负责人</v>
          </cell>
          <cell r="AG78" t="str">
            <v>下架无负责人</v>
          </cell>
          <cell r="AH78" t="str">
            <v>下架无负责人</v>
          </cell>
          <cell r="AI78" t="str">
            <v>下架无负责人</v>
          </cell>
          <cell r="AJ78" t="str">
            <v>NO</v>
          </cell>
          <cell r="AK78" t="str">
            <v>庭院、草坪与园艺</v>
          </cell>
          <cell r="AL78" t="str">
            <v>花盆、种植箱和容器配件</v>
          </cell>
          <cell r="AM78" t="str">
            <v>花架</v>
          </cell>
          <cell r="AN78" t="str">
            <v>花架</v>
          </cell>
          <cell r="AO78" t="str">
            <v>铁制花架</v>
          </cell>
          <cell r="AP78" t="str">
            <v>五层铁制花架</v>
          </cell>
          <cell r="AQ78" t="str">
            <v>plant-stands</v>
          </cell>
          <cell r="AR78" t="str">
            <v>Lawn and Garden</v>
          </cell>
          <cell r="AS78" t="str">
            <v>45000 Gardening</v>
          </cell>
          <cell r="AT78" t="str">
            <v>45120 Planters</v>
          </cell>
          <cell r="AU78">
            <v>2022</v>
          </cell>
          <cell r="AV78" t="str">
            <v>开发</v>
          </cell>
          <cell r="AW78" t="str">
            <v>20-021204-004</v>
          </cell>
        </row>
        <row r="79">
          <cell r="C79" t="str">
            <v>332523J</v>
          </cell>
          <cell r="D79" t="str">
            <v>X001C3FSP7</v>
          </cell>
          <cell r="E79" t="str">
            <v>B06X6FT8MK</v>
          </cell>
          <cell r="F79" t="str">
            <v>圆盘气泡石 8inch</v>
          </cell>
          <cell r="G79" t="str">
            <v>正常销售</v>
          </cell>
          <cell r="H79" t="str">
            <v>正常销售</v>
          </cell>
          <cell r="I79" t="str">
            <v>王倩文</v>
          </cell>
          <cell r="J79" t="str">
            <v>王倩文</v>
          </cell>
          <cell r="K79" t="str">
            <v>丁悦</v>
          </cell>
          <cell r="L79" t="str">
            <v>丁悦</v>
          </cell>
          <cell r="M79" t="str">
            <v>丁悦</v>
          </cell>
          <cell r="N79" t="str">
            <v>丁悦</v>
          </cell>
          <cell r="O79" t="str">
            <v>丁悦</v>
          </cell>
          <cell r="P79" t="str">
            <v>丁悦</v>
          </cell>
          <cell r="Q79" t="str">
            <v>关广慧</v>
          </cell>
          <cell r="R79" t="str">
            <v>园艺</v>
          </cell>
          <cell r="S79" t="str">
            <v>气泵系列及配件</v>
          </cell>
          <cell r="T79" t="str">
            <v>气泡石</v>
          </cell>
          <cell r="U79" t="str">
            <v>Garden</v>
          </cell>
          <cell r="V79" t="str">
            <v>种草相关</v>
          </cell>
          <cell r="W79" t="str">
            <v>引流品</v>
          </cell>
          <cell r="X79" t="str">
            <v>丁悦</v>
          </cell>
          <cell r="Y79" t="str">
            <v>丁悦</v>
          </cell>
          <cell r="Z79" t="str">
            <v>丁悦</v>
          </cell>
          <cell r="AA79" t="str">
            <v>丁悦</v>
          </cell>
          <cell r="AB79" t="str">
            <v>丁悦</v>
          </cell>
          <cell r="AC79" t="str">
            <v>丁悦</v>
          </cell>
          <cell r="AD79" t="str">
            <v>傅荣发暂代</v>
          </cell>
          <cell r="AE79" t="str">
            <v>傅荣发暂代</v>
          </cell>
          <cell r="AF79" t="str">
            <v>傅荣发暂代</v>
          </cell>
          <cell r="AG79" t="str">
            <v>姚翠玉</v>
          </cell>
          <cell r="AH79" t="str">
            <v>姚翠玉</v>
          </cell>
          <cell r="AI79" t="str">
            <v>姚翠玉</v>
          </cell>
          <cell r="AJ79" t="str">
            <v>NO</v>
          </cell>
          <cell r="AK79" t="str">
            <v>宠物用品</v>
          </cell>
          <cell r="AL79" t="str">
            <v>水族用品</v>
          </cell>
          <cell r="AM79" t="str">
            <v>水族泵及过滤设备</v>
          </cell>
          <cell r="AN79" t="str">
            <v>气泡石</v>
          </cell>
          <cell r="AO79" t="str">
            <v>气泡石</v>
          </cell>
          <cell r="AP79" t="str">
            <v>圆盘气泡石</v>
          </cell>
          <cell r="AQ79" t="str">
            <v>aquarium-air-pump-accessories</v>
          </cell>
          <cell r="AR79" t="str">
            <v>Pet Products</v>
          </cell>
          <cell r="AS79" t="str">
            <v>0900 Aquatics</v>
          </cell>
          <cell r="AT79" t="str">
            <v>0902 Maintenance and Supplies</v>
          </cell>
          <cell r="AU79">
            <v>2019</v>
          </cell>
          <cell r="AV79" t="str">
            <v>赛诺</v>
          </cell>
          <cell r="AW79" t="str">
            <v>20-030104-003</v>
          </cell>
        </row>
        <row r="80">
          <cell r="C80" t="str">
            <v>332522J</v>
          </cell>
          <cell r="D80" t="str">
            <v>X001C2JOIF</v>
          </cell>
          <cell r="E80" t="str">
            <v>B06VV79ZTK</v>
          </cell>
          <cell r="F80" t="str">
            <v>圆盘气泡石 5inch</v>
          </cell>
          <cell r="G80" t="str">
            <v>正常销售</v>
          </cell>
          <cell r="H80" t="str">
            <v>正常销售</v>
          </cell>
          <cell r="I80" t="str">
            <v>王倩文</v>
          </cell>
          <cell r="J80" t="str">
            <v>王倩文</v>
          </cell>
          <cell r="K80" t="str">
            <v>丁悦</v>
          </cell>
          <cell r="L80" t="str">
            <v>丁悦</v>
          </cell>
          <cell r="M80" t="str">
            <v>丁悦</v>
          </cell>
          <cell r="N80" t="str">
            <v>丁悦</v>
          </cell>
          <cell r="O80" t="str">
            <v>丁悦</v>
          </cell>
          <cell r="P80" t="str">
            <v>丁悦</v>
          </cell>
          <cell r="Q80" t="str">
            <v>关广慧</v>
          </cell>
          <cell r="R80" t="str">
            <v>园艺</v>
          </cell>
          <cell r="S80" t="str">
            <v>气泵系列及配件</v>
          </cell>
          <cell r="T80" t="str">
            <v>气泡石</v>
          </cell>
          <cell r="U80" t="str">
            <v>Garden</v>
          </cell>
          <cell r="V80" t="str">
            <v>种草相关</v>
          </cell>
          <cell r="W80" t="str">
            <v>利润品</v>
          </cell>
          <cell r="X80" t="str">
            <v>丁悦</v>
          </cell>
          <cell r="Y80" t="str">
            <v>丁悦</v>
          </cell>
          <cell r="Z80" t="str">
            <v>丁悦</v>
          </cell>
          <cell r="AA80" t="str">
            <v>丁悦</v>
          </cell>
          <cell r="AB80" t="str">
            <v>丁悦</v>
          </cell>
          <cell r="AC80" t="str">
            <v>丁悦</v>
          </cell>
          <cell r="AD80" t="str">
            <v>傅荣发暂代</v>
          </cell>
          <cell r="AE80" t="str">
            <v>傅荣发暂代</v>
          </cell>
          <cell r="AF80" t="str">
            <v>傅荣发暂代</v>
          </cell>
          <cell r="AG80" t="str">
            <v>姚翠玉</v>
          </cell>
          <cell r="AH80" t="str">
            <v>姚翠玉</v>
          </cell>
          <cell r="AI80" t="str">
            <v>姚翠玉</v>
          </cell>
          <cell r="AJ80" t="str">
            <v>NO</v>
          </cell>
          <cell r="AK80" t="str">
            <v>宠物用品</v>
          </cell>
          <cell r="AL80" t="str">
            <v>水族用品</v>
          </cell>
          <cell r="AM80" t="str">
            <v>水族泵及过滤设备</v>
          </cell>
          <cell r="AN80" t="str">
            <v>气泡石</v>
          </cell>
          <cell r="AO80" t="str">
            <v>气泡石</v>
          </cell>
          <cell r="AP80" t="str">
            <v>圆盘气泡石</v>
          </cell>
          <cell r="AQ80" t="str">
            <v>aquarium-air-pump-accessories</v>
          </cell>
          <cell r="AR80" t="str">
            <v>Pet Products</v>
          </cell>
          <cell r="AS80" t="str">
            <v>0900 Aquatics</v>
          </cell>
          <cell r="AT80" t="str">
            <v>0902 Maintenance and Supplies</v>
          </cell>
          <cell r="AU80">
            <v>2019</v>
          </cell>
          <cell r="AV80" t="str">
            <v>赛诺</v>
          </cell>
          <cell r="AW80" t="str">
            <v>20-030104-004</v>
          </cell>
        </row>
        <row r="81">
          <cell r="C81" t="str">
            <v>332521J</v>
          </cell>
          <cell r="D81" t="str">
            <v>X001C2JOIP</v>
          </cell>
          <cell r="E81" t="str">
            <v>B06W2JJSWV</v>
          </cell>
          <cell r="F81" t="str">
            <v>圆盘气泡石 4inch</v>
          </cell>
          <cell r="G81" t="str">
            <v>正常销售</v>
          </cell>
          <cell r="H81" t="str">
            <v>正常销售</v>
          </cell>
          <cell r="I81" t="str">
            <v>王倩文</v>
          </cell>
          <cell r="J81" t="str">
            <v>王倩文</v>
          </cell>
          <cell r="K81" t="str">
            <v>丁悦</v>
          </cell>
          <cell r="L81" t="str">
            <v>丁悦</v>
          </cell>
          <cell r="M81" t="str">
            <v>丁悦</v>
          </cell>
          <cell r="N81" t="str">
            <v>丁悦</v>
          </cell>
          <cell r="O81" t="str">
            <v>丁悦</v>
          </cell>
          <cell r="P81" t="str">
            <v>丁悦</v>
          </cell>
          <cell r="Q81" t="str">
            <v>关广慧</v>
          </cell>
          <cell r="R81" t="str">
            <v>园艺</v>
          </cell>
          <cell r="S81" t="str">
            <v>气泵系列及配件</v>
          </cell>
          <cell r="T81" t="str">
            <v>气泡石</v>
          </cell>
          <cell r="U81" t="str">
            <v>Garden</v>
          </cell>
          <cell r="V81" t="str">
            <v>种草相关</v>
          </cell>
          <cell r="W81" t="str">
            <v>利润品</v>
          </cell>
          <cell r="X81" t="str">
            <v>丁悦</v>
          </cell>
          <cell r="Y81" t="str">
            <v>丁悦</v>
          </cell>
          <cell r="Z81" t="str">
            <v>丁悦</v>
          </cell>
          <cell r="AA81" t="str">
            <v>丁悦</v>
          </cell>
          <cell r="AB81" t="str">
            <v>丁悦</v>
          </cell>
          <cell r="AC81" t="str">
            <v>丁悦</v>
          </cell>
          <cell r="AD81" t="str">
            <v>傅荣发暂代</v>
          </cell>
          <cell r="AE81" t="str">
            <v>傅荣发暂代</v>
          </cell>
          <cell r="AF81" t="str">
            <v>傅荣发暂代</v>
          </cell>
          <cell r="AG81" t="str">
            <v>姚翠玉</v>
          </cell>
          <cell r="AH81" t="str">
            <v>姚翠玉</v>
          </cell>
          <cell r="AI81" t="str">
            <v>姚翠玉</v>
          </cell>
          <cell r="AJ81" t="str">
            <v>NO</v>
          </cell>
          <cell r="AK81" t="str">
            <v>宠物用品</v>
          </cell>
          <cell r="AL81" t="str">
            <v>水族用品</v>
          </cell>
          <cell r="AM81" t="str">
            <v>水族泵及过滤设备</v>
          </cell>
          <cell r="AN81" t="str">
            <v>气泡石</v>
          </cell>
          <cell r="AO81" t="str">
            <v>气泡石</v>
          </cell>
          <cell r="AP81" t="str">
            <v>圆盘气泡石</v>
          </cell>
          <cell r="AQ81" t="str">
            <v>aquarium-air-pump-accessories</v>
          </cell>
          <cell r="AR81" t="str">
            <v>Pet Products</v>
          </cell>
          <cell r="AS81" t="str">
            <v>0900 Aquatics</v>
          </cell>
          <cell r="AT81" t="str">
            <v>0902 Maintenance and Supplies</v>
          </cell>
          <cell r="AU81">
            <v>2019</v>
          </cell>
          <cell r="AV81" t="str">
            <v>赛诺</v>
          </cell>
          <cell r="AW81" t="str">
            <v>20-030104-005</v>
          </cell>
        </row>
        <row r="82">
          <cell r="C82" t="str">
            <v>MPS-80J</v>
          </cell>
          <cell r="D82" t="str">
            <v>X002Y0C16B</v>
          </cell>
          <cell r="E82" t="str">
            <v>B098F38FVB</v>
          </cell>
          <cell r="F82" t="str">
            <v>圆底简易铁质花架</v>
          </cell>
          <cell r="G82" t="str">
            <v>下架品</v>
          </cell>
          <cell r="H82" t="str">
            <v>已下架</v>
          </cell>
          <cell r="I82" t="str">
            <v>玲玲</v>
          </cell>
          <cell r="J82" t="str">
            <v>周玲玲</v>
          </cell>
          <cell r="K82" t="str">
            <v>周玲玲</v>
          </cell>
          <cell r="L82" t="str">
            <v>周玲玲</v>
          </cell>
          <cell r="M82" t="str">
            <v>周玲玲</v>
          </cell>
          <cell r="N82" t="str">
            <v>田晓寒</v>
          </cell>
          <cell r="O82" t="str">
            <v>田晓寒</v>
          </cell>
          <cell r="P82" t="str">
            <v>田晓寒</v>
          </cell>
          <cell r="Q82" t="str">
            <v>游盾</v>
          </cell>
          <cell r="R82" t="str">
            <v>花架</v>
          </cell>
          <cell r="S82" t="str">
            <v>铁制花架</v>
          </cell>
          <cell r="T82" t="str">
            <v>单层铁制花架</v>
          </cell>
          <cell r="U82" t="str">
            <v>Garden</v>
          </cell>
          <cell r="V82" t="str">
            <v>非种草</v>
          </cell>
          <cell r="W82" t="str">
            <v>清仓品</v>
          </cell>
          <cell r="X82" t="str">
            <v>田晓寒</v>
          </cell>
          <cell r="Y82" t="str">
            <v>田晓寒</v>
          </cell>
          <cell r="Z82" t="str">
            <v>田晓寒</v>
          </cell>
          <cell r="AA82" t="str">
            <v>田晓寒</v>
          </cell>
          <cell r="AB82" t="str">
            <v>田晓寒</v>
          </cell>
          <cell r="AC82" t="str">
            <v>田晓寒</v>
          </cell>
          <cell r="AD82" t="str">
            <v>田晓寒</v>
          </cell>
          <cell r="AE82" t="str">
            <v>下架无负责人</v>
          </cell>
          <cell r="AF82" t="str">
            <v>下架无负责人</v>
          </cell>
          <cell r="AG82" t="str">
            <v>下架无负责人</v>
          </cell>
          <cell r="AH82" t="str">
            <v>下架无负责人</v>
          </cell>
          <cell r="AI82" t="str">
            <v>下架无负责人</v>
          </cell>
          <cell r="AJ82" t="str">
            <v>NO</v>
          </cell>
          <cell r="AK82" t="str">
            <v>庭院、草坪与园艺</v>
          </cell>
          <cell r="AL82" t="str">
            <v>花盆、种植箱和容器配件</v>
          </cell>
          <cell r="AM82" t="str">
            <v>花架</v>
          </cell>
          <cell r="AN82" t="str">
            <v>花架</v>
          </cell>
          <cell r="AO82" t="str">
            <v>铁制花架</v>
          </cell>
          <cell r="AP82" t="str">
            <v>单层铁制花架</v>
          </cell>
          <cell r="AQ82" t="str">
            <v>plant-stands</v>
          </cell>
          <cell r="AR82" t="str">
            <v>Lawn and Garden</v>
          </cell>
          <cell r="AS82" t="str">
            <v>45000 Gardening</v>
          </cell>
          <cell r="AT82" t="str">
            <v>45120 Planters</v>
          </cell>
          <cell r="AU82">
            <v>2022</v>
          </cell>
          <cell r="AV82" t="str">
            <v>开发</v>
          </cell>
          <cell r="AW82" t="str">
            <v>20-050703-006</v>
          </cell>
        </row>
        <row r="83">
          <cell r="C83" t="str">
            <v>Sprink-OR-01J</v>
          </cell>
          <cell r="D83" t="str">
            <v>X002A8XJJF</v>
          </cell>
          <cell r="E83" t="str">
            <v>B07WNHV9QD</v>
          </cell>
          <cell r="F83" t="str">
            <v>园艺洒水器带快接头</v>
          </cell>
          <cell r="G83" t="str">
            <v>下架品</v>
          </cell>
          <cell r="H83" t="str">
            <v>已下架</v>
          </cell>
          <cell r="I83" t="str">
            <v>田晓寒</v>
          </cell>
          <cell r="J83" t="str">
            <v>田晓寒</v>
          </cell>
          <cell r="K83" t="str">
            <v>田晓寒</v>
          </cell>
          <cell r="L83" t="str">
            <v>田晓寒</v>
          </cell>
          <cell r="M83" t="str">
            <v>田晓寒</v>
          </cell>
          <cell r="N83" t="str">
            <v>田晓寒</v>
          </cell>
          <cell r="O83" t="str">
            <v>田晓寒</v>
          </cell>
          <cell r="P83" t="str">
            <v>田晓寒</v>
          </cell>
          <cell r="Q83" t="str">
            <v>关广慧</v>
          </cell>
          <cell r="R83" t="str">
            <v>园艺</v>
          </cell>
          <cell r="S83" t="str">
            <v>庭院浇灌设备</v>
          </cell>
          <cell r="T83" t="str">
            <v>洒水器</v>
          </cell>
          <cell r="U83" t="str">
            <v>Garden</v>
          </cell>
          <cell r="V83" t="str">
            <v>非种草</v>
          </cell>
          <cell r="W83" t="str">
            <v>清仓品</v>
          </cell>
          <cell r="X83" t="str">
            <v>田晓寒</v>
          </cell>
          <cell r="Y83" t="str">
            <v>田晓寒</v>
          </cell>
          <cell r="Z83" t="str">
            <v>田晓寒</v>
          </cell>
          <cell r="AA83" t="str">
            <v>田晓寒</v>
          </cell>
          <cell r="AB83" t="str">
            <v>田晓寒</v>
          </cell>
          <cell r="AC83" t="str">
            <v>田晓寒</v>
          </cell>
          <cell r="AD83" t="str">
            <v>田晓寒</v>
          </cell>
          <cell r="AE83" t="str">
            <v>下架无负责人</v>
          </cell>
          <cell r="AF83" t="str">
            <v>下架无负责人</v>
          </cell>
          <cell r="AG83" t="str">
            <v>下架无负责人</v>
          </cell>
          <cell r="AH83" t="str">
            <v>下架无负责人</v>
          </cell>
          <cell r="AI83" t="str">
            <v>下架无负责人</v>
          </cell>
          <cell r="AJ83" t="str">
            <v>NO</v>
          </cell>
          <cell r="AK83" t="str">
            <v>庭院、草坪与园艺</v>
          </cell>
          <cell r="AL83" t="str">
            <v>庭院种植</v>
          </cell>
          <cell r="AM83" t="str">
            <v>庭院浇灌设备</v>
          </cell>
          <cell r="AN83" t="str">
            <v>洒水器</v>
          </cell>
          <cell r="AO83" t="str">
            <v>洒水器</v>
          </cell>
          <cell r="AP83" t="str">
            <v>洒水器</v>
          </cell>
          <cell r="AQ83" t="str">
            <v>lawn-and-garden-above-ground-sprinklers</v>
          </cell>
          <cell r="AR83" t="str">
            <v>Lawn and Garden</v>
          </cell>
          <cell r="AS83" t="str">
            <v>45000 Gardening</v>
          </cell>
          <cell r="AT83" t="str">
            <v>45110 Watering</v>
          </cell>
          <cell r="AU83">
            <v>2019</v>
          </cell>
          <cell r="AV83" t="str">
            <v>赛诺</v>
          </cell>
          <cell r="AW83" t="str">
            <v>20-020704-001</v>
          </cell>
        </row>
        <row r="84">
          <cell r="C84" t="str">
            <v>TO-0001</v>
          </cell>
          <cell r="D84" t="str">
            <v>X0040V1VX1</v>
          </cell>
          <cell r="E84" t="str">
            <v>B0CM5ZYW4R</v>
          </cell>
          <cell r="F84" t="str">
            <v>园艺工具收纳架-72*76*55cm</v>
          </cell>
          <cell r="G84" t="str">
            <v>正常销售</v>
          </cell>
          <cell r="H84" t="str">
            <v>预下架</v>
          </cell>
        </row>
        <row r="84">
          <cell r="N84" t="str">
            <v>/</v>
          </cell>
          <cell r="O84" t="str">
            <v>田晓寒</v>
          </cell>
          <cell r="P84" t="str">
            <v>田晓寒</v>
          </cell>
          <cell r="Q84" t="str">
            <v>刘慧敏</v>
          </cell>
          <cell r="R84" t="str">
            <v>园艺</v>
          </cell>
          <cell r="S84" t="str">
            <v>园林工具</v>
          </cell>
          <cell r="T84" t="str">
            <v>园林工具收纳架</v>
          </cell>
          <cell r="U84" t="str">
            <v>Garden</v>
          </cell>
          <cell r="V84" t="str">
            <v>非种草</v>
          </cell>
          <cell r="W84" t="str">
            <v>新品</v>
          </cell>
          <cell r="X84" t="str">
            <v>田晓寒</v>
          </cell>
          <cell r="Y84" t="str">
            <v>田晓寒</v>
          </cell>
          <cell r="Z84" t="str">
            <v>田晓寒</v>
          </cell>
          <cell r="AA84" t="str">
            <v>田晓寒</v>
          </cell>
          <cell r="AB84" t="str">
            <v>田晓寒</v>
          </cell>
          <cell r="AC84" t="str">
            <v>田晓寒</v>
          </cell>
          <cell r="AD84" t="str">
            <v>田晓寒</v>
          </cell>
          <cell r="AE84" t="str">
            <v>李秀粉</v>
          </cell>
          <cell r="AF84" t="str">
            <v>赵瑞琪</v>
          </cell>
          <cell r="AG84" t="str">
            <v>赵瑞琪</v>
          </cell>
          <cell r="AH84" t="str">
            <v>赵瑞琪</v>
          </cell>
          <cell r="AI84" t="str">
            <v>赵瑞琪</v>
          </cell>
          <cell r="AJ84" t="str">
            <v>NO</v>
          </cell>
          <cell r="AK84" t="str">
            <v>庭院、草坪与园艺</v>
          </cell>
          <cell r="AL84" t="str">
            <v>园林工具</v>
          </cell>
          <cell r="AM84" t="str">
            <v>园林工具</v>
          </cell>
          <cell r="AN84" t="str">
            <v>园林工具收纳架</v>
          </cell>
          <cell r="AO84" t="str">
            <v>园林工具收纳架</v>
          </cell>
          <cell r="AP84" t="str">
            <v>园林工具收纳架</v>
          </cell>
          <cell r="AQ84" t="str">
            <v>general-purpose-storage-racks</v>
          </cell>
          <cell r="AR84" t="str">
            <v>Home</v>
          </cell>
          <cell r="AS84">
            <v>0</v>
          </cell>
          <cell r="AT84">
            <v>0</v>
          </cell>
          <cell r="AU84">
            <v>2023</v>
          </cell>
          <cell r="AV84" t="str">
            <v>开发</v>
          </cell>
          <cell r="AW84" t="str">
            <v>20-070401-007</v>
          </cell>
        </row>
        <row r="85">
          <cell r="C85" t="str">
            <v>TO-0002</v>
          </cell>
          <cell r="D85" t="str">
            <v>X0042SI41J</v>
          </cell>
          <cell r="E85" t="str">
            <v>B0CQMZLWHM</v>
          </cell>
          <cell r="F85" t="str">
            <v>园艺工具收纳架—43*30*73cm</v>
          </cell>
          <cell r="G85" t="str">
            <v>正常销售</v>
          </cell>
          <cell r="H85" t="str">
            <v>预下架</v>
          </cell>
        </row>
        <row r="85">
          <cell r="P85" t="str">
            <v>田晓寒</v>
          </cell>
          <cell r="Q85" t="str">
            <v>刘慧敏</v>
          </cell>
          <cell r="R85" t="str">
            <v>园艺</v>
          </cell>
          <cell r="S85" t="str">
            <v>园林工具</v>
          </cell>
          <cell r="T85" t="str">
            <v>园林工具收纳架</v>
          </cell>
          <cell r="U85" t="str">
            <v>Garden</v>
          </cell>
          <cell r="V85" t="str">
            <v>非种草</v>
          </cell>
          <cell r="W85" t="str">
            <v>新品</v>
          </cell>
          <cell r="X85" t="str">
            <v>田晓寒</v>
          </cell>
          <cell r="Y85" t="str">
            <v>田晓寒</v>
          </cell>
          <cell r="Z85" t="str">
            <v>田晓寒</v>
          </cell>
          <cell r="AA85" t="str">
            <v>田晓寒</v>
          </cell>
          <cell r="AB85" t="str">
            <v>田晓寒</v>
          </cell>
          <cell r="AC85" t="str">
            <v>田晓寒</v>
          </cell>
          <cell r="AD85" t="str">
            <v>田晓寒</v>
          </cell>
          <cell r="AE85" t="str">
            <v>李秀粉</v>
          </cell>
          <cell r="AF85" t="str">
            <v>赵瑞琪</v>
          </cell>
          <cell r="AG85" t="str">
            <v>赵瑞琪</v>
          </cell>
          <cell r="AH85" t="str">
            <v>赵瑞琪</v>
          </cell>
          <cell r="AI85" t="str">
            <v>赵瑞琪</v>
          </cell>
          <cell r="AJ85" t="str">
            <v>NO</v>
          </cell>
          <cell r="AK85" t="str">
            <v>庭院、草坪与园艺</v>
          </cell>
          <cell r="AL85" t="str">
            <v>园林工具</v>
          </cell>
          <cell r="AM85" t="str">
            <v>园林工具</v>
          </cell>
          <cell r="AN85" t="str">
            <v>园林工具收纳架</v>
          </cell>
          <cell r="AO85" t="str">
            <v>园林工具收纳架</v>
          </cell>
          <cell r="AP85" t="str">
            <v>园林工具收纳架</v>
          </cell>
          <cell r="AQ85" t="str">
            <v>general-purpose-storage-racks</v>
          </cell>
          <cell r="AR85" t="str">
            <v>Home Improvement</v>
          </cell>
          <cell r="AS85">
            <v>0</v>
          </cell>
          <cell r="AT85">
            <v>0</v>
          </cell>
          <cell r="AU85">
            <v>2023</v>
          </cell>
          <cell r="AV85" t="str">
            <v>开发</v>
          </cell>
          <cell r="AW85" t="str">
            <v>20-070401-008</v>
          </cell>
        </row>
        <row r="86">
          <cell r="C86" t="str">
            <v>332823J</v>
          </cell>
          <cell r="D86" t="str">
            <v>X000ZT0LBZ</v>
          </cell>
          <cell r="E86" t="str">
            <v>B01DNUIHWG</v>
          </cell>
          <cell r="F86" t="str">
            <v>园林扎线50M</v>
          </cell>
          <cell r="G86" t="str">
            <v>正常销售</v>
          </cell>
          <cell r="H86" t="str">
            <v>正常销售</v>
          </cell>
          <cell r="I86" t="str">
            <v>丁悦</v>
          </cell>
          <cell r="J86" t="str">
            <v>丁悦</v>
          </cell>
          <cell r="K86" t="str">
            <v>丁悦</v>
          </cell>
          <cell r="L86" t="str">
            <v>丁悦</v>
          </cell>
          <cell r="M86" t="str">
            <v>丁悦</v>
          </cell>
          <cell r="N86" t="str">
            <v>丁悦</v>
          </cell>
          <cell r="O86" t="str">
            <v>丁悦</v>
          </cell>
          <cell r="P86" t="str">
            <v>贾乐</v>
          </cell>
          <cell r="Q86" t="str">
            <v>乔钰雯</v>
          </cell>
          <cell r="R86" t="str">
            <v>园艺</v>
          </cell>
          <cell r="S86" t="str">
            <v>植物覆盖及支撑工具</v>
          </cell>
          <cell r="T86" t="str">
            <v>园林扎线</v>
          </cell>
          <cell r="U86" t="str">
            <v>Garden</v>
          </cell>
          <cell r="V86" t="str">
            <v>种草相关</v>
          </cell>
          <cell r="W86" t="str">
            <v>引流品</v>
          </cell>
          <cell r="X86" t="str">
            <v>房竞翔</v>
          </cell>
          <cell r="Y86" t="str">
            <v>李慧娟</v>
          </cell>
          <cell r="Z86" t="str">
            <v>李慧娟</v>
          </cell>
          <cell r="AA86" t="str">
            <v>李慧娟</v>
          </cell>
          <cell r="AB86" t="str">
            <v>李慧娟</v>
          </cell>
          <cell r="AC86" t="str">
            <v>李慧娟</v>
          </cell>
          <cell r="AD86" t="str">
            <v>宋恩慈</v>
          </cell>
          <cell r="AE86" t="str">
            <v>宋恩慈</v>
          </cell>
          <cell r="AF86" t="str">
            <v>宋恩慈</v>
          </cell>
          <cell r="AG86" t="str">
            <v>宋恩慈</v>
          </cell>
          <cell r="AH86" t="str">
            <v>孙含玉</v>
          </cell>
          <cell r="AI86" t="str">
            <v>孙含玉</v>
          </cell>
          <cell r="AJ86" t="str">
            <v>NO</v>
          </cell>
          <cell r="AK86" t="str">
            <v>庭院、草坪与园艺</v>
          </cell>
          <cell r="AL86" t="str">
            <v>园艺</v>
          </cell>
          <cell r="AM86" t="str">
            <v>植物覆盖及支撑工具</v>
          </cell>
          <cell r="AN86" t="str">
            <v>园林扎线</v>
          </cell>
          <cell r="AO86" t="str">
            <v>园林扎线</v>
          </cell>
          <cell r="AP86" t="str">
            <v>园林扎线</v>
          </cell>
          <cell r="AQ86" t="str">
            <v>garden-twist-ties</v>
          </cell>
          <cell r="AR86" t="str">
            <v>Lawn and Garden</v>
          </cell>
          <cell r="AS86" t="str">
            <v>45000 Gardening</v>
          </cell>
          <cell r="AT86" t="str">
            <v>45250 Accessories</v>
          </cell>
          <cell r="AU86">
            <v>2016</v>
          </cell>
          <cell r="AV86" t="str">
            <v>赛诺</v>
          </cell>
          <cell r="AW86" t="str">
            <v>20-020907-001</v>
          </cell>
        </row>
        <row r="87">
          <cell r="C87" t="str">
            <v>332823-100J</v>
          </cell>
          <cell r="D87" t="str">
            <v>X002I4KK93</v>
          </cell>
          <cell r="E87" t="str">
            <v>B086V9MW2Q</v>
          </cell>
          <cell r="F87" t="str">
            <v>园林扎线100M</v>
          </cell>
          <cell r="G87" t="str">
            <v>正常销售</v>
          </cell>
          <cell r="H87" t="str">
            <v>正常销售</v>
          </cell>
          <cell r="I87" t="str">
            <v>丁悦</v>
          </cell>
          <cell r="J87" t="str">
            <v>丁悦</v>
          </cell>
          <cell r="K87" t="str">
            <v>丁悦</v>
          </cell>
          <cell r="L87" t="str">
            <v>丁悦</v>
          </cell>
          <cell r="M87" t="str">
            <v>丁悦</v>
          </cell>
          <cell r="N87" t="str">
            <v>丁悦</v>
          </cell>
          <cell r="O87" t="str">
            <v>丁悦</v>
          </cell>
          <cell r="P87" t="str">
            <v>贾乐</v>
          </cell>
          <cell r="Q87" t="str">
            <v>乔钰雯</v>
          </cell>
          <cell r="R87" t="str">
            <v>园艺</v>
          </cell>
          <cell r="S87" t="str">
            <v>植物覆盖及支撑工具</v>
          </cell>
          <cell r="T87" t="str">
            <v>园林扎线</v>
          </cell>
          <cell r="U87" t="str">
            <v>Garden</v>
          </cell>
          <cell r="V87" t="str">
            <v>种草相关</v>
          </cell>
          <cell r="W87" t="str">
            <v>利润品</v>
          </cell>
          <cell r="X87" t="str">
            <v>房竞翔</v>
          </cell>
          <cell r="Y87" t="str">
            <v>李慧娟</v>
          </cell>
          <cell r="Z87" t="str">
            <v>李慧娟</v>
          </cell>
          <cell r="AA87" t="str">
            <v>李慧娟</v>
          </cell>
          <cell r="AB87" t="str">
            <v>李慧娟</v>
          </cell>
          <cell r="AC87" t="str">
            <v>李慧娟</v>
          </cell>
          <cell r="AD87" t="str">
            <v>宋恩慈</v>
          </cell>
          <cell r="AE87" t="str">
            <v>宋恩慈</v>
          </cell>
          <cell r="AF87" t="str">
            <v>宋恩慈</v>
          </cell>
          <cell r="AG87" t="str">
            <v>宋恩慈</v>
          </cell>
          <cell r="AH87" t="str">
            <v>孙含玉</v>
          </cell>
          <cell r="AI87" t="str">
            <v>孙含玉</v>
          </cell>
          <cell r="AJ87" t="str">
            <v>NO</v>
          </cell>
          <cell r="AK87" t="str">
            <v>庭院、草坪与园艺</v>
          </cell>
          <cell r="AL87" t="str">
            <v>园艺</v>
          </cell>
          <cell r="AM87" t="str">
            <v>植物覆盖及支撑工具</v>
          </cell>
          <cell r="AN87" t="str">
            <v>园林扎线</v>
          </cell>
          <cell r="AO87" t="str">
            <v>园林扎线</v>
          </cell>
          <cell r="AP87" t="str">
            <v>园林扎线</v>
          </cell>
          <cell r="AQ87" t="str">
            <v>garden-twist-ties</v>
          </cell>
          <cell r="AR87" t="str">
            <v>Lawn and Garden</v>
          </cell>
          <cell r="AS87" t="str">
            <v>45000 Gardening</v>
          </cell>
          <cell r="AT87" t="str">
            <v>45100 Manual Tools</v>
          </cell>
          <cell r="AU87">
            <v>2020</v>
          </cell>
          <cell r="AV87" t="str">
            <v>赛诺</v>
          </cell>
          <cell r="AW87" t="str">
            <v>20-020907-002</v>
          </cell>
        </row>
        <row r="88">
          <cell r="C88" t="str">
            <v>330103NJ</v>
          </cell>
          <cell r="D88" t="str">
            <v>X001Z1N8F3</v>
          </cell>
          <cell r="E88" t="str">
            <v>B01EMXI6VA</v>
          </cell>
          <cell r="F88" t="str">
            <v>育苗加热垫48''x20''(12)</v>
          </cell>
          <cell r="G88" t="str">
            <v>正常销售</v>
          </cell>
          <cell r="H88" t="str">
            <v>正常销售</v>
          </cell>
          <cell r="I88" t="str">
            <v>蒋雪</v>
          </cell>
          <cell r="J88" t="str">
            <v>蒋雪</v>
          </cell>
          <cell r="K88" t="str">
            <v>蒋雪</v>
          </cell>
          <cell r="L88" t="str">
            <v>蒋雪</v>
          </cell>
          <cell r="M88" t="str">
            <v>蒋雪</v>
          </cell>
          <cell r="N88" t="str">
            <v>蒋雪</v>
          </cell>
          <cell r="O88" t="str">
            <v>蒋雪</v>
          </cell>
          <cell r="P88" t="str">
            <v>蒋雪</v>
          </cell>
          <cell r="Q88" t="str">
            <v>赵依洁</v>
          </cell>
          <cell r="R88" t="str">
            <v>育苗</v>
          </cell>
          <cell r="S88" t="str">
            <v>育苗加热垫</v>
          </cell>
          <cell r="T88" t="str">
            <v>育苗加热垫</v>
          </cell>
          <cell r="U88" t="str">
            <v>Grow</v>
          </cell>
          <cell r="V88" t="str">
            <v>纯种草</v>
          </cell>
          <cell r="W88" t="str">
            <v>引流品</v>
          </cell>
          <cell r="X88" t="str">
            <v>丁悦</v>
          </cell>
          <cell r="Y88" t="str">
            <v>丁悦</v>
          </cell>
          <cell r="Z88" t="str">
            <v>丁悦</v>
          </cell>
          <cell r="AA88" t="str">
            <v>丁悦</v>
          </cell>
          <cell r="AB88" t="str">
            <v>丁悦</v>
          </cell>
          <cell r="AC88" t="str">
            <v>丁悦</v>
          </cell>
          <cell r="AD88" t="str">
            <v>赵景顺暂代</v>
          </cell>
          <cell r="AE88" t="str">
            <v>赵景顺暂代</v>
          </cell>
          <cell r="AF88" t="str">
            <v>赵景顺暂代</v>
          </cell>
          <cell r="AG88" t="str">
            <v>赵景顺</v>
          </cell>
          <cell r="AH88" t="str">
            <v>赵景顺</v>
          </cell>
          <cell r="AI88" t="str">
            <v>赵景顺</v>
          </cell>
          <cell r="AJ88" t="str">
            <v>NO</v>
          </cell>
          <cell r="AK88" t="str">
            <v>庭院、草坪与园艺</v>
          </cell>
          <cell r="AL88" t="str">
            <v>园艺</v>
          </cell>
          <cell r="AM88" t="str">
            <v>温室和植物发芽设备</v>
          </cell>
          <cell r="AN88" t="str">
            <v>育苗加热垫</v>
          </cell>
          <cell r="AO88" t="str">
            <v>育苗加热垫</v>
          </cell>
          <cell r="AP88" t="str">
            <v>育苗加热垫</v>
          </cell>
          <cell r="AQ88" t="str">
            <v>plant-germination-heating-mats</v>
          </cell>
          <cell r="AR88" t="str">
            <v>Lawn and Garden</v>
          </cell>
          <cell r="AS88" t="str">
            <v>45000 Gardening</v>
          </cell>
          <cell r="AT88" t="str">
            <v>45140 Indoor Gardening</v>
          </cell>
          <cell r="AU88">
            <v>2016</v>
          </cell>
          <cell r="AV88" t="str">
            <v>赛诺</v>
          </cell>
          <cell r="AW88" t="str">
            <v>20-020301-001</v>
          </cell>
        </row>
        <row r="89">
          <cell r="C89" t="str">
            <v>330104NJ</v>
          </cell>
          <cell r="D89" t="str">
            <v>X001Z0RJI1</v>
          </cell>
          <cell r="E89" t="str">
            <v>B073PTZCJ4</v>
          </cell>
          <cell r="F89" t="str">
            <v>育苗加热垫3''x20''</v>
          </cell>
          <cell r="G89" t="str">
            <v>正常销售</v>
          </cell>
          <cell r="H89" t="str">
            <v>正常销售</v>
          </cell>
          <cell r="I89" t="str">
            <v>蒋雪</v>
          </cell>
          <cell r="J89" t="str">
            <v>蒋雪</v>
          </cell>
          <cell r="K89" t="str">
            <v>蒋雪</v>
          </cell>
          <cell r="L89" t="str">
            <v>蒋雪</v>
          </cell>
          <cell r="M89" t="str">
            <v>蒋雪</v>
          </cell>
          <cell r="N89" t="str">
            <v>蒋雪</v>
          </cell>
          <cell r="O89" t="str">
            <v>蒋雪</v>
          </cell>
          <cell r="P89" t="str">
            <v>蒋雪</v>
          </cell>
          <cell r="Q89" t="str">
            <v>赵依洁</v>
          </cell>
          <cell r="R89" t="str">
            <v>育苗</v>
          </cell>
          <cell r="S89" t="str">
            <v>育苗加热垫</v>
          </cell>
          <cell r="T89" t="str">
            <v>育苗加热垫</v>
          </cell>
          <cell r="U89" t="str">
            <v>Grow</v>
          </cell>
          <cell r="V89" t="str">
            <v>纯种草</v>
          </cell>
          <cell r="W89" t="str">
            <v>引流品</v>
          </cell>
          <cell r="X89" t="str">
            <v>丁悦</v>
          </cell>
          <cell r="Y89" t="str">
            <v>丁悦</v>
          </cell>
          <cell r="Z89" t="str">
            <v>丁悦</v>
          </cell>
          <cell r="AA89" t="str">
            <v>丁悦</v>
          </cell>
          <cell r="AB89" t="str">
            <v>丁悦</v>
          </cell>
          <cell r="AC89" t="str">
            <v>丁悦</v>
          </cell>
          <cell r="AD89" t="str">
            <v>赵景顺暂代</v>
          </cell>
          <cell r="AE89" t="str">
            <v>赵景顺暂代</v>
          </cell>
          <cell r="AF89" t="str">
            <v>赵景顺暂代</v>
          </cell>
          <cell r="AG89" t="str">
            <v>赵景顺</v>
          </cell>
          <cell r="AH89" t="str">
            <v>赵景顺</v>
          </cell>
          <cell r="AI89" t="str">
            <v>赵景顺</v>
          </cell>
          <cell r="AJ89" t="str">
            <v>NO</v>
          </cell>
          <cell r="AK89" t="str">
            <v>庭院、草坪与园艺</v>
          </cell>
          <cell r="AL89" t="str">
            <v>园艺</v>
          </cell>
          <cell r="AM89" t="str">
            <v>温室和植物发芽设备</v>
          </cell>
          <cell r="AN89" t="str">
            <v>育苗加热垫</v>
          </cell>
          <cell r="AO89" t="str">
            <v>育苗加热垫</v>
          </cell>
          <cell r="AP89" t="str">
            <v>育苗加热垫</v>
          </cell>
          <cell r="AQ89" t="str">
            <v>plant-germination-heating-mats</v>
          </cell>
          <cell r="AR89" t="str">
            <v>Lawn and Garden</v>
          </cell>
          <cell r="AS89" t="str">
            <v>45000 Gardening</v>
          </cell>
          <cell r="AT89" t="str">
            <v>45140 Indoor Gardening</v>
          </cell>
          <cell r="AU89">
            <v>2017</v>
          </cell>
          <cell r="AV89" t="str">
            <v>赛诺</v>
          </cell>
          <cell r="AW89" t="str">
            <v>20-020301-002</v>
          </cell>
        </row>
        <row r="90">
          <cell r="C90" t="str">
            <v>330102NJ</v>
          </cell>
          <cell r="D90" t="str">
            <v>X001Z1P6U3</v>
          </cell>
          <cell r="E90" t="str">
            <v>B00Y27FJ1C</v>
          </cell>
          <cell r="F90" t="str">
            <v>育苗加热垫20''x20''</v>
          </cell>
          <cell r="G90" t="str">
            <v>正常销售</v>
          </cell>
          <cell r="H90" t="str">
            <v>正常销售</v>
          </cell>
          <cell r="I90" t="str">
            <v>蒋雪</v>
          </cell>
          <cell r="J90" t="str">
            <v>蒋雪</v>
          </cell>
          <cell r="K90" t="str">
            <v>蒋雪</v>
          </cell>
          <cell r="L90" t="str">
            <v>蒋雪</v>
          </cell>
          <cell r="M90" t="str">
            <v>蒋雪</v>
          </cell>
          <cell r="N90" t="str">
            <v>蒋雪</v>
          </cell>
          <cell r="O90" t="str">
            <v>蒋雪</v>
          </cell>
          <cell r="P90" t="str">
            <v>蒋雪</v>
          </cell>
          <cell r="Q90" t="str">
            <v>赵依洁</v>
          </cell>
          <cell r="R90" t="str">
            <v>育苗</v>
          </cell>
          <cell r="S90" t="str">
            <v>育苗加热垫</v>
          </cell>
          <cell r="T90" t="str">
            <v>育苗加热垫</v>
          </cell>
          <cell r="U90" t="str">
            <v>Grow</v>
          </cell>
          <cell r="V90" t="str">
            <v>纯种草</v>
          </cell>
          <cell r="W90" t="str">
            <v>引流品</v>
          </cell>
          <cell r="X90" t="str">
            <v>丁悦</v>
          </cell>
          <cell r="Y90" t="str">
            <v>丁悦</v>
          </cell>
          <cell r="Z90" t="str">
            <v>丁悦</v>
          </cell>
          <cell r="AA90" t="str">
            <v>丁悦</v>
          </cell>
          <cell r="AB90" t="str">
            <v>丁悦</v>
          </cell>
          <cell r="AC90" t="str">
            <v>丁悦</v>
          </cell>
          <cell r="AD90" t="str">
            <v>赵景顺暂代</v>
          </cell>
          <cell r="AE90" t="str">
            <v>赵景顺暂代</v>
          </cell>
          <cell r="AF90" t="str">
            <v>赵景顺暂代</v>
          </cell>
          <cell r="AG90" t="str">
            <v>赵景顺</v>
          </cell>
          <cell r="AH90" t="str">
            <v>赵景顺</v>
          </cell>
          <cell r="AI90" t="str">
            <v>赵景顺</v>
          </cell>
          <cell r="AJ90" t="str">
            <v>NO</v>
          </cell>
          <cell r="AK90" t="str">
            <v>庭院、草坪与园艺</v>
          </cell>
          <cell r="AL90" t="str">
            <v>园艺</v>
          </cell>
          <cell r="AM90" t="str">
            <v>温室和植物发芽设备</v>
          </cell>
          <cell r="AN90" t="str">
            <v>育苗加热垫</v>
          </cell>
          <cell r="AO90" t="str">
            <v>育苗加热垫</v>
          </cell>
          <cell r="AP90" t="str">
            <v>育苗加热垫</v>
          </cell>
          <cell r="AQ90" t="str">
            <v>plant-germination-heating-mats</v>
          </cell>
          <cell r="AR90" t="str">
            <v>Lawn and Garden</v>
          </cell>
          <cell r="AS90" t="str">
            <v>45000 Gardening</v>
          </cell>
          <cell r="AT90" t="str">
            <v>45140 Indoor Gardening</v>
          </cell>
          <cell r="AU90">
            <v>2016</v>
          </cell>
          <cell r="AV90" t="str">
            <v>赛诺</v>
          </cell>
          <cell r="AW90" t="str">
            <v>20-020301-003</v>
          </cell>
        </row>
        <row r="91">
          <cell r="C91" t="str">
            <v>330101x2NJ</v>
          </cell>
          <cell r="D91" t="str">
            <v>X001YUGJ7J</v>
          </cell>
          <cell r="E91" t="str">
            <v>B015PD8I7I</v>
          </cell>
          <cell r="F91" t="str">
            <v>育苗加热垫10''x20''2个一卖</v>
          </cell>
          <cell r="G91" t="str">
            <v>正常销售</v>
          </cell>
          <cell r="H91" t="str">
            <v>正常销售</v>
          </cell>
          <cell r="I91" t="str">
            <v>蒋雪</v>
          </cell>
          <cell r="J91" t="str">
            <v>蒋雪</v>
          </cell>
          <cell r="K91" t="str">
            <v>蒋雪</v>
          </cell>
          <cell r="L91" t="str">
            <v>蒋雪</v>
          </cell>
          <cell r="M91" t="str">
            <v>蒋雪</v>
          </cell>
          <cell r="N91" t="str">
            <v>蒋雪</v>
          </cell>
          <cell r="O91" t="str">
            <v>蒋雪</v>
          </cell>
          <cell r="P91" t="str">
            <v>蒋雪</v>
          </cell>
          <cell r="Q91" t="str">
            <v>赵依洁</v>
          </cell>
          <cell r="R91" t="str">
            <v>育苗</v>
          </cell>
          <cell r="S91" t="str">
            <v>育苗加热垫</v>
          </cell>
          <cell r="T91" t="str">
            <v>育苗加热垫</v>
          </cell>
          <cell r="U91" t="str">
            <v>Grow</v>
          </cell>
          <cell r="V91" t="str">
            <v>纯种草</v>
          </cell>
          <cell r="W91" t="str">
            <v>利润品</v>
          </cell>
          <cell r="X91" t="str">
            <v>丁悦</v>
          </cell>
          <cell r="Y91" t="str">
            <v>丁悦</v>
          </cell>
          <cell r="Z91" t="str">
            <v>丁悦</v>
          </cell>
          <cell r="AA91" t="str">
            <v>丁悦</v>
          </cell>
          <cell r="AB91" t="str">
            <v>丁悦</v>
          </cell>
          <cell r="AC91" t="str">
            <v>丁悦</v>
          </cell>
          <cell r="AD91" t="str">
            <v>赵景顺暂代</v>
          </cell>
          <cell r="AE91" t="str">
            <v>赵景顺暂代</v>
          </cell>
          <cell r="AF91" t="str">
            <v>赵景顺暂代</v>
          </cell>
          <cell r="AG91" t="str">
            <v>赵景顺</v>
          </cell>
          <cell r="AH91" t="str">
            <v>赵景顺</v>
          </cell>
          <cell r="AI91" t="str">
            <v>赵景顺</v>
          </cell>
          <cell r="AJ91" t="str">
            <v>NO</v>
          </cell>
          <cell r="AK91" t="str">
            <v>庭院、草坪与园艺</v>
          </cell>
          <cell r="AL91" t="str">
            <v>园艺</v>
          </cell>
          <cell r="AM91" t="str">
            <v>温室和植物发芽设备</v>
          </cell>
          <cell r="AN91" t="str">
            <v>育苗加热垫</v>
          </cell>
          <cell r="AO91" t="str">
            <v>育苗加热垫</v>
          </cell>
          <cell r="AP91" t="str">
            <v>育苗加热垫</v>
          </cell>
          <cell r="AQ91" t="str">
            <v>plant-germination-heating-mats</v>
          </cell>
          <cell r="AR91" t="str">
            <v>Lawn and Garden</v>
          </cell>
          <cell r="AS91" t="str">
            <v>45000 Gardening</v>
          </cell>
          <cell r="AT91" t="str">
            <v>45140 Indoor Gardening</v>
          </cell>
          <cell r="AU91">
            <v>2016</v>
          </cell>
          <cell r="AV91" t="str">
            <v>赛诺</v>
          </cell>
          <cell r="AW91" t="str">
            <v>20-020301-005</v>
          </cell>
        </row>
        <row r="92">
          <cell r="C92" t="str">
            <v>330101NJ</v>
          </cell>
          <cell r="D92" t="str">
            <v>X001YUGJ3X</v>
          </cell>
          <cell r="E92" t="str">
            <v>B00P7U259C</v>
          </cell>
          <cell r="F92" t="str">
            <v>育苗加热垫10''x20'' (MET)</v>
          </cell>
          <cell r="G92" t="str">
            <v>正常销售</v>
          </cell>
          <cell r="H92" t="str">
            <v>正常销售</v>
          </cell>
          <cell r="I92" t="str">
            <v>蒋雪</v>
          </cell>
          <cell r="J92" t="str">
            <v>蒋雪</v>
          </cell>
          <cell r="K92" t="str">
            <v>蒋雪</v>
          </cell>
          <cell r="L92" t="str">
            <v>蒋雪</v>
          </cell>
          <cell r="M92" t="str">
            <v>蒋雪</v>
          </cell>
          <cell r="N92" t="str">
            <v>蒋雪</v>
          </cell>
          <cell r="O92" t="str">
            <v>蒋雪</v>
          </cell>
          <cell r="P92" t="str">
            <v>蒋雪</v>
          </cell>
          <cell r="Q92" t="str">
            <v>赵依洁</v>
          </cell>
          <cell r="R92" t="str">
            <v>育苗</v>
          </cell>
          <cell r="S92" t="str">
            <v>育苗加热垫</v>
          </cell>
          <cell r="T92" t="str">
            <v>育苗加热垫</v>
          </cell>
          <cell r="U92" t="str">
            <v>Grow</v>
          </cell>
          <cell r="V92" t="str">
            <v>纯种草</v>
          </cell>
          <cell r="W92" t="str">
            <v>引流品</v>
          </cell>
          <cell r="X92" t="str">
            <v>丁悦</v>
          </cell>
          <cell r="Y92" t="str">
            <v>丁悦</v>
          </cell>
          <cell r="Z92" t="str">
            <v>丁悦</v>
          </cell>
          <cell r="AA92" t="str">
            <v>丁悦</v>
          </cell>
          <cell r="AB92" t="str">
            <v>丁悦</v>
          </cell>
          <cell r="AC92" t="str">
            <v>丁悦</v>
          </cell>
          <cell r="AD92" t="str">
            <v>赵景顺暂代</v>
          </cell>
          <cell r="AE92" t="str">
            <v>赵景顺暂代</v>
          </cell>
          <cell r="AF92" t="str">
            <v>赵景顺暂代</v>
          </cell>
          <cell r="AG92" t="str">
            <v>赵景顺</v>
          </cell>
          <cell r="AH92" t="str">
            <v>赵景顺</v>
          </cell>
          <cell r="AI92" t="str">
            <v>赵景顺</v>
          </cell>
          <cell r="AJ92" t="str">
            <v>NO</v>
          </cell>
          <cell r="AK92" t="str">
            <v>庭院、草坪与园艺</v>
          </cell>
          <cell r="AL92" t="str">
            <v>园艺</v>
          </cell>
          <cell r="AM92" t="str">
            <v>温室和植物发芽设备</v>
          </cell>
          <cell r="AN92" t="str">
            <v>育苗加热垫</v>
          </cell>
          <cell r="AO92" t="str">
            <v>育苗加热垫</v>
          </cell>
          <cell r="AP92" t="str">
            <v>育苗加热垫</v>
          </cell>
          <cell r="AQ92" t="str">
            <v>plant-germination-heating-mats</v>
          </cell>
          <cell r="AR92" t="str">
            <v>Lawn and Garden</v>
          </cell>
          <cell r="AS92" t="str">
            <v>45000 Gardening</v>
          </cell>
          <cell r="AT92" t="str">
            <v>45140 Indoor Gardening</v>
          </cell>
          <cell r="AU92">
            <v>2016</v>
          </cell>
          <cell r="AV92" t="str">
            <v>赛诺</v>
          </cell>
          <cell r="AW92" t="str">
            <v>20-020301-004</v>
          </cell>
        </row>
        <row r="93">
          <cell r="C93" t="str">
            <v>306119J</v>
          </cell>
          <cell r="D93" t="str">
            <v>X000WUAYVJ</v>
          </cell>
          <cell r="E93" t="str">
            <v>B015SLCJ2W</v>
          </cell>
          <cell r="F93" t="str">
            <v>有线调速器（32/箱）</v>
          </cell>
          <cell r="G93" t="str">
            <v>正常销售</v>
          </cell>
          <cell r="H93" t="str">
            <v>正常销售</v>
          </cell>
          <cell r="I93" t="str">
            <v>刘燕</v>
          </cell>
          <cell r="J93" t="str">
            <v>王倩文</v>
          </cell>
          <cell r="K93" t="str">
            <v>田晓寒</v>
          </cell>
          <cell r="L93" t="str">
            <v>田晓寒</v>
          </cell>
          <cell r="M93" t="str">
            <v>田晓寒</v>
          </cell>
          <cell r="N93" t="str">
            <v>田晓寒</v>
          </cell>
          <cell r="O93" t="str">
            <v>赵景顺</v>
          </cell>
          <cell r="P93" t="str">
            <v>赵景顺</v>
          </cell>
          <cell r="Q93" t="str">
            <v>乔钰雯</v>
          </cell>
          <cell r="R93" t="str">
            <v>通风</v>
          </cell>
          <cell r="S93" t="str">
            <v>调速器</v>
          </cell>
          <cell r="T93" t="str">
            <v>有线调速器</v>
          </cell>
          <cell r="U93" t="str">
            <v>Grow</v>
          </cell>
          <cell r="V93" t="str">
            <v>种草相关</v>
          </cell>
          <cell r="W93" t="str">
            <v>利润品</v>
          </cell>
          <cell r="X93" t="str">
            <v>赵景顺</v>
          </cell>
          <cell r="Y93" t="str">
            <v>赵景顺</v>
          </cell>
          <cell r="Z93" t="str">
            <v>赵景顺</v>
          </cell>
          <cell r="AA93" t="str">
            <v>赵景顺</v>
          </cell>
          <cell r="AB93" t="str">
            <v>赵景顺</v>
          </cell>
          <cell r="AC93" t="str">
            <v>赵景顺</v>
          </cell>
          <cell r="AD93" t="str">
            <v>王</v>
          </cell>
          <cell r="AE93" t="str">
            <v>王天灏</v>
          </cell>
          <cell r="AF93" t="str">
            <v>王天灏</v>
          </cell>
          <cell r="AG93" t="str">
            <v>王天灏</v>
          </cell>
          <cell r="AH93" t="str">
            <v>王天灏</v>
          </cell>
          <cell r="AI93" t="str">
            <v>王天灏</v>
          </cell>
          <cell r="AJ93" t="str">
            <v>NO</v>
          </cell>
          <cell r="AK93" t="str">
            <v>庭院、草坪与园艺</v>
          </cell>
          <cell r="AL93" t="str">
            <v>室内帐篷种植系统</v>
          </cell>
          <cell r="AM93" t="str">
            <v>室内帐篷种植通风系统</v>
          </cell>
          <cell r="AN93" t="str">
            <v>调速器</v>
          </cell>
          <cell r="AO93" t="str">
            <v>调速器</v>
          </cell>
          <cell r="AP93" t="str">
            <v>有线调速器</v>
          </cell>
          <cell r="AQ93" t="str">
            <v>built-in-household-ventilation-fans</v>
          </cell>
          <cell r="AR93" t="str">
            <v>Home Improvement</v>
          </cell>
          <cell r="AS93" t="str">
            <v>83000 Rough Plumbing</v>
          </cell>
          <cell r="AT93" t="str">
            <v>83100 Bath Ventilation Fans</v>
          </cell>
          <cell r="AU93">
            <v>2018</v>
          </cell>
          <cell r="AV93" t="str">
            <v>赛诺</v>
          </cell>
          <cell r="AW93" t="str">
            <v>20-040313-003</v>
          </cell>
        </row>
        <row r="94">
          <cell r="C94" t="str">
            <v>NB-001J</v>
          </cell>
          <cell r="D94" t="str">
            <v>X003SMLWKP</v>
          </cell>
          <cell r="E94" t="str">
            <v>B0BWDZR3DG</v>
          </cell>
          <cell r="F94" t="str">
            <v>32ounce AB套装</v>
          </cell>
          <cell r="G94" t="str">
            <v>正常销售</v>
          </cell>
          <cell r="H94" t="str">
            <v>正常销售</v>
          </cell>
        </row>
        <row r="94">
          <cell r="M94" t="str">
            <v>陈弘怡</v>
          </cell>
          <cell r="N94" t="str">
            <v>陈弘怡</v>
          </cell>
          <cell r="O94" t="str">
            <v>赵景顺</v>
          </cell>
          <cell r="P94" t="str">
            <v>赵景顺</v>
          </cell>
          <cell r="Q94" t="str">
            <v>沈丹峰</v>
          </cell>
          <cell r="R94" t="str">
            <v>园艺</v>
          </cell>
          <cell r="S94" t="str">
            <v>土壤肥料</v>
          </cell>
          <cell r="T94" t="str">
            <v>营养液</v>
          </cell>
          <cell r="U94" t="str">
            <v>Grow</v>
          </cell>
          <cell r="V94" t="str">
            <v>种草相关</v>
          </cell>
          <cell r="W94" t="str">
            <v>新品</v>
          </cell>
          <cell r="X94" t="str">
            <v>赵景顺</v>
          </cell>
          <cell r="Y94" t="str">
            <v>赵景顺</v>
          </cell>
          <cell r="Z94" t="str">
            <v>赵景顺</v>
          </cell>
          <cell r="AA94" t="str">
            <v>赵景顺</v>
          </cell>
          <cell r="AB94" t="str">
            <v>赵景顺</v>
          </cell>
          <cell r="AC94" t="str">
            <v>赵景顺</v>
          </cell>
          <cell r="AD94" t="str">
            <v>赵景顺</v>
          </cell>
          <cell r="AE94" t="str">
            <v>赵景顺</v>
          </cell>
          <cell r="AF94" t="str">
            <v>赵景顺</v>
          </cell>
          <cell r="AG94" t="str">
            <v>赵景顺</v>
          </cell>
          <cell r="AH94" t="str">
            <v>赵景顺</v>
          </cell>
          <cell r="AI94" t="str">
            <v>赵景顺</v>
          </cell>
          <cell r="AJ94" t="str">
            <v>NO</v>
          </cell>
          <cell r="AK94" t="str">
            <v>庭院、草坪与园艺</v>
          </cell>
          <cell r="AL94" t="str">
            <v>园艺</v>
          </cell>
          <cell r="AM94" t="str">
            <v>土壤肥料</v>
          </cell>
          <cell r="AN94" t="str">
            <v>营养液</v>
          </cell>
          <cell r="AO94" t="str">
            <v>营养液</v>
          </cell>
          <cell r="AP94" t="str">
            <v>营养液</v>
          </cell>
          <cell r="AQ94" t="str">
            <v>fertilizers</v>
          </cell>
          <cell r="AR94" t="str">
            <v>Lawn and Garden</v>
          </cell>
          <cell r="AS94" t="str">
            <v>48000 Farming</v>
          </cell>
          <cell r="AT94" t="str">
            <v>48160 Crop Inputs - Fertilizers,  Pesticides,  Soils &amp; Mulches</v>
          </cell>
          <cell r="AU94">
            <v>2023</v>
          </cell>
          <cell r="AV94" t="str">
            <v>研发</v>
          </cell>
          <cell r="AW94" t="str">
            <v>20-021502-003</v>
          </cell>
        </row>
        <row r="95">
          <cell r="C95" t="str">
            <v>G301127-4</v>
          </cell>
          <cell r="D95" t="str">
            <v>X000WZGFNP</v>
          </cell>
          <cell r="E95" t="str">
            <v>B016POA3KQ</v>
          </cell>
          <cell r="F95" t="str">
            <v>银灰色镇流器600w</v>
          </cell>
          <cell r="G95" t="str">
            <v>下架品</v>
          </cell>
          <cell r="H95" t="str">
            <v>已下架</v>
          </cell>
          <cell r="I95" t="str">
            <v>田晓寒</v>
          </cell>
          <cell r="J95" t="str">
            <v>田晓寒</v>
          </cell>
          <cell r="K95" t="str">
            <v>田晓寒</v>
          </cell>
          <cell r="L95" t="str">
            <v>田晓寒</v>
          </cell>
          <cell r="M95" t="str">
            <v>田晓寒</v>
          </cell>
          <cell r="N95" t="str">
            <v>田晓寒</v>
          </cell>
          <cell r="O95" t="str">
            <v>田晓寒</v>
          </cell>
          <cell r="P95" t="str">
            <v>田晓寒</v>
          </cell>
          <cell r="Q95" t="str">
            <v>赵丽莉</v>
          </cell>
          <cell r="R95" t="str">
            <v>传统灯具</v>
          </cell>
          <cell r="S95" t="str">
            <v>镇流器</v>
          </cell>
          <cell r="T95" t="str">
            <v>银灰色款镇流器</v>
          </cell>
          <cell r="U95" t="str">
            <v>Grow</v>
          </cell>
          <cell r="V95" t="str">
            <v>纯种草</v>
          </cell>
          <cell r="W95" t="str">
            <v>清仓品</v>
          </cell>
          <cell r="X95" t="str">
            <v>田晓寒</v>
          </cell>
          <cell r="Y95" t="str">
            <v>田晓寒</v>
          </cell>
          <cell r="Z95" t="str">
            <v>田晓寒</v>
          </cell>
          <cell r="AA95" t="str">
            <v>田晓寒</v>
          </cell>
          <cell r="AB95" t="str">
            <v>田晓寒</v>
          </cell>
          <cell r="AC95" t="str">
            <v>田晓寒</v>
          </cell>
          <cell r="AD95" t="str">
            <v>田晓寒</v>
          </cell>
          <cell r="AE95" t="str">
            <v>下架无负责人</v>
          </cell>
          <cell r="AF95" t="str">
            <v>下架无负责人</v>
          </cell>
          <cell r="AG95" t="str">
            <v>下架无负责人</v>
          </cell>
          <cell r="AH95" t="str">
            <v>下架无负责人</v>
          </cell>
          <cell r="AI95" t="str">
            <v>下架无负责人</v>
          </cell>
          <cell r="AJ95" t="str">
            <v>NO</v>
          </cell>
          <cell r="AK95" t="str">
            <v>庭院、草坪与园艺</v>
          </cell>
          <cell r="AL95" t="str">
            <v>室内帐篷种植系统</v>
          </cell>
          <cell r="AM95" t="str">
            <v>室内帐篷种植照明系统</v>
          </cell>
          <cell r="AN95" t="str">
            <v>传统灯具</v>
          </cell>
          <cell r="AO95" t="str">
            <v>镇流器</v>
          </cell>
          <cell r="AP95" t="str">
            <v>银灰色款镇流器</v>
          </cell>
          <cell r="AQ95" t="str">
            <v>electrical-ballasts</v>
          </cell>
          <cell r="AR95" t="str">
            <v>Lawn and Garden</v>
          </cell>
          <cell r="AS95" t="str">
            <v>45000 Gardening</v>
          </cell>
          <cell r="AT95" t="str">
            <v>45140 Indoor Gardening</v>
          </cell>
          <cell r="AU95">
            <v>2016</v>
          </cell>
          <cell r="AV95" t="str">
            <v>赛诺</v>
          </cell>
          <cell r="AW95" t="str">
            <v>20-010301-001</v>
          </cell>
        </row>
        <row r="96">
          <cell r="C96" t="str">
            <v>G301127-6</v>
          </cell>
          <cell r="D96" t="str">
            <v>X000WZGFNZ</v>
          </cell>
          <cell r="E96" t="str">
            <v>B016POA4XM</v>
          </cell>
          <cell r="F96" t="str">
            <v>银灰色镇流器400w</v>
          </cell>
          <cell r="G96" t="str">
            <v>下架品</v>
          </cell>
          <cell r="H96" t="str">
            <v>已下架</v>
          </cell>
          <cell r="I96" t="str">
            <v>田晓寒</v>
          </cell>
          <cell r="J96" t="str">
            <v>田晓寒</v>
          </cell>
          <cell r="K96" t="str">
            <v>田晓寒</v>
          </cell>
          <cell r="L96" t="str">
            <v>田晓寒</v>
          </cell>
          <cell r="M96" t="str">
            <v>田晓寒</v>
          </cell>
          <cell r="N96" t="str">
            <v>田晓寒</v>
          </cell>
          <cell r="O96" t="str">
            <v>田晓寒</v>
          </cell>
          <cell r="P96" t="str">
            <v>田晓寒</v>
          </cell>
          <cell r="Q96" t="str">
            <v>赵丽莉</v>
          </cell>
          <cell r="R96" t="str">
            <v>传统灯具</v>
          </cell>
          <cell r="S96" t="str">
            <v>镇流器</v>
          </cell>
          <cell r="T96" t="str">
            <v>银灰色款镇流器</v>
          </cell>
          <cell r="U96" t="str">
            <v>Grow</v>
          </cell>
          <cell r="V96" t="str">
            <v>纯种草</v>
          </cell>
          <cell r="W96" t="str">
            <v>清仓品</v>
          </cell>
          <cell r="X96" t="str">
            <v>田晓寒</v>
          </cell>
          <cell r="Y96" t="str">
            <v>田晓寒</v>
          </cell>
          <cell r="Z96" t="str">
            <v>田晓寒</v>
          </cell>
          <cell r="AA96" t="str">
            <v>田晓寒</v>
          </cell>
          <cell r="AB96" t="str">
            <v>田晓寒</v>
          </cell>
          <cell r="AC96" t="str">
            <v>田晓寒</v>
          </cell>
          <cell r="AD96" t="str">
            <v>田晓寒</v>
          </cell>
          <cell r="AE96" t="str">
            <v>下架无负责人</v>
          </cell>
          <cell r="AF96" t="str">
            <v>下架无负责人</v>
          </cell>
          <cell r="AG96" t="str">
            <v>下架无负责人</v>
          </cell>
          <cell r="AH96" t="str">
            <v>下架无负责人</v>
          </cell>
          <cell r="AI96" t="str">
            <v>下架无负责人</v>
          </cell>
          <cell r="AJ96" t="str">
            <v>NO</v>
          </cell>
          <cell r="AK96" t="str">
            <v>庭院、草坪与园艺</v>
          </cell>
          <cell r="AL96" t="str">
            <v>室内帐篷种植系统</v>
          </cell>
          <cell r="AM96" t="str">
            <v>室内帐篷种植照明系统</v>
          </cell>
          <cell r="AN96" t="str">
            <v>传统灯具</v>
          </cell>
          <cell r="AO96" t="str">
            <v>镇流器</v>
          </cell>
          <cell r="AP96" t="str">
            <v>银灰色款镇流器</v>
          </cell>
          <cell r="AQ96" t="str">
            <v>electrical-ballasts</v>
          </cell>
          <cell r="AR96" t="str">
            <v>Lawn and Garden</v>
          </cell>
          <cell r="AS96" t="str">
            <v>45000 Gardening</v>
          </cell>
          <cell r="AT96" t="str">
            <v>45140 Indoor Gardening</v>
          </cell>
          <cell r="AU96">
            <v>2016</v>
          </cell>
          <cell r="AV96" t="str">
            <v>赛诺</v>
          </cell>
          <cell r="AW96" t="str">
            <v>20-010301-002</v>
          </cell>
        </row>
        <row r="97">
          <cell r="C97" t="str">
            <v>G301127-10N</v>
          </cell>
          <cell r="D97" t="str">
            <v>X002JQMHTB</v>
          </cell>
          <cell r="E97" t="str">
            <v>B08B12YGSF</v>
          </cell>
          <cell r="F97" t="str">
            <v>银灰色镇流器1000w (新ASIN)</v>
          </cell>
          <cell r="G97" t="str">
            <v>下架品</v>
          </cell>
          <cell r="H97" t="str">
            <v>已下架</v>
          </cell>
          <cell r="I97" t="str">
            <v>田晓寒</v>
          </cell>
          <cell r="J97" t="str">
            <v>田晓寒</v>
          </cell>
          <cell r="K97" t="str">
            <v>田晓寒</v>
          </cell>
          <cell r="L97" t="str">
            <v>田晓寒</v>
          </cell>
          <cell r="M97" t="str">
            <v>田晓寒</v>
          </cell>
          <cell r="N97" t="str">
            <v>田晓寒</v>
          </cell>
          <cell r="O97" t="str">
            <v>田晓寒</v>
          </cell>
          <cell r="P97" t="str">
            <v>田晓寒</v>
          </cell>
          <cell r="Q97" t="str">
            <v>赵丽莉</v>
          </cell>
          <cell r="R97" t="str">
            <v>传统灯具</v>
          </cell>
          <cell r="S97" t="str">
            <v>镇流器</v>
          </cell>
          <cell r="T97" t="str">
            <v>银灰色款镇流器</v>
          </cell>
          <cell r="U97" t="str">
            <v>Grow</v>
          </cell>
          <cell r="V97" t="str">
            <v>纯种草</v>
          </cell>
          <cell r="W97" t="str">
            <v>清仓品</v>
          </cell>
          <cell r="X97" t="str">
            <v>田晓寒</v>
          </cell>
          <cell r="Y97" t="str">
            <v>田晓寒</v>
          </cell>
          <cell r="Z97" t="str">
            <v>田晓寒</v>
          </cell>
          <cell r="AA97" t="str">
            <v>田晓寒</v>
          </cell>
          <cell r="AB97" t="str">
            <v>田晓寒</v>
          </cell>
          <cell r="AC97" t="str">
            <v>田晓寒</v>
          </cell>
          <cell r="AD97" t="str">
            <v>田晓寒</v>
          </cell>
          <cell r="AE97" t="str">
            <v>下架无负责人</v>
          </cell>
          <cell r="AF97" t="str">
            <v>下架无负责人</v>
          </cell>
          <cell r="AG97" t="str">
            <v>下架无负责人</v>
          </cell>
          <cell r="AH97" t="str">
            <v>下架无负责人</v>
          </cell>
          <cell r="AI97" t="str">
            <v>下架无负责人</v>
          </cell>
          <cell r="AJ97" t="str">
            <v>NO</v>
          </cell>
          <cell r="AK97" t="str">
            <v>庭院、草坪与园艺</v>
          </cell>
          <cell r="AL97" t="str">
            <v>室内帐篷种植系统</v>
          </cell>
          <cell r="AM97" t="str">
            <v>室内帐篷种植照明系统</v>
          </cell>
          <cell r="AN97" t="str">
            <v>传统灯具</v>
          </cell>
          <cell r="AO97" t="str">
            <v>镇流器</v>
          </cell>
          <cell r="AP97" t="str">
            <v>银灰色款镇流器</v>
          </cell>
          <cell r="AQ97" t="str">
            <v>plant-growing-light-fixtures</v>
          </cell>
          <cell r="AR97" t="str">
            <v>Lawn and Garden</v>
          </cell>
          <cell r="AS97" t="str">
            <v>45000 Gardening</v>
          </cell>
          <cell r="AT97" t="str">
            <v>45140 Indoor Gardening</v>
          </cell>
          <cell r="AU97">
            <v>2016</v>
          </cell>
          <cell r="AV97" t="str">
            <v>赛诺</v>
          </cell>
          <cell r="AW97" t="str">
            <v>20-010301-004</v>
          </cell>
        </row>
        <row r="98">
          <cell r="C98" t="str">
            <v>333101-BJ</v>
          </cell>
          <cell r="D98" t="str">
            <v>X002IJR93D</v>
          </cell>
          <cell r="E98" t="str">
            <v>B087TJGHWJ</v>
          </cell>
          <cell r="F98" t="str">
            <v>眼镜蓝色镜片（不能遮挡LED）</v>
          </cell>
          <cell r="G98" t="str">
            <v>正常销售</v>
          </cell>
          <cell r="H98" t="str">
            <v>正常销售</v>
          </cell>
          <cell r="I98" t="str">
            <v>傅荣发</v>
          </cell>
          <cell r="J98" t="str">
            <v>傅荣发</v>
          </cell>
          <cell r="K98" t="str">
            <v>傅荣发</v>
          </cell>
          <cell r="L98" t="str">
            <v>傅荣发</v>
          </cell>
          <cell r="M98" t="str">
            <v>傅荣发</v>
          </cell>
          <cell r="N98" t="str">
            <v>傅荣发</v>
          </cell>
          <cell r="O98" t="str">
            <v>傅荣发</v>
          </cell>
          <cell r="P98" t="str">
            <v>贾乐</v>
          </cell>
          <cell r="Q98" t="str">
            <v>何倩倩</v>
          </cell>
          <cell r="R98" t="str">
            <v>园艺</v>
          </cell>
          <cell r="S98" t="str">
            <v>温室零件和配件</v>
          </cell>
          <cell r="T98" t="str">
            <v>眼镜</v>
          </cell>
          <cell r="U98" t="str">
            <v>Grow</v>
          </cell>
          <cell r="V98" t="str">
            <v>种草相关</v>
          </cell>
          <cell r="W98" t="str">
            <v>利润品</v>
          </cell>
          <cell r="X98" t="str">
            <v>贾乐</v>
          </cell>
          <cell r="Y98" t="str">
            <v>贾乐</v>
          </cell>
          <cell r="Z98" t="str">
            <v>贾乐</v>
          </cell>
          <cell r="AA98" t="str">
            <v>贾乐</v>
          </cell>
          <cell r="AB98" t="str">
            <v>贾乐</v>
          </cell>
          <cell r="AC98" t="str">
            <v>贾乐</v>
          </cell>
          <cell r="AD98" t="str">
            <v>时筱涵</v>
          </cell>
          <cell r="AE98" t="str">
            <v>时筱涵</v>
          </cell>
          <cell r="AF98" t="str">
            <v>时筱涵</v>
          </cell>
          <cell r="AG98" t="str">
            <v>时筱涵</v>
          </cell>
          <cell r="AH98" t="str">
            <v>时筱涵</v>
          </cell>
          <cell r="AI98" t="str">
            <v>时筱涵</v>
          </cell>
          <cell r="AJ98" t="str">
            <v>NO</v>
          </cell>
          <cell r="AK98" t="str">
            <v>庭院、草坪与园艺</v>
          </cell>
          <cell r="AL98" t="str">
            <v>庭院种植</v>
          </cell>
          <cell r="AM98" t="str">
            <v>温室零件和配件</v>
          </cell>
          <cell r="AN98" t="str">
            <v>眼镜</v>
          </cell>
          <cell r="AO98" t="str">
            <v>眼镜</v>
          </cell>
          <cell r="AP98" t="str">
            <v>眼镜</v>
          </cell>
          <cell r="AQ98" t="str">
            <v>plant-growing-lamps</v>
          </cell>
          <cell r="AR98" t="str">
            <v>Lawn and Garden</v>
          </cell>
          <cell r="AS98" t="str">
            <v>45000 Gardening</v>
          </cell>
          <cell r="AT98" t="str">
            <v>45140 Indoor Gardening</v>
          </cell>
          <cell r="AU98">
            <v>2020</v>
          </cell>
          <cell r="AV98" t="str">
            <v>赛诺</v>
          </cell>
          <cell r="AW98" t="str">
            <v>20-020508-003</v>
          </cell>
        </row>
        <row r="99">
          <cell r="C99" t="str">
            <v>333101-GJ</v>
          </cell>
          <cell r="D99" t="str">
            <v>X0018HO20T</v>
          </cell>
          <cell r="E99" t="str">
            <v>B01M4K63LJ</v>
          </cell>
          <cell r="F99" t="str">
            <v>眼镜 绿色镜片（遮挡LED）</v>
          </cell>
          <cell r="G99" t="str">
            <v>正常销售</v>
          </cell>
          <cell r="H99" t="str">
            <v>正常销售</v>
          </cell>
          <cell r="I99" t="str">
            <v>傅荣发</v>
          </cell>
          <cell r="J99" t="str">
            <v>傅荣发</v>
          </cell>
          <cell r="K99" t="str">
            <v>傅荣发</v>
          </cell>
          <cell r="L99" t="str">
            <v>傅荣发</v>
          </cell>
          <cell r="M99" t="str">
            <v>傅荣发</v>
          </cell>
          <cell r="N99" t="str">
            <v>傅荣发</v>
          </cell>
          <cell r="O99" t="str">
            <v>傅荣发</v>
          </cell>
          <cell r="P99" t="str">
            <v>贾乐</v>
          </cell>
          <cell r="Q99" t="str">
            <v>何倩倩</v>
          </cell>
          <cell r="R99" t="str">
            <v>园艺</v>
          </cell>
          <cell r="S99" t="str">
            <v>温室零件和配件</v>
          </cell>
          <cell r="T99" t="str">
            <v>眼镜</v>
          </cell>
          <cell r="U99" t="str">
            <v>Grow</v>
          </cell>
          <cell r="V99" t="str">
            <v>种草相关</v>
          </cell>
          <cell r="W99" t="str">
            <v>引流品</v>
          </cell>
          <cell r="X99" t="str">
            <v>贾乐</v>
          </cell>
          <cell r="Y99" t="str">
            <v>贾乐</v>
          </cell>
          <cell r="Z99" t="str">
            <v>贾乐</v>
          </cell>
          <cell r="AA99" t="str">
            <v>贾乐</v>
          </cell>
          <cell r="AB99" t="str">
            <v>贾乐</v>
          </cell>
          <cell r="AC99" t="str">
            <v>贾乐</v>
          </cell>
          <cell r="AD99" t="str">
            <v>时筱涵</v>
          </cell>
          <cell r="AE99" t="str">
            <v>时筱涵</v>
          </cell>
          <cell r="AF99" t="str">
            <v>时筱涵</v>
          </cell>
          <cell r="AG99" t="str">
            <v>时筱涵</v>
          </cell>
          <cell r="AH99" t="str">
            <v>时筱涵</v>
          </cell>
          <cell r="AI99" t="str">
            <v>时筱涵</v>
          </cell>
          <cell r="AJ99" t="str">
            <v>NO</v>
          </cell>
          <cell r="AK99" t="str">
            <v>庭院、草坪与园艺</v>
          </cell>
          <cell r="AL99" t="str">
            <v>庭院种植</v>
          </cell>
          <cell r="AM99" t="str">
            <v>温室零件和配件</v>
          </cell>
          <cell r="AN99" t="str">
            <v>眼镜</v>
          </cell>
          <cell r="AO99" t="str">
            <v>眼镜</v>
          </cell>
          <cell r="AP99" t="str">
            <v>眼镜</v>
          </cell>
          <cell r="AQ99" t="str">
            <v>plant-growing-lamps</v>
          </cell>
          <cell r="AR99" t="str">
            <v>Lawn and Garden</v>
          </cell>
          <cell r="AS99" t="str">
            <v>45000 Gardening</v>
          </cell>
          <cell r="AT99" t="str">
            <v>45140 Indoor Gardening</v>
          </cell>
          <cell r="AU99">
            <v>2017</v>
          </cell>
          <cell r="AV99" t="str">
            <v>赛诺</v>
          </cell>
          <cell r="AW99" t="str">
            <v>20-020508-011</v>
          </cell>
        </row>
        <row r="100">
          <cell r="C100" t="str">
            <v>333101-G2J</v>
          </cell>
          <cell r="D100" t="str">
            <v>X0024N8QPX</v>
          </cell>
          <cell r="E100" t="str">
            <v>B07RBL1XJV</v>
          </cell>
          <cell r="F100" t="str">
            <v>眼镜 绿色镜片 2个卖</v>
          </cell>
          <cell r="G100" t="str">
            <v>正常销售</v>
          </cell>
          <cell r="H100" t="str">
            <v>正常销售</v>
          </cell>
          <cell r="I100" t="str">
            <v>傅荣发</v>
          </cell>
          <cell r="J100" t="str">
            <v>傅荣发</v>
          </cell>
          <cell r="K100" t="str">
            <v>傅荣发</v>
          </cell>
          <cell r="L100" t="str">
            <v>傅荣发</v>
          </cell>
          <cell r="M100" t="str">
            <v>傅荣发</v>
          </cell>
          <cell r="N100" t="str">
            <v>傅荣发</v>
          </cell>
          <cell r="O100" t="str">
            <v>傅荣发</v>
          </cell>
          <cell r="P100" t="str">
            <v>贾乐</v>
          </cell>
          <cell r="Q100" t="str">
            <v>何倩倩</v>
          </cell>
          <cell r="R100" t="str">
            <v>园艺</v>
          </cell>
          <cell r="S100" t="str">
            <v>温室零件和配件</v>
          </cell>
          <cell r="T100" t="str">
            <v>眼镜</v>
          </cell>
          <cell r="U100" t="str">
            <v>Grow</v>
          </cell>
          <cell r="V100" t="str">
            <v>种草相关</v>
          </cell>
          <cell r="W100" t="str">
            <v>利润品</v>
          </cell>
          <cell r="X100" t="str">
            <v>贾乐</v>
          </cell>
          <cell r="Y100" t="str">
            <v>贾乐</v>
          </cell>
          <cell r="Z100" t="str">
            <v>贾乐</v>
          </cell>
          <cell r="AA100" t="str">
            <v>贾乐</v>
          </cell>
          <cell r="AB100" t="str">
            <v>贾乐</v>
          </cell>
          <cell r="AC100" t="str">
            <v>贾乐</v>
          </cell>
          <cell r="AD100" t="str">
            <v>时筱涵</v>
          </cell>
          <cell r="AE100" t="str">
            <v>时筱涵</v>
          </cell>
          <cell r="AF100" t="str">
            <v>时筱涵</v>
          </cell>
          <cell r="AG100" t="str">
            <v>时筱涵</v>
          </cell>
          <cell r="AH100" t="str">
            <v>时筱涵</v>
          </cell>
          <cell r="AI100" t="str">
            <v>时筱涵</v>
          </cell>
          <cell r="AJ100" t="str">
            <v>NO</v>
          </cell>
          <cell r="AK100" t="str">
            <v>庭院、草坪与园艺</v>
          </cell>
          <cell r="AL100" t="str">
            <v>庭院种植</v>
          </cell>
          <cell r="AM100" t="str">
            <v>温室零件和配件</v>
          </cell>
          <cell r="AN100" t="str">
            <v>眼镜</v>
          </cell>
          <cell r="AO100" t="str">
            <v>眼镜</v>
          </cell>
          <cell r="AP100" t="str">
            <v>眼镜</v>
          </cell>
          <cell r="AQ100" t="str">
            <v>plant-growing-lamps</v>
          </cell>
          <cell r="AR100" t="str">
            <v>Lawn and Garden</v>
          </cell>
          <cell r="AS100" t="str">
            <v>45000 Gardening</v>
          </cell>
          <cell r="AT100" t="str">
            <v>45140 Indoor Gardening</v>
          </cell>
          <cell r="AU100">
            <v>2019</v>
          </cell>
          <cell r="AV100" t="str">
            <v>赛诺</v>
          </cell>
          <cell r="AW100" t="str">
            <v>20-020508-002</v>
          </cell>
        </row>
        <row r="101">
          <cell r="C101" t="str">
            <v>RC-0001</v>
          </cell>
          <cell r="D101" t="str">
            <v>X003C9HPDR</v>
          </cell>
          <cell r="E101" t="str">
            <v>B0B8HW3N9G</v>
          </cell>
          <cell r="F101" t="str">
            <v>岩棉种植块（单塞尺寸1.57"/一板28个）</v>
          </cell>
          <cell r="G101" t="str">
            <v>正常销售</v>
          </cell>
          <cell r="H101" t="str">
            <v>正常销售</v>
          </cell>
          <cell r="I101" t="str">
            <v>田晓寒</v>
          </cell>
          <cell r="J101" t="str">
            <v>田晓寒</v>
          </cell>
          <cell r="K101" t="str">
            <v>田晓寒</v>
          </cell>
          <cell r="L101" t="str">
            <v>田晓寒</v>
          </cell>
          <cell r="M101" t="str">
            <v>田晓寒</v>
          </cell>
          <cell r="N101" t="str">
            <v>田晓寒</v>
          </cell>
          <cell r="O101" t="str">
            <v>田晓寒</v>
          </cell>
          <cell r="P101" t="str">
            <v>贾乐</v>
          </cell>
          <cell r="Q101" t="str">
            <v>何倩倩</v>
          </cell>
          <cell r="R101" t="str">
            <v>育苗</v>
          </cell>
          <cell r="S101" t="str">
            <v>岩棉</v>
          </cell>
          <cell r="T101" t="str">
            <v>28穴 岩棉种植块</v>
          </cell>
          <cell r="U101" t="str">
            <v>Grow</v>
          </cell>
          <cell r="V101" t="str">
            <v>种草相关</v>
          </cell>
          <cell r="W101" t="str">
            <v>新品</v>
          </cell>
          <cell r="X101" t="str">
            <v>贾乐</v>
          </cell>
          <cell r="Y101" t="str">
            <v>贾乐</v>
          </cell>
          <cell r="Z101" t="str">
            <v>贾乐</v>
          </cell>
          <cell r="AA101" t="str">
            <v>贾乐</v>
          </cell>
          <cell r="AB101" t="str">
            <v>贾乐</v>
          </cell>
          <cell r="AC101" t="str">
            <v>贾乐</v>
          </cell>
          <cell r="AD101" t="str">
            <v>赵景顺暂代</v>
          </cell>
          <cell r="AE101" t="str">
            <v>赵景顺暂代</v>
          </cell>
          <cell r="AF101" t="str">
            <v>赵景顺暂代</v>
          </cell>
          <cell r="AG101" t="str">
            <v>赵景顺</v>
          </cell>
          <cell r="AH101" t="str">
            <v>赵景顺</v>
          </cell>
          <cell r="AI101" t="str">
            <v>赵景顺</v>
          </cell>
          <cell r="AJ101" t="str">
            <v>NO</v>
          </cell>
          <cell r="AK101" t="str">
            <v>庭院、草坪与园艺</v>
          </cell>
          <cell r="AL101" t="str">
            <v>园艺</v>
          </cell>
          <cell r="AM101" t="str">
            <v>土壤、覆盖物和种植介质</v>
          </cell>
          <cell r="AN101" t="str">
            <v>种植岩棉</v>
          </cell>
          <cell r="AO101" t="str">
            <v>种植岩棉</v>
          </cell>
          <cell r="AP101" t="str">
            <v>种植岩棉</v>
          </cell>
          <cell r="AQ101" t="str">
            <v>fertilizers</v>
          </cell>
          <cell r="AR101" t="str">
            <v>Lawn and Garden</v>
          </cell>
          <cell r="AS101" t="str">
            <v>48000 Farming</v>
          </cell>
          <cell r="AT101" t="str">
            <v>48160 Crop Inputs - Fertilizers,  Pesticides,  Soils &amp; Mulches</v>
          </cell>
          <cell r="AU101">
            <v>2022</v>
          </cell>
          <cell r="AV101" t="str">
            <v>开发</v>
          </cell>
          <cell r="AW101" t="str">
            <v>20-020207-002</v>
          </cell>
        </row>
        <row r="102">
          <cell r="C102" t="str">
            <v>RC-0004</v>
          </cell>
          <cell r="D102" t="str">
            <v>X0042ZM25B</v>
          </cell>
          <cell r="E102" t="str">
            <v>B0CQYD6HK5</v>
          </cell>
          <cell r="F102" t="str">
            <v>岩棉&amp;网杯套装 72件套</v>
          </cell>
          <cell r="G102" t="str">
            <v>正常销售</v>
          </cell>
          <cell r="H102" t="str">
            <v>正常销售</v>
          </cell>
        </row>
        <row r="102">
          <cell r="P102" t="str">
            <v>贾乐</v>
          </cell>
          <cell r="Q102" t="str">
            <v>何倩倩</v>
          </cell>
          <cell r="R102" t="str">
            <v>育苗</v>
          </cell>
          <cell r="S102" t="str">
            <v>岩棉</v>
          </cell>
          <cell r="T102" t="str">
            <v>岩棉种植块</v>
          </cell>
          <cell r="U102" t="str">
            <v>Grow</v>
          </cell>
          <cell r="V102" t="str">
            <v>种草相关</v>
          </cell>
          <cell r="W102" t="str">
            <v>新品</v>
          </cell>
          <cell r="X102" t="str">
            <v>贾乐</v>
          </cell>
          <cell r="Y102" t="str">
            <v>贾乐</v>
          </cell>
          <cell r="Z102" t="str">
            <v>贾乐</v>
          </cell>
          <cell r="AA102" t="str">
            <v>贾乐</v>
          </cell>
          <cell r="AB102" t="str">
            <v>贾乐</v>
          </cell>
          <cell r="AC102" t="str">
            <v>贾乐</v>
          </cell>
          <cell r="AD102" t="str">
            <v>赵景顺暂代</v>
          </cell>
          <cell r="AE102" t="str">
            <v>赵景顺暂代</v>
          </cell>
          <cell r="AF102" t="str">
            <v>赵景顺暂代</v>
          </cell>
          <cell r="AG102" t="str">
            <v>赵景顺</v>
          </cell>
          <cell r="AH102" t="str">
            <v>赵景顺</v>
          </cell>
          <cell r="AI102" t="str">
            <v>赵景顺</v>
          </cell>
          <cell r="AJ102" t="str">
            <v>NO</v>
          </cell>
          <cell r="AK102" t="str">
            <v>庭院、草坪与园艺</v>
          </cell>
          <cell r="AL102" t="str">
            <v>园艺</v>
          </cell>
          <cell r="AM102" t="str">
            <v>土壤、覆盖物和种植介质</v>
          </cell>
          <cell r="AN102" t="str">
            <v>种植岩棉</v>
          </cell>
          <cell r="AO102" t="str">
            <v>种植岩棉</v>
          </cell>
          <cell r="AP102" t="str">
            <v>种植岩棉</v>
          </cell>
          <cell r="AQ102" t="str">
            <v>plant-germination-kits</v>
          </cell>
          <cell r="AR102" t="str">
            <v>Lawn and Garden</v>
          </cell>
          <cell r="AS102">
            <v>0</v>
          </cell>
          <cell r="AT102">
            <v>0</v>
          </cell>
          <cell r="AU102">
            <v>2023</v>
          </cell>
          <cell r="AV102" t="str">
            <v>开发</v>
          </cell>
          <cell r="AW102" t="str">
            <v>20-020207-007</v>
          </cell>
        </row>
        <row r="103">
          <cell r="C103" t="str">
            <v>CO2-001J</v>
          </cell>
          <cell r="D103" t="str">
            <v>X002RKYN9B</v>
          </cell>
          <cell r="E103" t="str">
            <v>B08S72N74G</v>
          </cell>
          <cell r="F103" t="str">
            <v>氩气二氧化碳新款减压阀</v>
          </cell>
          <cell r="G103" t="str">
            <v>预下架</v>
          </cell>
          <cell r="H103" t="str">
            <v>预下架</v>
          </cell>
          <cell r="I103" t="str">
            <v>傅荣发</v>
          </cell>
          <cell r="J103" t="str">
            <v>傅荣发</v>
          </cell>
          <cell r="K103" t="str">
            <v>傅荣发</v>
          </cell>
          <cell r="L103" t="str">
            <v>傅荣发</v>
          </cell>
          <cell r="M103" t="str">
            <v>傅荣发</v>
          </cell>
          <cell r="N103" t="str">
            <v>傅荣发</v>
          </cell>
          <cell r="O103" t="str">
            <v>傅荣发</v>
          </cell>
          <cell r="P103" t="str">
            <v>傅荣发</v>
          </cell>
          <cell r="Q103" t="str">
            <v>张艳萍</v>
          </cell>
          <cell r="R103" t="str">
            <v>环境控制与监测</v>
          </cell>
          <cell r="S103" t="str">
            <v>减压阀</v>
          </cell>
          <cell r="T103" t="str">
            <v>二氧化碳减压阀</v>
          </cell>
          <cell r="U103" t="str">
            <v>Grow</v>
          </cell>
          <cell r="V103" t="str">
            <v>种草相关</v>
          </cell>
          <cell r="W103" t="str">
            <v>清仓品</v>
          </cell>
          <cell r="X103" t="str">
            <v>房竞翔</v>
          </cell>
          <cell r="Y103" t="str">
            <v>李慧娟</v>
          </cell>
          <cell r="Z103" t="str">
            <v>李慧娟</v>
          </cell>
          <cell r="AA103" t="str">
            <v>李慧娟</v>
          </cell>
          <cell r="AB103" t="str">
            <v>李慧娟</v>
          </cell>
          <cell r="AC103" t="str">
            <v>李慧娟</v>
          </cell>
          <cell r="AD103" t="str">
            <v>宋恩慈</v>
          </cell>
          <cell r="AE103" t="str">
            <v>宋恩慈</v>
          </cell>
          <cell r="AF103" t="str">
            <v>宋恩慈</v>
          </cell>
          <cell r="AG103" t="str">
            <v>宋恩慈</v>
          </cell>
          <cell r="AH103" t="str">
            <v>姚翠玉</v>
          </cell>
          <cell r="AI103" t="str">
            <v>姚翠玉</v>
          </cell>
          <cell r="AJ103" t="str">
            <v>NO</v>
          </cell>
          <cell r="AK103" t="str">
            <v>家居用品</v>
          </cell>
          <cell r="AL103" t="str">
            <v>环境控制与监测</v>
          </cell>
          <cell r="AM103" t="str">
            <v>供暖、冷却和空气质量</v>
          </cell>
          <cell r="AN103" t="str">
            <v>减压阀</v>
          </cell>
          <cell r="AO103" t="str">
            <v>二氧化碳减压阀</v>
          </cell>
          <cell r="AP103" t="str">
            <v>二氧化碳减压阀</v>
          </cell>
          <cell r="AQ103" t="str">
            <v>welding-gas-regulators</v>
          </cell>
          <cell r="AR103" t="str">
            <v>Tools</v>
          </cell>
          <cell r="AS103" t="str">
            <v>58000 Construction - Concrete &amp; Metal Tools</v>
          </cell>
          <cell r="AT103" t="str">
            <v>58090 Welding</v>
          </cell>
          <cell r="AU103">
            <v>2021</v>
          </cell>
          <cell r="AV103" t="str">
            <v>赛诺</v>
          </cell>
          <cell r="AW103" t="str">
            <v>20-020909-002</v>
          </cell>
        </row>
        <row r="104">
          <cell r="C104" t="str">
            <v>VSA-200D-HUB</v>
          </cell>
          <cell r="D104" t="str">
            <v>X003QOQH4L</v>
          </cell>
          <cell r="E104" t="str">
            <v>B0BXP1SCK4</v>
          </cell>
          <cell r="F104" t="str">
            <v>压铸款风扇灯200W(单只)+E42A控制器</v>
          </cell>
          <cell r="G104" t="str">
            <v>预下架</v>
          </cell>
          <cell r="H104" t="str">
            <v>预下架PIPO</v>
          </cell>
        </row>
        <row r="104">
          <cell r="L104" t="str">
            <v>吕恩莹</v>
          </cell>
          <cell r="M104" t="str">
            <v>吕恩莹</v>
          </cell>
          <cell r="N104" t="str">
            <v>吕恩莹</v>
          </cell>
          <cell r="O104" t="str">
            <v>吕恩莹</v>
          </cell>
          <cell r="P104" t="str">
            <v>吕恩莹</v>
          </cell>
          <cell r="Q104" t="str">
            <v>赵依洁</v>
          </cell>
          <cell r="R104" t="str">
            <v>IOT智能设备</v>
          </cell>
          <cell r="S104" t="str">
            <v>风扇灯+控制器</v>
          </cell>
          <cell r="T104" t="str">
            <v>压铸款风扇灯+控制器</v>
          </cell>
          <cell r="U104" t="str">
            <v>Grow</v>
          </cell>
          <cell r="V104" t="str">
            <v>纯种草</v>
          </cell>
          <cell r="W104" t="str">
            <v>清仓品</v>
          </cell>
          <cell r="X104" t="str">
            <v>吕恩莹</v>
          </cell>
          <cell r="Y104" t="str">
            <v>吕恩莹</v>
          </cell>
          <cell r="Z104" t="str">
            <v>吕恩莹</v>
          </cell>
          <cell r="AA104" t="str">
            <v>吕恩莹</v>
          </cell>
          <cell r="AB104" t="str">
            <v>吕恩莹</v>
          </cell>
          <cell r="AC104" t="str">
            <v>吕恩莹</v>
          </cell>
          <cell r="AD104" t="str">
            <v>时筱涵</v>
          </cell>
          <cell r="AE104" t="str">
            <v>时筱涵</v>
          </cell>
          <cell r="AF104" t="str">
            <v>时筱涵</v>
          </cell>
          <cell r="AG104" t="str">
            <v>时筱涵</v>
          </cell>
          <cell r="AH104" t="str">
            <v>时筱涵</v>
          </cell>
          <cell r="AI104" t="str">
            <v>时筱涵</v>
          </cell>
          <cell r="AJ104" t="str">
            <v>NO</v>
          </cell>
          <cell r="AK104" t="str">
            <v>庭院、草坪与园艺</v>
          </cell>
          <cell r="AL104" t="str">
            <v>智能室内帐篷种植系统</v>
          </cell>
          <cell r="AM104" t="str">
            <v>智能室内帐篷种植照明系统</v>
          </cell>
          <cell r="AN104" t="str">
            <v>风扇灯+控制器</v>
          </cell>
          <cell r="AO104" t="str">
            <v>压铸款风扇灯+控制器</v>
          </cell>
          <cell r="AP104" t="str">
            <v>压铸款风扇灯+控制器</v>
          </cell>
          <cell r="AQ104" t="str">
            <v>plant-growing-lamps</v>
          </cell>
          <cell r="AR104" t="str">
            <v>Lawn and Garden</v>
          </cell>
          <cell r="AS104" t="str">
            <v>45000 Gardening</v>
          </cell>
          <cell r="AT104" t="str">
            <v>45140 Indoor Gardening</v>
          </cell>
          <cell r="AU104">
            <v>2023</v>
          </cell>
          <cell r="AV104" t="str">
            <v>研发</v>
          </cell>
          <cell r="AW104" t="str">
            <v>20-010607-013</v>
          </cell>
        </row>
        <row r="105">
          <cell r="C105" t="str">
            <v>VSA-200D</v>
          </cell>
          <cell r="D105" t="str">
            <v>X003QOJGRV</v>
          </cell>
          <cell r="E105" t="str">
            <v>B0BXNSDLT2</v>
          </cell>
          <cell r="F105" t="str">
            <v>压铸款风扇灯200W(单只)</v>
          </cell>
          <cell r="G105" t="str">
            <v>预下架</v>
          </cell>
          <cell r="H105" t="str">
            <v>预下架PIPO</v>
          </cell>
        </row>
        <row r="105">
          <cell r="L105" t="str">
            <v>吕恩莹</v>
          </cell>
          <cell r="M105" t="str">
            <v>吕恩莹</v>
          </cell>
          <cell r="N105" t="str">
            <v>吕恩莹</v>
          </cell>
          <cell r="O105" t="str">
            <v>吕恩莹</v>
          </cell>
          <cell r="P105" t="str">
            <v>吕恩莹</v>
          </cell>
          <cell r="Q105" t="str">
            <v>赵依洁</v>
          </cell>
          <cell r="R105" t="str">
            <v>IOT智能设备</v>
          </cell>
          <cell r="S105" t="str">
            <v>风扇灯</v>
          </cell>
          <cell r="T105" t="str">
            <v>压铸款风扇灯</v>
          </cell>
          <cell r="U105" t="str">
            <v>Grow</v>
          </cell>
          <cell r="V105" t="str">
            <v>纯种草</v>
          </cell>
          <cell r="W105" t="str">
            <v>清仓品</v>
          </cell>
          <cell r="X105" t="str">
            <v>吕恩莹</v>
          </cell>
          <cell r="Y105" t="str">
            <v>吕恩莹</v>
          </cell>
          <cell r="Z105" t="str">
            <v>吕恩莹</v>
          </cell>
          <cell r="AA105" t="str">
            <v>吕恩莹</v>
          </cell>
          <cell r="AB105" t="str">
            <v>吕恩莹</v>
          </cell>
          <cell r="AC105" t="str">
            <v>时筱涵</v>
          </cell>
          <cell r="AD105" t="str">
            <v>时筱涵</v>
          </cell>
          <cell r="AE105" t="str">
            <v>时筱涵</v>
          </cell>
          <cell r="AF105" t="str">
            <v>时筱涵</v>
          </cell>
          <cell r="AG105" t="str">
            <v>时筱涵</v>
          </cell>
          <cell r="AH105" t="str">
            <v>时筱涵</v>
          </cell>
          <cell r="AI105" t="str">
            <v>时筱涵</v>
          </cell>
          <cell r="AJ105" t="str">
            <v>NO</v>
          </cell>
          <cell r="AK105" t="str">
            <v>庭院、草坪与园艺</v>
          </cell>
          <cell r="AL105" t="str">
            <v>智能室内帐篷种植系统</v>
          </cell>
          <cell r="AM105" t="str">
            <v>智能室内帐篷种植照明系统</v>
          </cell>
          <cell r="AN105" t="str">
            <v>风扇灯</v>
          </cell>
          <cell r="AO105" t="str">
            <v>压铸款风扇灯</v>
          </cell>
          <cell r="AP105" t="str">
            <v>压铸款风扇灯</v>
          </cell>
          <cell r="AQ105" t="str">
            <v>plant-growing-lamps</v>
          </cell>
          <cell r="AR105" t="str">
            <v>Lawn and Garden</v>
          </cell>
          <cell r="AS105" t="str">
            <v>45000 Gardening</v>
          </cell>
          <cell r="AT105" t="str">
            <v>45140 Indoor Gardening</v>
          </cell>
          <cell r="AU105">
            <v>2023</v>
          </cell>
          <cell r="AV105" t="str">
            <v>研发</v>
          </cell>
          <cell r="AW105" t="str">
            <v>20-010609-061</v>
          </cell>
        </row>
        <row r="106">
          <cell r="C106" t="str">
            <v>VSA-100x2-HUB</v>
          </cell>
          <cell r="D106" t="str">
            <v>X003QZ6S21</v>
          </cell>
          <cell r="E106" t="str">
            <v>B09YHCNVGC</v>
          </cell>
          <cell r="F106" t="str">
            <v>压铸款风扇灯200W（2拼）+E42A控制器</v>
          </cell>
          <cell r="G106" t="str">
            <v>预下架</v>
          </cell>
          <cell r="H106" t="str">
            <v>预下架PIPO</v>
          </cell>
        </row>
        <row r="106">
          <cell r="L106" t="str">
            <v>吕恩莹</v>
          </cell>
          <cell r="M106" t="str">
            <v>吕恩莹</v>
          </cell>
          <cell r="N106" t="str">
            <v>吕恩莹</v>
          </cell>
          <cell r="O106" t="str">
            <v>吕恩莹</v>
          </cell>
          <cell r="P106" t="str">
            <v>吕恩莹</v>
          </cell>
          <cell r="Q106" t="str">
            <v>赵依洁</v>
          </cell>
          <cell r="R106" t="str">
            <v>IOT智能设备</v>
          </cell>
          <cell r="S106" t="str">
            <v>风扇灯+控制器</v>
          </cell>
          <cell r="T106" t="str">
            <v>压铸款风扇灯+控制器</v>
          </cell>
          <cell r="U106" t="str">
            <v>Grow</v>
          </cell>
          <cell r="V106" t="str">
            <v>纯种草</v>
          </cell>
          <cell r="W106" t="str">
            <v>清仓品</v>
          </cell>
          <cell r="X106" t="str">
            <v>吕恩莹</v>
          </cell>
          <cell r="Y106" t="str">
            <v>吕恩莹</v>
          </cell>
          <cell r="Z106" t="str">
            <v>吕恩莹</v>
          </cell>
          <cell r="AA106" t="str">
            <v>吕恩莹</v>
          </cell>
          <cell r="AB106" t="str">
            <v>吕恩莹</v>
          </cell>
          <cell r="AC106" t="str">
            <v>时筱涵</v>
          </cell>
          <cell r="AD106" t="str">
            <v>时筱涵</v>
          </cell>
          <cell r="AE106" t="str">
            <v>时筱涵</v>
          </cell>
          <cell r="AF106" t="str">
            <v>时筱涵</v>
          </cell>
          <cell r="AG106" t="str">
            <v>时筱涵</v>
          </cell>
          <cell r="AH106" t="str">
            <v>时筱涵</v>
          </cell>
          <cell r="AI106" t="str">
            <v>时筱涵</v>
          </cell>
          <cell r="AJ106" t="str">
            <v>NO</v>
          </cell>
          <cell r="AK106" t="str">
            <v>庭院、草坪与园艺</v>
          </cell>
          <cell r="AL106" t="str">
            <v>智能室内帐篷种植系统</v>
          </cell>
          <cell r="AM106" t="str">
            <v>智能室内帐篷种植照明系统</v>
          </cell>
          <cell r="AN106" t="str">
            <v>风扇灯+控制器</v>
          </cell>
          <cell r="AO106" t="str">
            <v>压铸款风扇灯+控制器</v>
          </cell>
          <cell r="AP106" t="str">
            <v>压铸款风扇灯+控制器</v>
          </cell>
          <cell r="AQ106" t="str">
            <v>plant-growing-lamps</v>
          </cell>
          <cell r="AR106" t="str">
            <v>Lawn and Garden</v>
          </cell>
          <cell r="AS106" t="str">
            <v>45000 Gardening</v>
          </cell>
          <cell r="AT106" t="str">
            <v>45140 Indoor Gardening</v>
          </cell>
          <cell r="AU106">
            <v>2022</v>
          </cell>
          <cell r="AV106" t="str">
            <v>研发</v>
          </cell>
          <cell r="AW106" t="str">
            <v>20-010609-010</v>
          </cell>
        </row>
        <row r="107">
          <cell r="C107" t="str">
            <v>VSA-150-HUB</v>
          </cell>
          <cell r="D107" t="str">
            <v>X003QOKKNP</v>
          </cell>
          <cell r="E107" t="str">
            <v>B0BXNYHSWX</v>
          </cell>
          <cell r="F107" t="str">
            <v>压铸款风扇灯150W+E42A控制器</v>
          </cell>
          <cell r="G107" t="str">
            <v>预下架PIPO</v>
          </cell>
          <cell r="H107" t="str">
            <v>预下架PIPO</v>
          </cell>
        </row>
        <row r="107">
          <cell r="L107" t="str">
            <v>吕恩莹</v>
          </cell>
          <cell r="M107" t="str">
            <v>吕恩莹</v>
          </cell>
          <cell r="N107" t="str">
            <v>吕恩莹</v>
          </cell>
          <cell r="O107" t="str">
            <v>吕恩莹</v>
          </cell>
          <cell r="P107" t="str">
            <v>吕恩莹</v>
          </cell>
          <cell r="Q107" t="str">
            <v>赵依洁</v>
          </cell>
          <cell r="R107" t="str">
            <v>IOT智能设备</v>
          </cell>
          <cell r="S107" t="str">
            <v>风扇灯+控制器</v>
          </cell>
          <cell r="T107" t="str">
            <v>压铸款风扇灯+控制器</v>
          </cell>
          <cell r="U107" t="str">
            <v>Grow</v>
          </cell>
          <cell r="V107" t="str">
            <v>纯种草</v>
          </cell>
          <cell r="W107" t="str">
            <v>新品</v>
          </cell>
          <cell r="X107" t="str">
            <v>吕恩莹</v>
          </cell>
          <cell r="Y107" t="str">
            <v>吕恩莹</v>
          </cell>
          <cell r="Z107" t="str">
            <v>吕恩莹</v>
          </cell>
          <cell r="AA107" t="str">
            <v>吕恩莹</v>
          </cell>
          <cell r="AB107" t="str">
            <v>吕恩莹</v>
          </cell>
          <cell r="AC107" t="str">
            <v>时筱涵</v>
          </cell>
          <cell r="AD107" t="str">
            <v>时筱涵</v>
          </cell>
          <cell r="AE107" t="str">
            <v>时筱涵</v>
          </cell>
          <cell r="AF107" t="str">
            <v>时筱涵</v>
          </cell>
          <cell r="AG107" t="str">
            <v>时筱涵</v>
          </cell>
          <cell r="AH107" t="str">
            <v>时筱涵</v>
          </cell>
          <cell r="AI107" t="str">
            <v>时筱涵</v>
          </cell>
          <cell r="AJ107" t="str">
            <v>NO</v>
          </cell>
          <cell r="AK107" t="str">
            <v>庭院、草坪与园艺</v>
          </cell>
          <cell r="AL107" t="str">
            <v>智能室内帐篷种植系统</v>
          </cell>
          <cell r="AM107" t="str">
            <v>智能室内帐篷种植照明系统</v>
          </cell>
          <cell r="AN107" t="str">
            <v>风扇灯+控制器</v>
          </cell>
          <cell r="AO107" t="str">
            <v>压铸款风扇灯+控制器</v>
          </cell>
          <cell r="AP107" t="str">
            <v>压铸款风扇灯+控制器</v>
          </cell>
          <cell r="AQ107" t="str">
            <v>plant-growing-lamps</v>
          </cell>
          <cell r="AR107" t="str">
            <v>Lawn and Garden</v>
          </cell>
          <cell r="AS107" t="str">
            <v>45000 Gardening</v>
          </cell>
          <cell r="AT107" t="str">
            <v>45140 Indoor Gardening</v>
          </cell>
          <cell r="AU107">
            <v>2023</v>
          </cell>
          <cell r="AV107" t="str">
            <v>研发</v>
          </cell>
          <cell r="AW107" t="str">
            <v>20-010607-011</v>
          </cell>
        </row>
        <row r="108">
          <cell r="C108" t="str">
            <v>VSA-150</v>
          </cell>
          <cell r="D108" t="str">
            <v>X003QOJ739</v>
          </cell>
          <cell r="E108" t="str">
            <v>B0BXNRSVHW</v>
          </cell>
          <cell r="F108" t="str">
            <v>压铸款风扇灯150W</v>
          </cell>
          <cell r="G108" t="str">
            <v>预下架PIPO</v>
          </cell>
          <cell r="H108" t="str">
            <v>预下架PIPO</v>
          </cell>
        </row>
        <row r="108">
          <cell r="L108" t="str">
            <v>吕恩莹</v>
          </cell>
          <cell r="M108" t="str">
            <v>吕恩莹</v>
          </cell>
          <cell r="N108" t="str">
            <v>吕恩莹</v>
          </cell>
          <cell r="O108" t="str">
            <v>吕恩莹</v>
          </cell>
          <cell r="P108" t="str">
            <v>吕恩莹</v>
          </cell>
          <cell r="Q108" t="str">
            <v>赵依洁</v>
          </cell>
          <cell r="R108" t="str">
            <v>IOT智能设备</v>
          </cell>
          <cell r="S108" t="str">
            <v>风扇灯</v>
          </cell>
          <cell r="T108" t="str">
            <v>压铸款风扇灯</v>
          </cell>
          <cell r="U108" t="str">
            <v>Grow</v>
          </cell>
          <cell r="V108" t="str">
            <v>纯种草</v>
          </cell>
          <cell r="W108" t="str">
            <v>新品</v>
          </cell>
          <cell r="X108" t="str">
            <v>吕恩莹</v>
          </cell>
          <cell r="Y108" t="str">
            <v>吕恩莹</v>
          </cell>
          <cell r="Z108" t="str">
            <v>吕恩莹</v>
          </cell>
          <cell r="AA108" t="str">
            <v>吕恩莹</v>
          </cell>
          <cell r="AB108" t="str">
            <v>吕恩莹</v>
          </cell>
          <cell r="AC108" t="str">
            <v>时筱涵</v>
          </cell>
          <cell r="AD108" t="str">
            <v>时筱涵</v>
          </cell>
          <cell r="AE108" t="str">
            <v>时筱涵</v>
          </cell>
          <cell r="AF108" t="str">
            <v>时筱涵</v>
          </cell>
          <cell r="AG108" t="str">
            <v>时筱涵</v>
          </cell>
          <cell r="AH108" t="str">
            <v>时筱涵</v>
          </cell>
          <cell r="AI108" t="str">
            <v>时筱涵</v>
          </cell>
          <cell r="AJ108" t="str">
            <v>NO</v>
          </cell>
          <cell r="AK108" t="str">
            <v>庭院、草坪与园艺</v>
          </cell>
          <cell r="AL108" t="str">
            <v>智能室内帐篷种植系统</v>
          </cell>
          <cell r="AM108" t="str">
            <v>智能室内帐篷种植照明系统</v>
          </cell>
          <cell r="AN108" t="str">
            <v>风扇灯</v>
          </cell>
          <cell r="AO108" t="str">
            <v>压铸款风扇灯</v>
          </cell>
          <cell r="AP108" t="str">
            <v>压铸款风扇灯</v>
          </cell>
          <cell r="AQ108" t="str">
            <v>plant-growing-lamps</v>
          </cell>
          <cell r="AR108" t="str">
            <v>Lawn and Garden</v>
          </cell>
          <cell r="AS108" t="str">
            <v>45000 Gardening</v>
          </cell>
          <cell r="AT108" t="str">
            <v>45140 Indoor Gardening</v>
          </cell>
          <cell r="AU108">
            <v>2023</v>
          </cell>
          <cell r="AV108" t="str">
            <v>研发</v>
          </cell>
          <cell r="AW108" t="str">
            <v>20-010609-057</v>
          </cell>
        </row>
        <row r="109">
          <cell r="C109" t="str">
            <v>VSA-100x4</v>
          </cell>
          <cell r="D109" t="str">
            <v>X003TWYK3P</v>
          </cell>
          <cell r="E109" t="str">
            <v>B0C5XKQZS6</v>
          </cell>
          <cell r="F109" t="str">
            <v>压铸款风扇灯100W 4个装</v>
          </cell>
          <cell r="G109" t="str">
            <v>预下架</v>
          </cell>
          <cell r="H109" t="str">
            <v>预下架PIPO</v>
          </cell>
        </row>
        <row r="109">
          <cell r="N109" t="str">
            <v>吕恩莹</v>
          </cell>
          <cell r="O109" t="str">
            <v>吕恩莹</v>
          </cell>
          <cell r="P109" t="str">
            <v>吕恩莹</v>
          </cell>
          <cell r="Q109" t="str">
            <v>赵依洁</v>
          </cell>
          <cell r="R109" t="str">
            <v>IOT智能设备</v>
          </cell>
          <cell r="S109" t="str">
            <v>风扇灯</v>
          </cell>
          <cell r="T109" t="str">
            <v>压铸款风扇灯</v>
          </cell>
          <cell r="U109" t="str">
            <v>Grow</v>
          </cell>
          <cell r="V109" t="str">
            <v>纯种草</v>
          </cell>
          <cell r="W109" t="str">
            <v>清仓品</v>
          </cell>
          <cell r="X109" t="str">
            <v>吕恩莹</v>
          </cell>
          <cell r="Y109" t="str">
            <v>吕恩莹</v>
          </cell>
          <cell r="Z109" t="str">
            <v>吕恩莹</v>
          </cell>
          <cell r="AA109" t="str">
            <v>吕恩莹</v>
          </cell>
          <cell r="AB109" t="str">
            <v>吕恩莹</v>
          </cell>
          <cell r="AC109" t="str">
            <v>时筱涵</v>
          </cell>
          <cell r="AD109" t="str">
            <v>时筱涵</v>
          </cell>
          <cell r="AE109" t="str">
            <v>时筱涵</v>
          </cell>
          <cell r="AF109" t="str">
            <v>时筱涵</v>
          </cell>
          <cell r="AG109" t="str">
            <v>时筱涵</v>
          </cell>
          <cell r="AH109" t="str">
            <v>时筱涵</v>
          </cell>
          <cell r="AI109" t="str">
            <v>时筱涵</v>
          </cell>
          <cell r="AJ109" t="str">
            <v>NO</v>
          </cell>
          <cell r="AK109" t="str">
            <v>庭院、草坪与园艺</v>
          </cell>
          <cell r="AL109" t="str">
            <v>智能室内帐篷种植系统</v>
          </cell>
          <cell r="AM109" t="str">
            <v>智能室内帐篷种植照明系统</v>
          </cell>
          <cell r="AN109" t="str">
            <v>风扇灯</v>
          </cell>
          <cell r="AO109" t="str">
            <v>压铸款风扇灯</v>
          </cell>
          <cell r="AP109" t="str">
            <v>压铸款风扇灯</v>
          </cell>
          <cell r="AQ109" t="str">
            <v>plant-growing-lamps</v>
          </cell>
          <cell r="AR109" t="str">
            <v>Lawn and Garden</v>
          </cell>
          <cell r="AS109" t="str">
            <v>45000 Gardening</v>
          </cell>
          <cell r="AT109" t="str">
            <v>45140 Indoor Gardening</v>
          </cell>
          <cell r="AU109">
            <v>2023</v>
          </cell>
          <cell r="AV109" t="str">
            <v>研发</v>
          </cell>
          <cell r="AW109" t="str">
            <v>20-010609-063</v>
          </cell>
        </row>
        <row r="110">
          <cell r="C110" t="str">
            <v>VSA-100x2</v>
          </cell>
          <cell r="D110" t="str">
            <v>X003TXE16Z</v>
          </cell>
          <cell r="E110" t="str">
            <v>B0C5XGG5MG</v>
          </cell>
          <cell r="F110" t="str">
            <v>压铸款风扇灯100W 2个装</v>
          </cell>
          <cell r="G110" t="str">
            <v>预下架</v>
          </cell>
          <cell r="H110" t="str">
            <v>预下架PIPO</v>
          </cell>
        </row>
        <row r="110">
          <cell r="N110" t="str">
            <v>吕恩莹</v>
          </cell>
          <cell r="O110" t="str">
            <v>吕恩莹</v>
          </cell>
          <cell r="P110" t="str">
            <v>吕恩莹</v>
          </cell>
          <cell r="Q110" t="str">
            <v>赵依洁</v>
          </cell>
          <cell r="R110" t="str">
            <v>IOT智能设备</v>
          </cell>
          <cell r="S110" t="str">
            <v>风扇灯</v>
          </cell>
          <cell r="T110" t="str">
            <v>压铸款风扇灯</v>
          </cell>
          <cell r="U110" t="str">
            <v>Grow</v>
          </cell>
          <cell r="V110" t="str">
            <v>纯种草</v>
          </cell>
          <cell r="W110" t="str">
            <v>清仓品</v>
          </cell>
          <cell r="X110" t="str">
            <v>吕恩莹</v>
          </cell>
          <cell r="Y110" t="str">
            <v>吕恩莹</v>
          </cell>
          <cell r="Z110" t="str">
            <v>吕恩莹</v>
          </cell>
          <cell r="AA110" t="str">
            <v>吕恩莹</v>
          </cell>
          <cell r="AB110" t="str">
            <v>吕恩莹</v>
          </cell>
          <cell r="AC110" t="str">
            <v>时筱涵</v>
          </cell>
          <cell r="AD110" t="str">
            <v>时筱涵</v>
          </cell>
          <cell r="AE110" t="str">
            <v>时筱涵</v>
          </cell>
          <cell r="AF110" t="str">
            <v>时筱涵</v>
          </cell>
          <cell r="AG110" t="str">
            <v>时筱涵</v>
          </cell>
          <cell r="AH110" t="str">
            <v>时筱涵</v>
          </cell>
          <cell r="AI110" t="str">
            <v>时筱涵</v>
          </cell>
          <cell r="AJ110" t="str">
            <v>NO</v>
          </cell>
          <cell r="AK110" t="str">
            <v>庭院、草坪与园艺</v>
          </cell>
          <cell r="AL110" t="str">
            <v>智能室内帐篷种植系统</v>
          </cell>
          <cell r="AM110" t="str">
            <v>智能室内帐篷种植照明系统</v>
          </cell>
          <cell r="AN110" t="str">
            <v>风扇灯</v>
          </cell>
          <cell r="AO110" t="str">
            <v>压铸款风扇灯</v>
          </cell>
          <cell r="AP110" t="str">
            <v>压铸款风扇灯</v>
          </cell>
          <cell r="AQ110" t="str">
            <v>plant-growing-lamps</v>
          </cell>
          <cell r="AR110" t="str">
            <v>Lawn and Garden</v>
          </cell>
          <cell r="AS110" t="str">
            <v>45000 Gardening</v>
          </cell>
          <cell r="AT110" t="str">
            <v>45140 Indoor Gardening</v>
          </cell>
          <cell r="AU110">
            <v>2023</v>
          </cell>
          <cell r="AV110" t="str">
            <v>研发</v>
          </cell>
          <cell r="AW110" t="str">
            <v>20-010609-062</v>
          </cell>
        </row>
        <row r="111">
          <cell r="C111" t="str">
            <v>VSA-100</v>
          </cell>
          <cell r="D111" t="str">
            <v>X0036XVMYR</v>
          </cell>
          <cell r="E111" t="str">
            <v>B09VSBDPTF</v>
          </cell>
          <cell r="F111" t="str">
            <v>压铸款风扇灯100W</v>
          </cell>
          <cell r="G111" t="str">
            <v>预下架PIPO</v>
          </cell>
          <cell r="H111" t="str">
            <v>预下架PIPO</v>
          </cell>
          <cell r="I111" t="str">
            <v>吕恩莹</v>
          </cell>
          <cell r="J111" t="str">
            <v>吕恩莹</v>
          </cell>
          <cell r="K111" t="str">
            <v>吕恩莹</v>
          </cell>
          <cell r="L111" t="str">
            <v>吕恩莹</v>
          </cell>
          <cell r="M111" t="str">
            <v>吕恩莹</v>
          </cell>
          <cell r="N111" t="str">
            <v>吕恩莹</v>
          </cell>
          <cell r="O111" t="str">
            <v>吕恩莹</v>
          </cell>
          <cell r="P111" t="str">
            <v>吕恩莹</v>
          </cell>
          <cell r="Q111" t="str">
            <v>赵依洁</v>
          </cell>
          <cell r="R111" t="str">
            <v>IOT智能设备</v>
          </cell>
          <cell r="S111" t="str">
            <v>风扇灯</v>
          </cell>
          <cell r="T111" t="str">
            <v>压铸款风扇灯</v>
          </cell>
          <cell r="U111" t="str">
            <v>Grow</v>
          </cell>
          <cell r="V111" t="str">
            <v>纯种草</v>
          </cell>
          <cell r="W111" t="str">
            <v>利润品</v>
          </cell>
          <cell r="X111" t="str">
            <v>吕恩莹</v>
          </cell>
          <cell r="Y111" t="str">
            <v>吕恩莹</v>
          </cell>
          <cell r="Z111" t="str">
            <v>吕恩莹</v>
          </cell>
          <cell r="AA111" t="str">
            <v>吕恩莹</v>
          </cell>
          <cell r="AB111" t="str">
            <v>吕恩莹</v>
          </cell>
          <cell r="AC111" t="str">
            <v>时筱涵</v>
          </cell>
          <cell r="AD111" t="str">
            <v>时筱涵</v>
          </cell>
          <cell r="AE111" t="str">
            <v>时筱涵</v>
          </cell>
          <cell r="AF111" t="str">
            <v>时筱涵</v>
          </cell>
          <cell r="AG111" t="str">
            <v>时筱涵</v>
          </cell>
          <cell r="AH111" t="str">
            <v>时筱涵</v>
          </cell>
          <cell r="AI111" t="str">
            <v>时筱涵</v>
          </cell>
          <cell r="AJ111" t="str">
            <v>NO</v>
          </cell>
          <cell r="AK111" t="str">
            <v>庭院、草坪与园艺</v>
          </cell>
          <cell r="AL111" t="str">
            <v>智能室内帐篷种植系统</v>
          </cell>
          <cell r="AM111" t="str">
            <v>智能室内帐篷种植照明系统</v>
          </cell>
          <cell r="AN111" t="str">
            <v>风扇灯</v>
          </cell>
          <cell r="AO111" t="str">
            <v>压铸款风扇灯</v>
          </cell>
          <cell r="AP111" t="str">
            <v>压铸款风扇灯</v>
          </cell>
          <cell r="AQ111" t="str">
            <v>plant-growing-lamps</v>
          </cell>
          <cell r="AR111" t="str">
            <v>Lawn and Garden</v>
          </cell>
          <cell r="AS111" t="str">
            <v>45000 Gardening</v>
          </cell>
          <cell r="AT111" t="str">
            <v>45140 Indoor Gardening</v>
          </cell>
          <cell r="AU111">
            <v>2022</v>
          </cell>
          <cell r="AV111" t="str">
            <v>研发</v>
          </cell>
          <cell r="AW111" t="str">
            <v>20-010609-069</v>
          </cell>
        </row>
        <row r="112">
          <cell r="C112" t="str">
            <v>HDR008</v>
          </cell>
          <cell r="D112" t="str">
            <v>X002X8NXTN</v>
          </cell>
          <cell r="E112" t="str">
            <v>B096VNSL84</v>
          </cell>
          <cell r="F112" t="str">
            <v>悬挂草药晾晒网8层</v>
          </cell>
          <cell r="G112" t="str">
            <v>正常销售</v>
          </cell>
          <cell r="H112" t="str">
            <v>正常销售</v>
          </cell>
          <cell r="I112" t="str">
            <v>王倩文</v>
          </cell>
          <cell r="J112" t="str">
            <v>王倩文</v>
          </cell>
          <cell r="K112" t="str">
            <v>周玲玲</v>
          </cell>
          <cell r="L112" t="str">
            <v>周玲玲</v>
          </cell>
          <cell r="M112" t="str">
            <v>周玲玲</v>
          </cell>
          <cell r="N112" t="str">
            <v>丁悦</v>
          </cell>
          <cell r="O112" t="str">
            <v>丁悦</v>
          </cell>
          <cell r="P112" t="str">
            <v>丁悦</v>
          </cell>
          <cell r="Q112" t="str">
            <v>关广慧</v>
          </cell>
          <cell r="R112" t="str">
            <v>园艺</v>
          </cell>
          <cell r="S112" t="str">
            <v>种草收获工具</v>
          </cell>
          <cell r="T112" t="str">
            <v>晾晒网</v>
          </cell>
          <cell r="U112" t="str">
            <v>Grow</v>
          </cell>
          <cell r="V112" t="str">
            <v>种草相关</v>
          </cell>
          <cell r="W112" t="str">
            <v>利润品</v>
          </cell>
          <cell r="X112" t="str">
            <v>赵景顺</v>
          </cell>
          <cell r="Y112" t="str">
            <v>赵景顺</v>
          </cell>
          <cell r="Z112" t="str">
            <v>赵景顺</v>
          </cell>
          <cell r="AA112" t="str">
            <v>赵景顺</v>
          </cell>
          <cell r="AB112" t="str">
            <v>赵景顺</v>
          </cell>
          <cell r="AC112" t="str">
            <v>赵景顺</v>
          </cell>
          <cell r="AD112" t="str">
            <v>赵景顺</v>
          </cell>
          <cell r="AE112" t="str">
            <v>赵景顺</v>
          </cell>
          <cell r="AF112" t="str">
            <v>赵景顺</v>
          </cell>
          <cell r="AG112" t="str">
            <v>时筱涵</v>
          </cell>
          <cell r="AH112" t="str">
            <v>时筱涵</v>
          </cell>
          <cell r="AI112" t="str">
            <v>时筱涵</v>
          </cell>
          <cell r="AJ112" t="str">
            <v>NO</v>
          </cell>
          <cell r="AK112" t="str">
            <v>庭院、草坪与园艺</v>
          </cell>
          <cell r="AL112" t="str">
            <v>园艺</v>
          </cell>
          <cell r="AM112" t="str">
            <v>种草收获工具</v>
          </cell>
          <cell r="AN112" t="str">
            <v>晾晒网</v>
          </cell>
          <cell r="AO112" t="str">
            <v>晾晒网</v>
          </cell>
          <cell r="AP112" t="str">
            <v>晾晒网</v>
          </cell>
          <cell r="AQ112" t="str">
            <v>plant-racks</v>
          </cell>
          <cell r="AR112" t="str">
            <v>Lawn and Garden</v>
          </cell>
          <cell r="AS112" t="str">
            <v>45000 Gardening</v>
          </cell>
          <cell r="AT112" t="str">
            <v>45120 Planters</v>
          </cell>
          <cell r="AU112">
            <v>2021</v>
          </cell>
          <cell r="AV112" t="str">
            <v>赛诺</v>
          </cell>
          <cell r="AW112" t="str">
            <v>20-020206-006</v>
          </cell>
        </row>
        <row r="113">
          <cell r="C113" t="str">
            <v>HDR006</v>
          </cell>
          <cell r="D113" t="str">
            <v>X002X8NXVV</v>
          </cell>
          <cell r="E113" t="str">
            <v>B096VM7MF3</v>
          </cell>
          <cell r="F113" t="str">
            <v>悬挂草药晾晒网6层</v>
          </cell>
          <cell r="G113" t="str">
            <v>正常销售</v>
          </cell>
          <cell r="H113" t="str">
            <v>正常销售</v>
          </cell>
          <cell r="I113" t="str">
            <v>王倩文</v>
          </cell>
          <cell r="J113" t="str">
            <v>王倩文</v>
          </cell>
          <cell r="K113" t="str">
            <v>周玲玲</v>
          </cell>
          <cell r="L113" t="str">
            <v>周玲玲</v>
          </cell>
          <cell r="M113" t="str">
            <v>周玲玲</v>
          </cell>
          <cell r="N113" t="str">
            <v>丁悦</v>
          </cell>
          <cell r="O113" t="str">
            <v>丁悦</v>
          </cell>
          <cell r="P113" t="str">
            <v>丁悦</v>
          </cell>
          <cell r="Q113" t="str">
            <v>关广慧</v>
          </cell>
          <cell r="R113" t="str">
            <v>园艺</v>
          </cell>
          <cell r="S113" t="str">
            <v>种草收获工具</v>
          </cell>
          <cell r="T113" t="str">
            <v>晾晒网</v>
          </cell>
          <cell r="U113" t="str">
            <v>Grow</v>
          </cell>
          <cell r="V113" t="str">
            <v>种草相关</v>
          </cell>
          <cell r="W113" t="str">
            <v>利润品</v>
          </cell>
          <cell r="X113" t="str">
            <v>赵景顺</v>
          </cell>
          <cell r="Y113" t="str">
            <v>赵景顺</v>
          </cell>
          <cell r="Z113" t="str">
            <v>赵景顺</v>
          </cell>
          <cell r="AA113" t="str">
            <v>赵景顺</v>
          </cell>
          <cell r="AB113" t="str">
            <v>赵景顺</v>
          </cell>
          <cell r="AC113" t="str">
            <v>赵景顺</v>
          </cell>
          <cell r="AD113" t="str">
            <v>赵景顺</v>
          </cell>
          <cell r="AE113" t="str">
            <v>赵景顺</v>
          </cell>
          <cell r="AF113" t="str">
            <v>赵景顺</v>
          </cell>
          <cell r="AG113" t="str">
            <v>时筱涵</v>
          </cell>
          <cell r="AH113" t="str">
            <v>时筱涵</v>
          </cell>
          <cell r="AI113" t="str">
            <v>时筱涵</v>
          </cell>
          <cell r="AJ113" t="str">
            <v>NO</v>
          </cell>
          <cell r="AK113" t="str">
            <v>庭院、草坪与园艺</v>
          </cell>
          <cell r="AL113" t="str">
            <v>园艺</v>
          </cell>
          <cell r="AM113" t="str">
            <v>种草收获工具</v>
          </cell>
          <cell r="AN113" t="str">
            <v>晾晒网</v>
          </cell>
          <cell r="AO113" t="str">
            <v>晾晒网</v>
          </cell>
          <cell r="AP113" t="str">
            <v>晾晒网</v>
          </cell>
          <cell r="AQ113" t="str">
            <v>plant-racks</v>
          </cell>
          <cell r="AR113" t="str">
            <v>Lawn and Garden</v>
          </cell>
          <cell r="AS113" t="str">
            <v>45000 Gardening</v>
          </cell>
          <cell r="AT113" t="str">
            <v>45120 Planters</v>
          </cell>
          <cell r="AU113">
            <v>2021</v>
          </cell>
          <cell r="AV113" t="str">
            <v>赛诺</v>
          </cell>
          <cell r="AW113" t="str">
            <v>20-020206-005</v>
          </cell>
        </row>
        <row r="114">
          <cell r="C114" t="str">
            <v>HDR004</v>
          </cell>
          <cell r="D114" t="str">
            <v>X002X8PCQZ</v>
          </cell>
          <cell r="E114" t="str">
            <v>B096VPCTTV</v>
          </cell>
          <cell r="F114" t="str">
            <v>悬挂草药晾晒网4层</v>
          </cell>
          <cell r="G114" t="str">
            <v>正常销售</v>
          </cell>
          <cell r="H114" t="str">
            <v>正常销售</v>
          </cell>
          <cell r="I114" t="str">
            <v>王倩文</v>
          </cell>
          <cell r="J114" t="str">
            <v>王倩文</v>
          </cell>
          <cell r="K114" t="str">
            <v>周玲玲</v>
          </cell>
          <cell r="L114" t="str">
            <v>周玲玲</v>
          </cell>
          <cell r="M114" t="str">
            <v>周玲玲</v>
          </cell>
          <cell r="N114" t="str">
            <v>丁悦</v>
          </cell>
          <cell r="O114" t="str">
            <v>丁悦</v>
          </cell>
          <cell r="P114" t="str">
            <v>丁悦</v>
          </cell>
          <cell r="Q114" t="str">
            <v>关广慧</v>
          </cell>
          <cell r="R114" t="str">
            <v>园艺</v>
          </cell>
          <cell r="S114" t="str">
            <v>种草收获工具</v>
          </cell>
          <cell r="T114" t="str">
            <v>晾晒网</v>
          </cell>
          <cell r="U114" t="str">
            <v>Grow</v>
          </cell>
          <cell r="V114" t="str">
            <v>种草相关</v>
          </cell>
          <cell r="W114" t="str">
            <v>利润品</v>
          </cell>
          <cell r="X114" t="str">
            <v>赵景顺</v>
          </cell>
          <cell r="Y114" t="str">
            <v>赵景顺</v>
          </cell>
          <cell r="Z114" t="str">
            <v>赵景顺</v>
          </cell>
          <cell r="AA114" t="str">
            <v>赵景顺</v>
          </cell>
          <cell r="AB114" t="str">
            <v>赵景顺</v>
          </cell>
          <cell r="AC114" t="str">
            <v>赵景顺</v>
          </cell>
          <cell r="AD114" t="str">
            <v>赵景顺</v>
          </cell>
          <cell r="AE114" t="str">
            <v>赵景顺</v>
          </cell>
          <cell r="AF114" t="str">
            <v>赵景顺</v>
          </cell>
          <cell r="AG114" t="str">
            <v>时筱涵</v>
          </cell>
          <cell r="AH114" t="str">
            <v>时筱涵</v>
          </cell>
          <cell r="AI114" t="str">
            <v>时筱涵</v>
          </cell>
          <cell r="AJ114" t="str">
            <v>NO</v>
          </cell>
          <cell r="AK114" t="str">
            <v>庭院、草坪与园艺</v>
          </cell>
          <cell r="AL114" t="str">
            <v>园艺</v>
          </cell>
          <cell r="AM114" t="str">
            <v>种草收获工具</v>
          </cell>
          <cell r="AN114" t="str">
            <v>晾晒网</v>
          </cell>
          <cell r="AO114" t="str">
            <v>晾晒网</v>
          </cell>
          <cell r="AP114" t="str">
            <v>晾晒网</v>
          </cell>
          <cell r="AQ114" t="str">
            <v>plant-racks</v>
          </cell>
          <cell r="AR114" t="str">
            <v>Lawn and Garden</v>
          </cell>
          <cell r="AS114" t="str">
            <v>45000 Gardening</v>
          </cell>
          <cell r="AT114" t="str">
            <v>45120 Planters</v>
          </cell>
          <cell r="AU114">
            <v>2021</v>
          </cell>
          <cell r="AV114" t="str">
            <v>赛诺</v>
          </cell>
          <cell r="AW114" t="str">
            <v>20-020206-004</v>
          </cell>
        </row>
        <row r="115">
          <cell r="C115" t="str">
            <v>HDR-0003</v>
          </cell>
          <cell r="D115" t="str">
            <v>X0035MWC0R</v>
          </cell>
          <cell r="E115" t="str">
            <v>B09SL246B8</v>
          </cell>
          <cell r="F115" t="str">
            <v>悬挂草药晾晒网3层</v>
          </cell>
          <cell r="G115" t="str">
            <v>正常销售</v>
          </cell>
          <cell r="H115" t="str">
            <v>正常销售</v>
          </cell>
          <cell r="I115" t="str">
            <v>王倩文</v>
          </cell>
          <cell r="J115" t="str">
            <v>王倩文</v>
          </cell>
          <cell r="K115" t="str">
            <v>周玲玲</v>
          </cell>
          <cell r="L115" t="str">
            <v>周玲玲</v>
          </cell>
          <cell r="M115" t="str">
            <v>周玲玲</v>
          </cell>
          <cell r="N115" t="str">
            <v>丁悦</v>
          </cell>
          <cell r="O115" t="str">
            <v>丁悦</v>
          </cell>
          <cell r="P115" t="str">
            <v>丁悦</v>
          </cell>
          <cell r="Q115" t="str">
            <v>关广慧</v>
          </cell>
          <cell r="R115" t="str">
            <v>园艺</v>
          </cell>
          <cell r="S115" t="str">
            <v>种草收获工具</v>
          </cell>
          <cell r="T115" t="str">
            <v>晾晒网</v>
          </cell>
          <cell r="U115" t="str">
            <v>Grow</v>
          </cell>
          <cell r="V115" t="str">
            <v>种草相关</v>
          </cell>
          <cell r="W115" t="str">
            <v>引流品</v>
          </cell>
          <cell r="X115" t="str">
            <v>赵景顺</v>
          </cell>
          <cell r="Y115" t="str">
            <v>赵景顺</v>
          </cell>
          <cell r="Z115" t="str">
            <v>赵景顺</v>
          </cell>
          <cell r="AA115" t="str">
            <v>赵景顺</v>
          </cell>
          <cell r="AB115" t="str">
            <v>赵景顺</v>
          </cell>
          <cell r="AC115" t="str">
            <v>赵景顺</v>
          </cell>
          <cell r="AD115" t="str">
            <v>赵景顺</v>
          </cell>
          <cell r="AE115" t="str">
            <v>赵景顺</v>
          </cell>
          <cell r="AF115" t="str">
            <v>赵景顺</v>
          </cell>
          <cell r="AG115" t="str">
            <v>时筱涵</v>
          </cell>
          <cell r="AH115" t="str">
            <v>时筱涵</v>
          </cell>
          <cell r="AI115" t="str">
            <v>时筱涵</v>
          </cell>
          <cell r="AJ115" t="str">
            <v>NO</v>
          </cell>
          <cell r="AK115" t="str">
            <v>庭院、草坪与园艺</v>
          </cell>
          <cell r="AL115" t="str">
            <v>园艺</v>
          </cell>
          <cell r="AM115" t="str">
            <v>种草收获工具</v>
          </cell>
          <cell r="AN115" t="str">
            <v>晾晒网</v>
          </cell>
          <cell r="AO115" t="str">
            <v>晾晒网</v>
          </cell>
          <cell r="AP115" t="str">
            <v>晾晒网</v>
          </cell>
          <cell r="AQ115" t="str">
            <v>plant-racks</v>
          </cell>
          <cell r="AR115" t="str">
            <v>Lawn and Garden</v>
          </cell>
          <cell r="AS115" t="str">
            <v>45000 Gardening</v>
          </cell>
          <cell r="AT115" t="str">
            <v>45120 Planters</v>
          </cell>
          <cell r="AU115">
            <v>2022</v>
          </cell>
          <cell r="AV115" t="str">
            <v>开发</v>
          </cell>
          <cell r="AW115" t="str">
            <v>20-020206-011</v>
          </cell>
        </row>
        <row r="116">
          <cell r="C116" t="str">
            <v>HDR-0002</v>
          </cell>
          <cell r="D116" t="str">
            <v>X0035MWBCB</v>
          </cell>
          <cell r="E116" t="str">
            <v>B09SKZK6T3</v>
          </cell>
          <cell r="F116" t="str">
            <v>悬挂草药晾晒网2层</v>
          </cell>
          <cell r="G116" t="str">
            <v>正常销售</v>
          </cell>
          <cell r="H116" t="str">
            <v>正常销售</v>
          </cell>
          <cell r="I116" t="str">
            <v>王倩文</v>
          </cell>
          <cell r="J116" t="str">
            <v>王倩文</v>
          </cell>
          <cell r="K116" t="str">
            <v>周玲玲</v>
          </cell>
          <cell r="L116" t="str">
            <v>周玲玲</v>
          </cell>
          <cell r="M116" t="str">
            <v>周玲玲</v>
          </cell>
          <cell r="N116" t="str">
            <v>丁悦</v>
          </cell>
          <cell r="O116" t="str">
            <v>丁悦</v>
          </cell>
          <cell r="P116" t="str">
            <v>丁悦</v>
          </cell>
          <cell r="Q116" t="str">
            <v>关广慧</v>
          </cell>
          <cell r="R116" t="str">
            <v>园艺</v>
          </cell>
          <cell r="S116" t="str">
            <v>种草收获工具</v>
          </cell>
          <cell r="T116" t="str">
            <v>晾晒网</v>
          </cell>
          <cell r="U116" t="str">
            <v>Grow</v>
          </cell>
          <cell r="V116" t="str">
            <v>种草相关</v>
          </cell>
          <cell r="W116" t="str">
            <v>引流品</v>
          </cell>
          <cell r="X116" t="str">
            <v>赵景顺</v>
          </cell>
          <cell r="Y116" t="str">
            <v>赵景顺</v>
          </cell>
          <cell r="Z116" t="str">
            <v>赵景顺</v>
          </cell>
          <cell r="AA116" t="str">
            <v>赵景顺</v>
          </cell>
          <cell r="AB116" t="str">
            <v>赵景顺</v>
          </cell>
          <cell r="AC116" t="str">
            <v>赵景顺</v>
          </cell>
          <cell r="AD116" t="str">
            <v>赵景顺</v>
          </cell>
          <cell r="AE116" t="str">
            <v>赵景顺</v>
          </cell>
          <cell r="AF116" t="str">
            <v>赵景顺</v>
          </cell>
          <cell r="AG116" t="str">
            <v>时筱涵</v>
          </cell>
          <cell r="AH116" t="str">
            <v>时筱涵</v>
          </cell>
          <cell r="AI116" t="str">
            <v>时筱涵</v>
          </cell>
          <cell r="AJ116" t="str">
            <v>NO</v>
          </cell>
          <cell r="AK116" t="str">
            <v>庭院、草坪与园艺</v>
          </cell>
          <cell r="AL116" t="str">
            <v>园艺</v>
          </cell>
          <cell r="AM116" t="str">
            <v>种草收获工具</v>
          </cell>
          <cell r="AN116" t="str">
            <v>晾晒网</v>
          </cell>
          <cell r="AO116" t="str">
            <v>晾晒网</v>
          </cell>
          <cell r="AP116" t="str">
            <v>晾晒网</v>
          </cell>
          <cell r="AQ116" t="str">
            <v>plant-racks</v>
          </cell>
          <cell r="AR116" t="str">
            <v>Lawn and Garden</v>
          </cell>
          <cell r="AS116" t="str">
            <v>45000 Gardening</v>
          </cell>
          <cell r="AT116" t="str">
            <v>45120 Planters</v>
          </cell>
          <cell r="AU116">
            <v>2022</v>
          </cell>
          <cell r="AV116" t="str">
            <v>开发</v>
          </cell>
          <cell r="AW116" t="str">
            <v>20-020206-010</v>
          </cell>
        </row>
        <row r="117">
          <cell r="C117" t="str">
            <v>WWP-001J</v>
          </cell>
          <cell r="D117" t="str">
            <v>X002XHKZ31</v>
          </cell>
          <cell r="E117" t="str">
            <v>B097B565ZV</v>
          </cell>
          <cell r="F117" t="str">
            <v>许愿井</v>
          </cell>
          <cell r="G117" t="str">
            <v>下架品</v>
          </cell>
          <cell r="H117" t="str">
            <v>已下架</v>
          </cell>
          <cell r="I117" t="str">
            <v>玲玲</v>
          </cell>
          <cell r="J117" t="str">
            <v>周玲玲</v>
          </cell>
          <cell r="K117" t="str">
            <v>周玲玲</v>
          </cell>
          <cell r="L117" t="str">
            <v>周玲玲</v>
          </cell>
          <cell r="M117" t="str">
            <v>周玲玲</v>
          </cell>
          <cell r="N117" t="str">
            <v>田晓寒</v>
          </cell>
          <cell r="O117" t="str">
            <v>田晓寒</v>
          </cell>
          <cell r="P117" t="str">
            <v>赵景顺</v>
          </cell>
          <cell r="Q117" t="str">
            <v>游盾</v>
          </cell>
          <cell r="R117" t="str">
            <v>园艺</v>
          </cell>
          <cell r="S117" t="str">
            <v>庭院装饰</v>
          </cell>
          <cell r="T117" t="str">
            <v>许愿井</v>
          </cell>
          <cell r="U117" t="str">
            <v>Garden</v>
          </cell>
          <cell r="V117" t="str">
            <v>非种草</v>
          </cell>
          <cell r="W117" t="str">
            <v>清仓品</v>
          </cell>
          <cell r="X117" t="str">
            <v>赵景顺</v>
          </cell>
          <cell r="Y117" t="str">
            <v>赵景顺</v>
          </cell>
          <cell r="Z117" t="str">
            <v>赵景顺</v>
          </cell>
          <cell r="AA117" t="str">
            <v>赵景顺</v>
          </cell>
          <cell r="AB117" t="str">
            <v>赵景顺</v>
          </cell>
          <cell r="AC117" t="str">
            <v>赵景顺</v>
          </cell>
          <cell r="AD117" t="str">
            <v>赵景顺</v>
          </cell>
          <cell r="AE117" t="str">
            <v>赵景顺</v>
          </cell>
          <cell r="AF117" t="str">
            <v>赵景顺</v>
          </cell>
          <cell r="AG117" t="str">
            <v>下架无负责人</v>
          </cell>
          <cell r="AH117" t="str">
            <v>下架无负责人</v>
          </cell>
          <cell r="AI117" t="str">
            <v>下架无负责人</v>
          </cell>
          <cell r="AJ117" t="str">
            <v>NO</v>
          </cell>
          <cell r="AK117" t="str">
            <v>庭院、草坪与园艺</v>
          </cell>
          <cell r="AL117" t="str">
            <v>庭院装饰</v>
          </cell>
          <cell r="AM117" t="str">
            <v>庭院装饰</v>
          </cell>
          <cell r="AN117" t="str">
            <v>许愿井</v>
          </cell>
          <cell r="AO117" t="str">
            <v>许愿井</v>
          </cell>
          <cell r="AP117" t="str">
            <v>许愿井</v>
          </cell>
          <cell r="AQ117" t="str">
            <v>standing-planters</v>
          </cell>
          <cell r="AR117" t="str">
            <v>Lawn and Garden</v>
          </cell>
          <cell r="AS117" t="str">
            <v>45000 Gardening</v>
          </cell>
          <cell r="AT117" t="str">
            <v>45120 Planters</v>
          </cell>
          <cell r="AU117">
            <v>2021</v>
          </cell>
          <cell r="AV117" t="str">
            <v>赛诺</v>
          </cell>
          <cell r="AW117" t="str">
            <v>20-020306-002</v>
          </cell>
        </row>
        <row r="118">
          <cell r="C118" t="str">
            <v>CHTrimer-C</v>
          </cell>
          <cell r="D118" t="str">
            <v>X003WZC25R</v>
          </cell>
          <cell r="E118" t="str">
            <v>B0CDFRQ1D9</v>
          </cell>
          <cell r="F118" t="str">
            <v>修枝机配件快充版充电器</v>
          </cell>
          <cell r="G118" t="str">
            <v>正常销售</v>
          </cell>
          <cell r="H118" t="str">
            <v>预下架</v>
          </cell>
        </row>
        <row r="118">
          <cell r="N118" t="str">
            <v>田晓寒</v>
          </cell>
          <cell r="O118" t="str">
            <v>田晓寒</v>
          </cell>
          <cell r="P118" t="str">
            <v>田晓寒</v>
          </cell>
          <cell r="Q118" t="str">
            <v>乔钰雯</v>
          </cell>
          <cell r="R118" t="str">
            <v>配件</v>
          </cell>
          <cell r="S118" t="str">
            <v>修枝机配件</v>
          </cell>
          <cell r="T118" t="str">
            <v>修枝机配件</v>
          </cell>
          <cell r="U118" t="str">
            <v>Garden</v>
          </cell>
          <cell r="V118" t="str">
            <v>非种草</v>
          </cell>
          <cell r="W118" t="str">
            <v>新品</v>
          </cell>
          <cell r="X118" t="str">
            <v>田晓寒</v>
          </cell>
          <cell r="Y118" t="str">
            <v>田晓寒</v>
          </cell>
          <cell r="Z118" t="str">
            <v>田晓寒</v>
          </cell>
          <cell r="AA118" t="str">
            <v>田晓寒</v>
          </cell>
          <cell r="AB118" t="str">
            <v>田晓寒</v>
          </cell>
          <cell r="AC118" t="str">
            <v>田晓寒</v>
          </cell>
          <cell r="AD118" t="str">
            <v>田晓寒</v>
          </cell>
          <cell r="AE118" t="str">
            <v>李秋月</v>
          </cell>
          <cell r="AF118" t="str">
            <v>王天灏</v>
          </cell>
          <cell r="AG118" t="str">
            <v>王天灏</v>
          </cell>
          <cell r="AH118" t="str">
            <v>王天灏</v>
          </cell>
          <cell r="AI118" t="str">
            <v>王天灏</v>
          </cell>
          <cell r="AJ118" t="str">
            <v>NO</v>
          </cell>
          <cell r="AK118" t="str">
            <v>庭院、草坪与园艺</v>
          </cell>
          <cell r="AL118" t="str">
            <v>配件</v>
          </cell>
          <cell r="AM118" t="str">
            <v>配件</v>
          </cell>
          <cell r="AN118" t="str">
            <v>修枝机配件</v>
          </cell>
          <cell r="AO118" t="str">
            <v>修枝机配件</v>
          </cell>
          <cell r="AP118" t="str">
            <v>修枝机配件</v>
          </cell>
          <cell r="AQ118" t="str">
            <v>general-use-battery-chargers</v>
          </cell>
          <cell r="AR118" t="str">
            <v>Lawn and Garden</v>
          </cell>
          <cell r="AS118" t="str">
            <v>46000 Outdoor Power</v>
          </cell>
          <cell r="AT118" t="str">
            <v>46060 Hedge Trimmers</v>
          </cell>
          <cell r="AU118">
            <v>2023</v>
          </cell>
          <cell r="AV118" t="str">
            <v>开发</v>
          </cell>
          <cell r="AW118" t="str">
            <v>20-020402-013</v>
          </cell>
        </row>
        <row r="119">
          <cell r="C119" t="str">
            <v>CHTrimer-B</v>
          </cell>
          <cell r="D119" t="str">
            <v>X003WZE8BN</v>
          </cell>
          <cell r="E119" t="str">
            <v>B0CDFSCVDW</v>
          </cell>
          <cell r="F119" t="str">
            <v>修枝机配件20V电池</v>
          </cell>
          <cell r="G119" t="str">
            <v>正常销售</v>
          </cell>
          <cell r="H119" t="str">
            <v>预下架</v>
          </cell>
        </row>
        <row r="119">
          <cell r="N119" t="str">
            <v>田晓寒</v>
          </cell>
          <cell r="O119" t="str">
            <v>田晓寒</v>
          </cell>
          <cell r="P119" t="str">
            <v>田晓寒</v>
          </cell>
          <cell r="Q119" t="str">
            <v>乔钰雯</v>
          </cell>
          <cell r="R119" t="str">
            <v>配件</v>
          </cell>
          <cell r="S119" t="str">
            <v>修枝机配件</v>
          </cell>
          <cell r="T119" t="str">
            <v>修枝机配件</v>
          </cell>
          <cell r="U119" t="str">
            <v>Garden</v>
          </cell>
          <cell r="V119" t="str">
            <v>非种草</v>
          </cell>
          <cell r="W119" t="str">
            <v>新品</v>
          </cell>
          <cell r="X119" t="str">
            <v>田晓寒</v>
          </cell>
          <cell r="Y119" t="str">
            <v>田晓寒</v>
          </cell>
          <cell r="Z119" t="str">
            <v>田晓寒</v>
          </cell>
          <cell r="AA119" t="str">
            <v>田晓寒</v>
          </cell>
          <cell r="AB119" t="str">
            <v>田晓寒</v>
          </cell>
          <cell r="AC119" t="str">
            <v>田晓寒</v>
          </cell>
          <cell r="AD119" t="str">
            <v>田晓寒</v>
          </cell>
          <cell r="AE119" t="str">
            <v>李秋月</v>
          </cell>
          <cell r="AF119" t="str">
            <v>王天灏</v>
          </cell>
          <cell r="AG119" t="str">
            <v>王天灏</v>
          </cell>
          <cell r="AH119" t="str">
            <v>王天灏</v>
          </cell>
          <cell r="AI119" t="str">
            <v>王天灏</v>
          </cell>
          <cell r="AJ119" t="str">
            <v>NO</v>
          </cell>
          <cell r="AK119" t="str">
            <v>庭院、草坪与园艺</v>
          </cell>
          <cell r="AL119" t="str">
            <v>配件</v>
          </cell>
          <cell r="AM119" t="str">
            <v>配件</v>
          </cell>
          <cell r="AN119" t="str">
            <v>修枝机配件</v>
          </cell>
          <cell r="AO119" t="str">
            <v>修枝机配件</v>
          </cell>
          <cell r="AP119" t="str">
            <v>修枝机配件</v>
          </cell>
          <cell r="AQ119" t="str">
            <v>digital-camera-batteries</v>
          </cell>
          <cell r="AR119" t="str">
            <v>Lawn and Garden</v>
          </cell>
          <cell r="AS119" t="str">
            <v>46000 Outdoor Power</v>
          </cell>
          <cell r="AT119" t="str">
            <v>46060 Hedge Trimmers</v>
          </cell>
          <cell r="AU119">
            <v>2023</v>
          </cell>
          <cell r="AV119" t="str">
            <v>开发</v>
          </cell>
          <cell r="AW119" t="str">
            <v>20-020402-012</v>
          </cell>
        </row>
        <row r="120">
          <cell r="C120" t="str">
            <v>PH006J</v>
          </cell>
          <cell r="D120" t="str">
            <v>X002VPPT5T</v>
          </cell>
          <cell r="E120" t="str">
            <v>B09FK73QKC</v>
          </cell>
          <cell r="F120" t="str">
            <v>新款军绿色PH笔</v>
          </cell>
          <cell r="G120" t="str">
            <v>正常销售</v>
          </cell>
          <cell r="H120" t="str">
            <v>预下架</v>
          </cell>
          <cell r="I120" t="str">
            <v>玲玲</v>
          </cell>
          <cell r="J120" t="str">
            <v>周玲玲</v>
          </cell>
          <cell r="K120" t="str">
            <v>周玲玲</v>
          </cell>
          <cell r="L120" t="str">
            <v>周玲玲</v>
          </cell>
          <cell r="M120" t="str">
            <v>周玲玲</v>
          </cell>
          <cell r="N120" t="str">
            <v>田晓寒</v>
          </cell>
          <cell r="O120" t="str">
            <v>田晓寒</v>
          </cell>
          <cell r="P120" t="str">
            <v>田晓寒</v>
          </cell>
          <cell r="Q120" t="str">
            <v>赵依洁</v>
          </cell>
          <cell r="R120" t="str">
            <v>园艺</v>
          </cell>
          <cell r="S120" t="str">
            <v>仪器与工具</v>
          </cell>
          <cell r="T120" t="str">
            <v>PH测试笔</v>
          </cell>
          <cell r="U120" t="str">
            <v>Grow</v>
          </cell>
          <cell r="V120" t="str">
            <v>种草相关</v>
          </cell>
          <cell r="W120" t="str">
            <v>利润品</v>
          </cell>
          <cell r="X120" t="str">
            <v>田晓寒</v>
          </cell>
          <cell r="Y120" t="str">
            <v>田晓寒</v>
          </cell>
          <cell r="Z120" t="str">
            <v>田晓寒</v>
          </cell>
          <cell r="AA120" t="str">
            <v>田晓寒</v>
          </cell>
          <cell r="AB120" t="str">
            <v>田晓寒</v>
          </cell>
          <cell r="AC120" t="str">
            <v>田晓寒</v>
          </cell>
          <cell r="AD120" t="str">
            <v>田晓寒</v>
          </cell>
          <cell r="AE120" t="str">
            <v>李秀粉</v>
          </cell>
          <cell r="AF120" t="str">
            <v>赵瑞琪</v>
          </cell>
          <cell r="AG120" t="str">
            <v>赵瑞琪</v>
          </cell>
          <cell r="AH120" t="str">
            <v>赵瑞琪</v>
          </cell>
          <cell r="AI120" t="str">
            <v>赵瑞琪</v>
          </cell>
          <cell r="AJ120" t="str">
            <v>NO</v>
          </cell>
          <cell r="AK120" t="str">
            <v>工业科学</v>
          </cell>
          <cell r="AL120" t="str">
            <v>实验室仪器和设备</v>
          </cell>
          <cell r="AM120" t="str">
            <v>科学仪器与工具</v>
          </cell>
          <cell r="AN120" t="str">
            <v>PH测试笔</v>
          </cell>
          <cell r="AO120" t="str">
            <v>PH测试笔</v>
          </cell>
          <cell r="AP120" t="str">
            <v>PH测试笔</v>
          </cell>
          <cell r="AQ120" t="str">
            <v>science-lab-ph-meters</v>
          </cell>
          <cell r="AR120" t="str">
            <v>Industrial &amp; Scientific</v>
          </cell>
          <cell r="AS120" t="str">
            <v>2000 Industrial Tools &amp; Instruments</v>
          </cell>
          <cell r="AT120" t="str">
            <v>2012 Water Quality &amp; Instrumentation</v>
          </cell>
          <cell r="AU120">
            <v>2021</v>
          </cell>
          <cell r="AV120" t="str">
            <v>赛诺</v>
          </cell>
          <cell r="AW120" t="str">
            <v>20-020604-007</v>
          </cell>
        </row>
        <row r="121">
          <cell r="C121" t="str">
            <v>GT-0005</v>
          </cell>
          <cell r="D121" t="str">
            <v>X00325W4HD</v>
          </cell>
          <cell r="E121" t="str">
            <v>B09KGR246M</v>
          </cell>
          <cell r="F121" t="str">
            <v>新款灰色升级96*48*80inch/ 240*120*200cm 22mm管径</v>
          </cell>
          <cell r="G121" t="str">
            <v>预下架</v>
          </cell>
          <cell r="H121" t="str">
            <v>预下架</v>
          </cell>
          <cell r="I121" t="str">
            <v>郝金凤</v>
          </cell>
          <cell r="J121" t="str">
            <v>郝金凤</v>
          </cell>
          <cell r="K121" t="str">
            <v>郝金凤</v>
          </cell>
          <cell r="L121" t="str">
            <v>郝金凤</v>
          </cell>
          <cell r="M121" t="str">
            <v>郝金凤</v>
          </cell>
          <cell r="N121" t="str">
            <v>郝金凤</v>
          </cell>
          <cell r="O121" t="str">
            <v>郝金凤</v>
          </cell>
          <cell r="P121" t="str">
            <v>郝金凤</v>
          </cell>
          <cell r="Q121" t="str">
            <v>赵丽莉</v>
          </cell>
          <cell r="R121" t="str">
            <v>帐篷</v>
          </cell>
          <cell r="S121" t="str">
            <v>帐篷</v>
          </cell>
          <cell r="T121" t="str">
            <v>灰色帐篷</v>
          </cell>
          <cell r="U121" t="str">
            <v>Grow</v>
          </cell>
          <cell r="V121" t="str">
            <v>纯种草</v>
          </cell>
          <cell r="W121" t="str">
            <v>清仓品</v>
          </cell>
          <cell r="X121" t="str">
            <v>郝金凤</v>
          </cell>
          <cell r="Y121" t="str">
            <v>郝金凤</v>
          </cell>
          <cell r="Z121" t="str">
            <v>郝金凤</v>
          </cell>
          <cell r="AA121" t="str">
            <v>郝金凤</v>
          </cell>
          <cell r="AB121" t="str">
            <v>郝金凤</v>
          </cell>
          <cell r="AC121" t="str">
            <v>郝金凤</v>
          </cell>
          <cell r="AD121" t="str">
            <v>郝金凤</v>
          </cell>
          <cell r="AE121" t="str">
            <v>郝金凤</v>
          </cell>
          <cell r="AF121" t="str">
            <v>郝金凤</v>
          </cell>
          <cell r="AG121" t="str">
            <v>金青青</v>
          </cell>
          <cell r="AH121" t="str">
            <v>金青青</v>
          </cell>
          <cell r="AI121" t="str">
            <v>金青青</v>
          </cell>
          <cell r="AJ121" t="str">
            <v>NO</v>
          </cell>
          <cell r="AK121" t="str">
            <v>庭院、草坪与园艺</v>
          </cell>
          <cell r="AL121" t="str">
            <v>室内帐篷种植系统</v>
          </cell>
          <cell r="AM121" t="str">
            <v>室内种植帐篷</v>
          </cell>
          <cell r="AN121" t="str">
            <v>种植帐篷</v>
          </cell>
          <cell r="AO121" t="str">
            <v>常规款种植帐篷</v>
          </cell>
          <cell r="AP121" t="str">
            <v>常规款种植帐篷-灰色</v>
          </cell>
          <cell r="AQ121" t="str">
            <v>plant-growing-tents</v>
          </cell>
          <cell r="AR121" t="str">
            <v>Lawn and Garden</v>
          </cell>
          <cell r="AS121" t="str">
            <v>45000 Gardening</v>
          </cell>
          <cell r="AT121" t="str">
            <v>45140 Indoor Gardening</v>
          </cell>
          <cell r="AU121">
            <v>2022</v>
          </cell>
          <cell r="AV121" t="str">
            <v>赛诺</v>
          </cell>
          <cell r="AW121" t="str">
            <v>20-021010-007</v>
          </cell>
        </row>
        <row r="122">
          <cell r="C122" t="str">
            <v>GT-0004</v>
          </cell>
          <cell r="D122" t="str">
            <v>X00325V48D</v>
          </cell>
          <cell r="E122" t="str">
            <v>B09KGQY5B3</v>
          </cell>
          <cell r="F122" t="str">
            <v>新款灰色升级60*60*80inch/ 150*150*200cm 22mm管径</v>
          </cell>
          <cell r="G122" t="str">
            <v>预下架</v>
          </cell>
          <cell r="H122" t="str">
            <v>预下架</v>
          </cell>
          <cell r="I122" t="str">
            <v>郝金凤</v>
          </cell>
          <cell r="J122" t="str">
            <v>郝金凤</v>
          </cell>
          <cell r="K122" t="str">
            <v>郝金凤</v>
          </cell>
          <cell r="L122" t="str">
            <v>郝金凤</v>
          </cell>
          <cell r="M122" t="str">
            <v>郝金凤</v>
          </cell>
          <cell r="N122" t="str">
            <v>郝金凤</v>
          </cell>
          <cell r="O122" t="str">
            <v>郝金凤</v>
          </cell>
          <cell r="P122" t="str">
            <v>郝金凤</v>
          </cell>
          <cell r="Q122" t="str">
            <v>赵丽莉</v>
          </cell>
          <cell r="R122" t="str">
            <v>帐篷</v>
          </cell>
          <cell r="S122" t="str">
            <v>帐篷</v>
          </cell>
          <cell r="T122" t="str">
            <v>灰色帐篷</v>
          </cell>
          <cell r="U122" t="str">
            <v>Grow</v>
          </cell>
          <cell r="V122" t="str">
            <v>纯种草</v>
          </cell>
          <cell r="W122" t="str">
            <v>清仓品</v>
          </cell>
          <cell r="X122" t="str">
            <v>郝金凤</v>
          </cell>
          <cell r="Y122" t="str">
            <v>郝金凤</v>
          </cell>
          <cell r="Z122" t="str">
            <v>郝金凤</v>
          </cell>
          <cell r="AA122" t="str">
            <v>郝金凤</v>
          </cell>
          <cell r="AB122" t="str">
            <v>郝金凤</v>
          </cell>
          <cell r="AC122" t="str">
            <v>郝金凤</v>
          </cell>
          <cell r="AD122" t="str">
            <v>郝金凤</v>
          </cell>
          <cell r="AE122" t="str">
            <v>郝金凤</v>
          </cell>
          <cell r="AF122" t="str">
            <v>郝金凤</v>
          </cell>
          <cell r="AG122" t="str">
            <v>金青青</v>
          </cell>
          <cell r="AH122" t="str">
            <v>金青青</v>
          </cell>
          <cell r="AI122" t="str">
            <v>金青青</v>
          </cell>
          <cell r="AJ122" t="str">
            <v>NO</v>
          </cell>
          <cell r="AK122" t="str">
            <v>庭院、草坪与园艺</v>
          </cell>
          <cell r="AL122" t="str">
            <v>室内帐篷种植系统</v>
          </cell>
          <cell r="AM122" t="str">
            <v>室内种植帐篷</v>
          </cell>
          <cell r="AN122" t="str">
            <v>种植帐篷</v>
          </cell>
          <cell r="AO122" t="str">
            <v>常规款种植帐篷</v>
          </cell>
          <cell r="AP122" t="str">
            <v>常规款种植帐篷-灰色</v>
          </cell>
          <cell r="AQ122" t="str">
            <v>plant-growing-tents</v>
          </cell>
          <cell r="AR122" t="str">
            <v>Lawn and Garden</v>
          </cell>
          <cell r="AS122" t="str">
            <v>45000 Gardening</v>
          </cell>
          <cell r="AT122" t="str">
            <v>45140 Indoor Gardening</v>
          </cell>
          <cell r="AU122">
            <v>2022</v>
          </cell>
          <cell r="AV122" t="str">
            <v>赛诺</v>
          </cell>
          <cell r="AW122" t="str">
            <v>20-021010-006</v>
          </cell>
        </row>
        <row r="123">
          <cell r="C123" t="str">
            <v>GT-0003</v>
          </cell>
          <cell r="D123" t="str">
            <v>X00325W3U1</v>
          </cell>
          <cell r="E123" t="str">
            <v>B09KGSCCV8</v>
          </cell>
          <cell r="F123" t="str">
            <v>新款灰色升级48*48*80inch/120*120*200cm 22mm 管径</v>
          </cell>
          <cell r="G123" t="str">
            <v>预下架</v>
          </cell>
          <cell r="H123" t="str">
            <v>预下架</v>
          </cell>
          <cell r="I123" t="str">
            <v>郝金凤</v>
          </cell>
          <cell r="J123" t="str">
            <v>郝金凤</v>
          </cell>
          <cell r="K123" t="str">
            <v>郝金凤</v>
          </cell>
          <cell r="L123" t="str">
            <v>郝金凤</v>
          </cell>
          <cell r="M123" t="str">
            <v>郝金凤</v>
          </cell>
          <cell r="N123" t="str">
            <v>郝金凤</v>
          </cell>
          <cell r="O123" t="str">
            <v>郝金凤</v>
          </cell>
          <cell r="P123" t="str">
            <v>郝金凤</v>
          </cell>
          <cell r="Q123" t="str">
            <v>赵丽莉</v>
          </cell>
          <cell r="R123" t="str">
            <v>帐篷</v>
          </cell>
          <cell r="S123" t="str">
            <v>帐篷</v>
          </cell>
          <cell r="T123" t="str">
            <v>灰色帐篷</v>
          </cell>
          <cell r="U123" t="str">
            <v>Grow</v>
          </cell>
          <cell r="V123" t="str">
            <v>纯种草</v>
          </cell>
          <cell r="W123" t="str">
            <v>清仓品</v>
          </cell>
          <cell r="X123" t="str">
            <v>郝金凤</v>
          </cell>
          <cell r="Y123" t="str">
            <v>郝金凤</v>
          </cell>
          <cell r="Z123" t="str">
            <v>郝金凤</v>
          </cell>
          <cell r="AA123" t="str">
            <v>郝金凤</v>
          </cell>
          <cell r="AB123" t="str">
            <v>郝金凤</v>
          </cell>
          <cell r="AC123" t="str">
            <v>郝金凤</v>
          </cell>
          <cell r="AD123" t="str">
            <v>郝金凤</v>
          </cell>
          <cell r="AE123" t="str">
            <v>郝金凤</v>
          </cell>
          <cell r="AF123" t="str">
            <v>郝金凤</v>
          </cell>
          <cell r="AG123" t="str">
            <v>金青青</v>
          </cell>
          <cell r="AH123" t="str">
            <v>金青青</v>
          </cell>
          <cell r="AI123" t="str">
            <v>金青青</v>
          </cell>
          <cell r="AJ123" t="str">
            <v>NO</v>
          </cell>
          <cell r="AK123" t="str">
            <v>庭院、草坪与园艺</v>
          </cell>
          <cell r="AL123" t="str">
            <v>室内帐篷种植系统</v>
          </cell>
          <cell r="AM123" t="str">
            <v>室内种植帐篷</v>
          </cell>
          <cell r="AN123" t="str">
            <v>种植帐篷</v>
          </cell>
          <cell r="AO123" t="str">
            <v>常规款种植帐篷</v>
          </cell>
          <cell r="AP123" t="str">
            <v>常规款种植帐篷-灰色</v>
          </cell>
          <cell r="AQ123" t="str">
            <v>plant-growing-tents</v>
          </cell>
          <cell r="AR123" t="str">
            <v>Lawn and Garden</v>
          </cell>
          <cell r="AS123" t="str">
            <v>45000 Gardening</v>
          </cell>
          <cell r="AT123" t="str">
            <v>45140 Indoor Gardening</v>
          </cell>
          <cell r="AU123">
            <v>2022</v>
          </cell>
          <cell r="AV123" t="str">
            <v>赛诺</v>
          </cell>
          <cell r="AW123" t="str">
            <v>20-021010-005</v>
          </cell>
        </row>
        <row r="124">
          <cell r="C124" t="str">
            <v>GT-0001</v>
          </cell>
          <cell r="D124" t="str">
            <v>X00325V5EV</v>
          </cell>
          <cell r="E124" t="str">
            <v>B09KGNGNDH</v>
          </cell>
          <cell r="F124" t="str">
            <v>新款灰色升级48*24*60inch/120*60*150cm 19mm管径</v>
          </cell>
          <cell r="G124" t="str">
            <v>预下架</v>
          </cell>
          <cell r="H124" t="str">
            <v>预下架</v>
          </cell>
          <cell r="I124" t="str">
            <v>郝金凤</v>
          </cell>
          <cell r="J124" t="str">
            <v>郝金凤</v>
          </cell>
          <cell r="K124" t="str">
            <v>郝金凤</v>
          </cell>
          <cell r="L124" t="str">
            <v>郝金凤</v>
          </cell>
          <cell r="M124" t="str">
            <v>郝金凤</v>
          </cell>
          <cell r="N124" t="str">
            <v>郝金凤</v>
          </cell>
          <cell r="O124" t="str">
            <v>郝金凤</v>
          </cell>
          <cell r="P124" t="str">
            <v>郝金凤</v>
          </cell>
          <cell r="Q124" t="str">
            <v>赵丽莉</v>
          </cell>
          <cell r="R124" t="str">
            <v>帐篷</v>
          </cell>
          <cell r="S124" t="str">
            <v>帐篷</v>
          </cell>
          <cell r="T124" t="str">
            <v>灰色帐篷</v>
          </cell>
          <cell r="U124" t="str">
            <v>Grow</v>
          </cell>
          <cell r="V124" t="str">
            <v>纯种草</v>
          </cell>
          <cell r="W124" t="str">
            <v>清仓品</v>
          </cell>
          <cell r="X124" t="str">
            <v>郝金凤</v>
          </cell>
          <cell r="Y124" t="str">
            <v>郝金凤</v>
          </cell>
          <cell r="Z124" t="str">
            <v>郝金凤</v>
          </cell>
          <cell r="AA124" t="str">
            <v>郝金凤</v>
          </cell>
          <cell r="AB124" t="str">
            <v>郝金凤</v>
          </cell>
          <cell r="AC124" t="str">
            <v>郝金凤</v>
          </cell>
          <cell r="AD124" t="str">
            <v>郝金凤</v>
          </cell>
          <cell r="AE124" t="str">
            <v>郝金凤</v>
          </cell>
          <cell r="AF124" t="str">
            <v>郝金凤</v>
          </cell>
          <cell r="AG124" t="str">
            <v>金青青</v>
          </cell>
          <cell r="AH124" t="str">
            <v>金青青</v>
          </cell>
          <cell r="AI124" t="str">
            <v>金青青</v>
          </cell>
          <cell r="AJ124" t="str">
            <v>NO</v>
          </cell>
          <cell r="AK124" t="str">
            <v>庭院、草坪与园艺</v>
          </cell>
          <cell r="AL124" t="str">
            <v>室内帐篷种植系统</v>
          </cell>
          <cell r="AM124" t="str">
            <v>室内种植帐篷</v>
          </cell>
          <cell r="AN124" t="str">
            <v>种植帐篷</v>
          </cell>
          <cell r="AO124" t="str">
            <v>常规款种植帐篷</v>
          </cell>
          <cell r="AP124" t="str">
            <v>常规款种植帐篷-灰色</v>
          </cell>
          <cell r="AQ124" t="str">
            <v>plant-growing-tents</v>
          </cell>
          <cell r="AR124" t="str">
            <v>Lawn and Garden</v>
          </cell>
          <cell r="AS124" t="str">
            <v>45000 Gardening</v>
          </cell>
          <cell r="AT124" t="str">
            <v>45140 Indoor Gardening</v>
          </cell>
          <cell r="AU124">
            <v>2022</v>
          </cell>
          <cell r="AV124" t="str">
            <v>赛诺</v>
          </cell>
          <cell r="AW124" t="str">
            <v>20-021010-003</v>
          </cell>
        </row>
        <row r="125">
          <cell r="C125" t="str">
            <v>GT-0002</v>
          </cell>
          <cell r="D125" t="str">
            <v>X00325V66D</v>
          </cell>
          <cell r="E125" t="str">
            <v>B09KGSY9WH</v>
          </cell>
          <cell r="F125" t="str">
            <v>新款灰色升级36*36*72inch/90*90*180cm 19mm管径</v>
          </cell>
          <cell r="G125" t="str">
            <v>预下架</v>
          </cell>
          <cell r="H125" t="str">
            <v>预下架</v>
          </cell>
          <cell r="I125" t="str">
            <v>郝金凤</v>
          </cell>
          <cell r="J125" t="str">
            <v>郝金凤</v>
          </cell>
          <cell r="K125" t="str">
            <v>郝金凤</v>
          </cell>
          <cell r="L125" t="str">
            <v>郝金凤</v>
          </cell>
          <cell r="M125" t="str">
            <v>郝金凤</v>
          </cell>
          <cell r="N125" t="str">
            <v>郝金凤</v>
          </cell>
          <cell r="O125" t="str">
            <v>郝金凤</v>
          </cell>
          <cell r="P125" t="str">
            <v>郝金凤</v>
          </cell>
          <cell r="Q125" t="str">
            <v>赵丽莉</v>
          </cell>
          <cell r="R125" t="str">
            <v>帐篷</v>
          </cell>
          <cell r="S125" t="str">
            <v>帐篷</v>
          </cell>
          <cell r="T125" t="str">
            <v>灰色帐篷</v>
          </cell>
          <cell r="U125" t="str">
            <v>Grow</v>
          </cell>
          <cell r="V125" t="str">
            <v>纯种草</v>
          </cell>
          <cell r="W125" t="str">
            <v>清仓品</v>
          </cell>
          <cell r="X125" t="str">
            <v>郝金凤</v>
          </cell>
          <cell r="Y125" t="str">
            <v>郝金凤</v>
          </cell>
          <cell r="Z125" t="str">
            <v>郝金凤</v>
          </cell>
          <cell r="AA125" t="str">
            <v>郝金凤</v>
          </cell>
          <cell r="AB125" t="str">
            <v>郝金凤</v>
          </cell>
          <cell r="AC125" t="str">
            <v>郝金凤</v>
          </cell>
          <cell r="AD125" t="str">
            <v>郝金凤</v>
          </cell>
          <cell r="AE125" t="str">
            <v>郝金凤</v>
          </cell>
          <cell r="AF125" t="str">
            <v>郝金凤</v>
          </cell>
          <cell r="AG125" t="str">
            <v>金青青</v>
          </cell>
          <cell r="AH125" t="str">
            <v>金青青</v>
          </cell>
          <cell r="AI125" t="str">
            <v>金青青</v>
          </cell>
          <cell r="AJ125" t="str">
            <v>NO</v>
          </cell>
          <cell r="AK125" t="str">
            <v>庭院、草坪与园艺</v>
          </cell>
          <cell r="AL125" t="str">
            <v>室内帐篷种植系统</v>
          </cell>
          <cell r="AM125" t="str">
            <v>室内种植帐篷</v>
          </cell>
          <cell r="AN125" t="str">
            <v>种植帐篷</v>
          </cell>
          <cell r="AO125" t="str">
            <v>常规款种植帐篷</v>
          </cell>
          <cell r="AP125" t="str">
            <v>常规款种植帐篷-灰色</v>
          </cell>
          <cell r="AQ125" t="str">
            <v>plant-growing-tents</v>
          </cell>
          <cell r="AR125" t="str">
            <v>Lawn and Garden</v>
          </cell>
          <cell r="AS125" t="str">
            <v>45000 Gardening</v>
          </cell>
          <cell r="AT125" t="str">
            <v>45140 Indoor Gardening</v>
          </cell>
          <cell r="AU125">
            <v>2022</v>
          </cell>
          <cell r="AV125" t="str">
            <v>赛诺</v>
          </cell>
          <cell r="AW125" t="str">
            <v>20-021010-004</v>
          </cell>
        </row>
        <row r="126">
          <cell r="C126" t="str">
            <v>LH-001-6</v>
          </cell>
          <cell r="D126" t="str">
            <v>X003S9ER5Z</v>
          </cell>
          <cell r="E126" t="str">
            <v>B0C23Z53BP</v>
          </cell>
          <cell r="F126" t="str">
            <v>新款钩子6对装</v>
          </cell>
          <cell r="G126" t="str">
            <v>正常销售</v>
          </cell>
          <cell r="H126" t="str">
            <v>正常销售</v>
          </cell>
        </row>
        <row r="126">
          <cell r="M126" t="str">
            <v>周玲玲</v>
          </cell>
          <cell r="N126" t="str">
            <v>陈弘怡</v>
          </cell>
          <cell r="O126" t="str">
            <v>赵景顺</v>
          </cell>
          <cell r="P126" t="str">
            <v>赵景顺</v>
          </cell>
          <cell r="Q126" t="str">
            <v>何倩倩</v>
          </cell>
          <cell r="R126" t="str">
            <v>园艺</v>
          </cell>
          <cell r="S126" t="str">
            <v>温室零件和配件</v>
          </cell>
          <cell r="T126" t="str">
            <v>钩子</v>
          </cell>
          <cell r="U126" t="str">
            <v>Grow</v>
          </cell>
          <cell r="V126" t="str">
            <v>种草相关</v>
          </cell>
          <cell r="W126" t="str">
            <v>新品</v>
          </cell>
          <cell r="X126" t="str">
            <v>赵景顺</v>
          </cell>
          <cell r="Y126" t="str">
            <v>赵景顺</v>
          </cell>
          <cell r="Z126" t="str">
            <v>赵景顺</v>
          </cell>
          <cell r="AA126" t="str">
            <v>赵景顺</v>
          </cell>
          <cell r="AB126" t="str">
            <v>赵景顺</v>
          </cell>
          <cell r="AC126" t="str">
            <v>赵景顺</v>
          </cell>
          <cell r="AD126" t="str">
            <v>赵景顺</v>
          </cell>
          <cell r="AE126" t="str">
            <v>赵景顺</v>
          </cell>
          <cell r="AF126" t="str">
            <v>赵景顺</v>
          </cell>
          <cell r="AG126" t="str">
            <v>宋恩慈</v>
          </cell>
          <cell r="AH126" t="str">
            <v>时筱涵</v>
          </cell>
          <cell r="AI126" t="str">
            <v>时筱涵</v>
          </cell>
          <cell r="AJ126" t="str">
            <v>NO</v>
          </cell>
          <cell r="AK126" t="str">
            <v>庭院、草坪与园艺</v>
          </cell>
          <cell r="AL126" t="str">
            <v>庭院种植</v>
          </cell>
          <cell r="AM126" t="str">
            <v>温室零件和配件</v>
          </cell>
          <cell r="AN126" t="str">
            <v>钩子</v>
          </cell>
          <cell r="AO126" t="str">
            <v>钩子</v>
          </cell>
          <cell r="AP126" t="str">
            <v>钩子</v>
          </cell>
          <cell r="AQ126" t="str">
            <v>ropes</v>
          </cell>
          <cell r="AR126" t="str">
            <v>Lawn and Garden</v>
          </cell>
          <cell r="AS126" t="str">
            <v>45000 Gardening</v>
          </cell>
          <cell r="AT126" t="str">
            <v>45120 Planters</v>
          </cell>
          <cell r="AU126">
            <v>2023</v>
          </cell>
          <cell r="AV126" t="str">
            <v>开发</v>
          </cell>
          <cell r="AW126" t="str">
            <v>20-020911-009</v>
          </cell>
        </row>
        <row r="127">
          <cell r="C127" t="str">
            <v>LH-001-2</v>
          </cell>
          <cell r="D127" t="str">
            <v>X003S9OVXD</v>
          </cell>
          <cell r="E127" t="str">
            <v>B0C2436JDR</v>
          </cell>
          <cell r="F127" t="str">
            <v>新款钩子2对装</v>
          </cell>
          <cell r="G127" t="str">
            <v>正常销售</v>
          </cell>
          <cell r="H127" t="str">
            <v>正常销售</v>
          </cell>
        </row>
        <row r="127">
          <cell r="M127" t="str">
            <v>周玲玲</v>
          </cell>
          <cell r="N127" t="str">
            <v>陈弘怡</v>
          </cell>
          <cell r="O127" t="str">
            <v>赵景顺</v>
          </cell>
          <cell r="P127" t="str">
            <v>赵景顺</v>
          </cell>
          <cell r="Q127" t="str">
            <v>何倩倩</v>
          </cell>
          <cell r="R127" t="str">
            <v>园艺</v>
          </cell>
          <cell r="S127" t="str">
            <v>温室零件和配件</v>
          </cell>
          <cell r="T127" t="str">
            <v>钩子</v>
          </cell>
          <cell r="U127" t="str">
            <v>Grow</v>
          </cell>
          <cell r="V127" t="str">
            <v>种草相关</v>
          </cell>
          <cell r="W127" t="str">
            <v>新品</v>
          </cell>
          <cell r="X127" t="str">
            <v>赵景顺</v>
          </cell>
          <cell r="Y127" t="str">
            <v>赵景顺</v>
          </cell>
          <cell r="Z127" t="str">
            <v>赵景顺</v>
          </cell>
          <cell r="AA127" t="str">
            <v>赵景顺</v>
          </cell>
          <cell r="AB127" t="str">
            <v>赵景顺</v>
          </cell>
          <cell r="AC127" t="str">
            <v>赵景顺</v>
          </cell>
          <cell r="AD127" t="str">
            <v>赵景顺</v>
          </cell>
          <cell r="AE127" t="str">
            <v>赵景顺</v>
          </cell>
          <cell r="AF127" t="str">
            <v>赵景顺</v>
          </cell>
          <cell r="AG127" t="str">
            <v>宋恩慈</v>
          </cell>
          <cell r="AH127" t="str">
            <v>时筱涵</v>
          </cell>
          <cell r="AI127" t="str">
            <v>时筱涵</v>
          </cell>
          <cell r="AJ127" t="str">
            <v>NO</v>
          </cell>
          <cell r="AK127" t="str">
            <v>庭院、草坪与园艺</v>
          </cell>
          <cell r="AL127" t="str">
            <v>庭院种植</v>
          </cell>
          <cell r="AM127" t="str">
            <v>温室零件和配件</v>
          </cell>
          <cell r="AN127" t="str">
            <v>钩子</v>
          </cell>
          <cell r="AO127" t="str">
            <v>钩子</v>
          </cell>
          <cell r="AP127" t="str">
            <v>钩子</v>
          </cell>
          <cell r="AQ127" t="str">
            <v>ropes</v>
          </cell>
          <cell r="AR127" t="str">
            <v>Lawn and Garden</v>
          </cell>
          <cell r="AS127" t="str">
            <v>45000 Gardening</v>
          </cell>
          <cell r="AT127" t="str">
            <v>45120 Planters</v>
          </cell>
          <cell r="AU127">
            <v>2023</v>
          </cell>
          <cell r="AV127" t="str">
            <v>开发</v>
          </cell>
          <cell r="AW127" t="str">
            <v>20-020911-008</v>
          </cell>
        </row>
        <row r="128">
          <cell r="C128" t="str">
            <v>LH-001</v>
          </cell>
          <cell r="D128" t="str">
            <v>X003OYDYY9</v>
          </cell>
          <cell r="E128" t="str">
            <v>B0BTM3RC2G</v>
          </cell>
          <cell r="F128" t="str">
            <v>新款钩子1对装</v>
          </cell>
          <cell r="G128" t="str">
            <v>正常销售</v>
          </cell>
          <cell r="H128" t="str">
            <v>正常销售</v>
          </cell>
        </row>
        <row r="128">
          <cell r="M128" t="str">
            <v>周玲玲</v>
          </cell>
          <cell r="N128" t="str">
            <v>陈弘怡</v>
          </cell>
          <cell r="O128" t="str">
            <v>赵景顺</v>
          </cell>
          <cell r="P128" t="str">
            <v>赵景顺</v>
          </cell>
          <cell r="Q128" t="str">
            <v>何倩倩</v>
          </cell>
          <cell r="R128" t="str">
            <v>园艺</v>
          </cell>
          <cell r="S128" t="str">
            <v>温室零件和配件</v>
          </cell>
          <cell r="T128" t="str">
            <v>钩子</v>
          </cell>
          <cell r="U128" t="str">
            <v>Grow</v>
          </cell>
          <cell r="V128" t="str">
            <v>种草相关</v>
          </cell>
          <cell r="W128" t="str">
            <v>新品</v>
          </cell>
          <cell r="X128" t="str">
            <v>赵景顺</v>
          </cell>
          <cell r="Y128" t="str">
            <v>赵景顺</v>
          </cell>
          <cell r="Z128" t="str">
            <v>赵景顺</v>
          </cell>
          <cell r="AA128" t="str">
            <v>赵景顺</v>
          </cell>
          <cell r="AB128" t="str">
            <v>赵景顺</v>
          </cell>
          <cell r="AC128" t="str">
            <v>赵景顺</v>
          </cell>
          <cell r="AD128" t="str">
            <v>赵景顺</v>
          </cell>
          <cell r="AE128" t="str">
            <v>赵景顺</v>
          </cell>
          <cell r="AF128" t="str">
            <v>赵景顺</v>
          </cell>
          <cell r="AG128" t="str">
            <v>宋恩慈</v>
          </cell>
          <cell r="AH128" t="str">
            <v>时筱涵</v>
          </cell>
          <cell r="AI128" t="str">
            <v>时筱涵</v>
          </cell>
          <cell r="AJ128" t="str">
            <v>NO</v>
          </cell>
          <cell r="AK128" t="str">
            <v>庭院、草坪与园艺</v>
          </cell>
          <cell r="AL128" t="str">
            <v>庭院种植</v>
          </cell>
          <cell r="AM128" t="str">
            <v>温室零件和配件</v>
          </cell>
          <cell r="AN128" t="str">
            <v>钩子</v>
          </cell>
          <cell r="AO128" t="str">
            <v>钩子</v>
          </cell>
          <cell r="AP128" t="str">
            <v>钩子</v>
          </cell>
          <cell r="AQ128" t="str">
            <v>ropes</v>
          </cell>
          <cell r="AR128" t="str">
            <v>Lawn and Garden</v>
          </cell>
          <cell r="AS128" t="str">
            <v>45000 Gardening</v>
          </cell>
          <cell r="AT128" t="str">
            <v>45120 Planters</v>
          </cell>
          <cell r="AU128">
            <v>2023</v>
          </cell>
          <cell r="AV128" t="str">
            <v>开发</v>
          </cell>
          <cell r="AW128" t="str">
            <v>20-070601-001</v>
          </cell>
        </row>
        <row r="129">
          <cell r="C129" t="str">
            <v>PH004J</v>
          </cell>
          <cell r="D129" t="str">
            <v>X002VPPPU3</v>
          </cell>
          <cell r="E129" t="str">
            <v>B093C1QHRW</v>
          </cell>
          <cell r="F129" t="str">
            <v>新款橙色PH笔</v>
          </cell>
          <cell r="G129" t="str">
            <v>正常销售</v>
          </cell>
          <cell r="H129" t="str">
            <v>预下架</v>
          </cell>
          <cell r="I129" t="str">
            <v>玲玲</v>
          </cell>
          <cell r="J129" t="str">
            <v>周玲玲</v>
          </cell>
          <cell r="K129" t="str">
            <v>周玲玲</v>
          </cell>
          <cell r="L129" t="str">
            <v>周玲玲</v>
          </cell>
          <cell r="M129" t="str">
            <v>周玲玲</v>
          </cell>
          <cell r="N129" t="str">
            <v>田晓寒</v>
          </cell>
          <cell r="O129" t="str">
            <v>田晓寒</v>
          </cell>
          <cell r="P129" t="str">
            <v>田晓寒</v>
          </cell>
          <cell r="Q129" t="str">
            <v>赵依洁</v>
          </cell>
          <cell r="R129" t="str">
            <v>园艺</v>
          </cell>
          <cell r="S129" t="str">
            <v>仪器与工具</v>
          </cell>
          <cell r="T129" t="str">
            <v>PH测试笔</v>
          </cell>
          <cell r="U129" t="str">
            <v>Grow</v>
          </cell>
          <cell r="V129" t="str">
            <v>种草相关</v>
          </cell>
          <cell r="W129" t="str">
            <v>利润品</v>
          </cell>
          <cell r="X129" t="str">
            <v>田晓寒</v>
          </cell>
          <cell r="Y129" t="str">
            <v>田晓寒</v>
          </cell>
          <cell r="Z129" t="str">
            <v>田晓寒</v>
          </cell>
          <cell r="AA129" t="str">
            <v>田晓寒</v>
          </cell>
          <cell r="AB129" t="str">
            <v>田晓寒</v>
          </cell>
          <cell r="AC129" t="str">
            <v>田晓寒</v>
          </cell>
          <cell r="AD129" t="str">
            <v>田晓寒</v>
          </cell>
          <cell r="AE129" t="str">
            <v>李秀粉</v>
          </cell>
          <cell r="AF129" t="str">
            <v>赵瑞琪</v>
          </cell>
          <cell r="AG129" t="str">
            <v>赵瑞琪</v>
          </cell>
          <cell r="AH129" t="str">
            <v>赵瑞琪</v>
          </cell>
          <cell r="AI129" t="str">
            <v>赵瑞琪</v>
          </cell>
          <cell r="AJ129" t="str">
            <v>NO</v>
          </cell>
          <cell r="AK129" t="str">
            <v>工业科学</v>
          </cell>
          <cell r="AL129" t="str">
            <v>实验室仪器和设备</v>
          </cell>
          <cell r="AM129" t="str">
            <v>科学仪器与工具</v>
          </cell>
          <cell r="AN129" t="str">
            <v>PH测试笔</v>
          </cell>
          <cell r="AO129" t="str">
            <v>PH测试笔</v>
          </cell>
          <cell r="AP129" t="str">
            <v>PH测试笔</v>
          </cell>
          <cell r="AQ129" t="str">
            <v>science-lab-ph-meters</v>
          </cell>
          <cell r="AR129" t="str">
            <v>Industrial &amp; Scientific</v>
          </cell>
          <cell r="AS129" t="str">
            <v>2000 Industrial Tools &amp; Instruments</v>
          </cell>
          <cell r="AT129" t="str">
            <v>2012 Water Quality &amp; Instrumentation</v>
          </cell>
          <cell r="AU129">
            <v>2021</v>
          </cell>
          <cell r="AV129" t="str">
            <v>赛诺</v>
          </cell>
          <cell r="AW129" t="str">
            <v>20-020604-005</v>
          </cell>
        </row>
        <row r="130">
          <cell r="C130" t="str">
            <v>PH005J</v>
          </cell>
          <cell r="D130" t="str">
            <v>X002VPPQ5R</v>
          </cell>
          <cell r="E130" t="str">
            <v>B093C17TGH</v>
          </cell>
          <cell r="F130" t="str">
            <v>新款白色PH笔</v>
          </cell>
          <cell r="G130" t="str">
            <v>正常销售</v>
          </cell>
          <cell r="H130" t="str">
            <v>预下架</v>
          </cell>
          <cell r="I130" t="str">
            <v>玲玲</v>
          </cell>
          <cell r="J130" t="str">
            <v>周玲玲</v>
          </cell>
          <cell r="K130" t="str">
            <v>周玲玲</v>
          </cell>
          <cell r="L130" t="str">
            <v>周玲玲</v>
          </cell>
          <cell r="M130" t="str">
            <v>周玲玲</v>
          </cell>
          <cell r="N130" t="str">
            <v>田晓寒</v>
          </cell>
          <cell r="O130" t="str">
            <v>田晓寒</v>
          </cell>
          <cell r="P130" t="str">
            <v>田晓寒</v>
          </cell>
          <cell r="Q130" t="str">
            <v>赵依洁</v>
          </cell>
          <cell r="R130" t="str">
            <v>园艺</v>
          </cell>
          <cell r="S130" t="str">
            <v>仪器与工具</v>
          </cell>
          <cell r="T130" t="str">
            <v>PH测试笔</v>
          </cell>
          <cell r="U130" t="str">
            <v>Grow</v>
          </cell>
          <cell r="V130" t="str">
            <v>种草相关</v>
          </cell>
          <cell r="W130" t="str">
            <v>引流品</v>
          </cell>
          <cell r="X130" t="str">
            <v>田晓寒</v>
          </cell>
          <cell r="Y130" t="str">
            <v>田晓寒</v>
          </cell>
          <cell r="Z130" t="str">
            <v>田晓寒</v>
          </cell>
          <cell r="AA130" t="str">
            <v>田晓寒</v>
          </cell>
          <cell r="AB130" t="str">
            <v>田晓寒</v>
          </cell>
          <cell r="AC130" t="str">
            <v>田晓寒</v>
          </cell>
          <cell r="AD130" t="str">
            <v>田晓寒</v>
          </cell>
          <cell r="AE130" t="str">
            <v>李秀粉</v>
          </cell>
          <cell r="AF130" t="str">
            <v>赵瑞琪</v>
          </cell>
          <cell r="AG130" t="str">
            <v>赵瑞琪</v>
          </cell>
          <cell r="AH130" t="str">
            <v>赵瑞琪</v>
          </cell>
          <cell r="AI130" t="str">
            <v>赵瑞琪</v>
          </cell>
          <cell r="AJ130" t="str">
            <v>NO</v>
          </cell>
          <cell r="AK130" t="str">
            <v>工业科学</v>
          </cell>
          <cell r="AL130" t="str">
            <v>实验室仪器和设备</v>
          </cell>
          <cell r="AM130" t="str">
            <v>科学仪器与工具</v>
          </cell>
          <cell r="AN130" t="str">
            <v>PH测试笔</v>
          </cell>
          <cell r="AO130" t="str">
            <v>PH测试笔</v>
          </cell>
          <cell r="AP130" t="str">
            <v>PH测试笔</v>
          </cell>
          <cell r="AQ130" t="str">
            <v>science-lab-ph-meters</v>
          </cell>
          <cell r="AR130" t="str">
            <v>Industrial &amp; Scientific</v>
          </cell>
          <cell r="AS130" t="str">
            <v>2000 Industrial Tools &amp; Instruments</v>
          </cell>
          <cell r="AT130" t="str">
            <v>2012 Water Quality &amp; Instrumentation</v>
          </cell>
          <cell r="AU130">
            <v>2021</v>
          </cell>
          <cell r="AV130" t="str">
            <v>赛诺</v>
          </cell>
          <cell r="AW130" t="str">
            <v>20-020604-006</v>
          </cell>
        </row>
        <row r="131">
          <cell r="C131" t="str">
            <v>303631DJ</v>
          </cell>
          <cell r="D131" t="str">
            <v>X0020VHQ73</v>
          </cell>
          <cell r="E131" t="str">
            <v>B07MYQNF2F</v>
          </cell>
          <cell r="F131" t="str">
            <v>新款315灯具套装（含315灯泡, 120V电源线, 新钩子, 白色手套, 宣传册）</v>
          </cell>
          <cell r="G131" t="str">
            <v>下架品</v>
          </cell>
          <cell r="H131" t="str">
            <v>已下架</v>
          </cell>
          <cell r="I131" t="str">
            <v>田晓寒</v>
          </cell>
          <cell r="J131" t="str">
            <v>田晓寒</v>
          </cell>
          <cell r="K131" t="str">
            <v>田晓寒</v>
          </cell>
          <cell r="L131" t="str">
            <v>田晓寒</v>
          </cell>
          <cell r="M131" t="str">
            <v>田晓寒</v>
          </cell>
          <cell r="N131" t="str">
            <v>田晓寒</v>
          </cell>
          <cell r="O131" t="str">
            <v>田晓寒</v>
          </cell>
          <cell r="P131" t="str">
            <v>田晓寒</v>
          </cell>
          <cell r="Q131" t="str">
            <v>赵丽莉</v>
          </cell>
          <cell r="R131" t="str">
            <v>传统灯具</v>
          </cell>
          <cell r="S131" t="str">
            <v>灯具</v>
          </cell>
          <cell r="T131" t="str">
            <v>灯具套装</v>
          </cell>
          <cell r="U131" t="str">
            <v>Grow</v>
          </cell>
          <cell r="V131" t="str">
            <v>纯种草</v>
          </cell>
          <cell r="W131" t="str">
            <v>清仓品</v>
          </cell>
          <cell r="X131" t="str">
            <v>田晓寒</v>
          </cell>
          <cell r="Y131" t="str">
            <v>田晓寒</v>
          </cell>
          <cell r="Z131" t="str">
            <v>田晓寒</v>
          </cell>
          <cell r="AA131" t="str">
            <v>田晓寒</v>
          </cell>
          <cell r="AB131" t="str">
            <v>田晓寒</v>
          </cell>
          <cell r="AC131" t="str">
            <v>田晓寒</v>
          </cell>
          <cell r="AD131" t="str">
            <v>田晓寒</v>
          </cell>
          <cell r="AE131" t="str">
            <v>下架无负责人</v>
          </cell>
          <cell r="AF131" t="str">
            <v>下架无负责人</v>
          </cell>
          <cell r="AG131" t="str">
            <v>下架无负责人</v>
          </cell>
          <cell r="AH131" t="str">
            <v>下架无负责人</v>
          </cell>
          <cell r="AI131" t="str">
            <v>下架无负责人</v>
          </cell>
          <cell r="AJ131" t="str">
            <v>NO</v>
          </cell>
          <cell r="AK131" t="str">
            <v>庭院、草坪与园艺</v>
          </cell>
          <cell r="AL131" t="str">
            <v>室内帐篷种植系统</v>
          </cell>
          <cell r="AM131" t="str">
            <v>室内帐篷种植照明系统</v>
          </cell>
          <cell r="AN131" t="str">
            <v>传统灯具</v>
          </cell>
          <cell r="AO131" t="str">
            <v>灯具</v>
          </cell>
          <cell r="AP131" t="str">
            <v>灯具套装</v>
          </cell>
          <cell r="AQ131" t="str">
            <v>plant-growing-light-fixtures</v>
          </cell>
          <cell r="AR131" t="str">
            <v>Home Improvement</v>
          </cell>
          <cell r="AS131" t="str">
            <v>45000 Gardening</v>
          </cell>
          <cell r="AT131" t="str">
            <v>45140 Indoor Gardening</v>
          </cell>
          <cell r="AU131">
            <v>2019</v>
          </cell>
          <cell r="AV131" t="str">
            <v>赛诺</v>
          </cell>
          <cell r="AW131" t="str">
            <v>20-010401-002</v>
          </cell>
        </row>
        <row r="132">
          <cell r="C132" t="str">
            <v>303631J</v>
          </cell>
          <cell r="D132" t="str">
            <v>X001WZI6XL</v>
          </cell>
          <cell r="E132" t="str">
            <v>B07J5WQQGJ</v>
          </cell>
          <cell r="F132" t="str">
            <v>新款315灯具（含横款315W白色镇流器，120V电源线, 新钩子, 白色手套）</v>
          </cell>
          <cell r="G132" t="str">
            <v>下架品</v>
          </cell>
          <cell r="H132" t="str">
            <v>已下架</v>
          </cell>
          <cell r="I132" t="str">
            <v>田晓寒</v>
          </cell>
          <cell r="J132" t="str">
            <v>田晓寒</v>
          </cell>
          <cell r="K132" t="str">
            <v>田晓寒</v>
          </cell>
          <cell r="L132" t="str">
            <v>田晓寒</v>
          </cell>
          <cell r="M132" t="str">
            <v>田晓寒</v>
          </cell>
          <cell r="N132" t="str">
            <v>田晓寒</v>
          </cell>
          <cell r="O132" t="str">
            <v>田晓寒</v>
          </cell>
          <cell r="P132" t="str">
            <v>田晓寒</v>
          </cell>
          <cell r="Q132" t="str">
            <v>赵丽莉</v>
          </cell>
          <cell r="R132" t="str">
            <v>传统灯具</v>
          </cell>
          <cell r="S132" t="str">
            <v>灯具</v>
          </cell>
          <cell r="T132" t="str">
            <v>灯具套装</v>
          </cell>
          <cell r="U132" t="str">
            <v>Grow</v>
          </cell>
          <cell r="V132" t="str">
            <v>纯种草</v>
          </cell>
          <cell r="W132" t="str">
            <v>清仓品</v>
          </cell>
          <cell r="X132" t="str">
            <v>田晓寒</v>
          </cell>
          <cell r="Y132" t="str">
            <v>田晓寒</v>
          </cell>
          <cell r="Z132" t="str">
            <v>田晓寒</v>
          </cell>
          <cell r="AA132" t="str">
            <v>田晓寒</v>
          </cell>
          <cell r="AB132" t="str">
            <v>田晓寒</v>
          </cell>
          <cell r="AC132" t="str">
            <v>田晓寒</v>
          </cell>
          <cell r="AD132" t="str">
            <v>田晓寒</v>
          </cell>
          <cell r="AE132" t="str">
            <v>下架无负责人</v>
          </cell>
          <cell r="AF132" t="str">
            <v>下架无负责人</v>
          </cell>
          <cell r="AG132" t="str">
            <v>下架无负责人</v>
          </cell>
          <cell r="AH132" t="str">
            <v>下架无负责人</v>
          </cell>
          <cell r="AI132" t="str">
            <v>下架无负责人</v>
          </cell>
          <cell r="AJ132" t="str">
            <v>NO</v>
          </cell>
          <cell r="AK132" t="str">
            <v>庭院、草坪与园艺</v>
          </cell>
          <cell r="AL132" t="str">
            <v>室内帐篷种植系统</v>
          </cell>
          <cell r="AM132" t="str">
            <v>室内帐篷种植照明系统</v>
          </cell>
          <cell r="AN132" t="str">
            <v>传统灯具</v>
          </cell>
          <cell r="AO132" t="str">
            <v>灯具</v>
          </cell>
          <cell r="AP132" t="str">
            <v>灯具套装</v>
          </cell>
          <cell r="AQ132" t="str">
            <v>plant-growing-light-fixtures</v>
          </cell>
          <cell r="AR132" t="str">
            <v>Lawn and Garden</v>
          </cell>
          <cell r="AS132" t="str">
            <v>45000 Gardening</v>
          </cell>
          <cell r="AT132" t="str">
            <v>45140 Indoor Gardening</v>
          </cell>
          <cell r="AU132">
            <v>2018</v>
          </cell>
          <cell r="AV132" t="str">
            <v>赛诺</v>
          </cell>
          <cell r="AW132" t="str">
            <v>20-010401-003</v>
          </cell>
        </row>
        <row r="133">
          <cell r="C133" t="str">
            <v>303165J</v>
          </cell>
          <cell r="D133" t="str">
            <v>X0020VNDP7</v>
          </cell>
          <cell r="E133" t="str">
            <v>B07MYR2BD6</v>
          </cell>
          <cell r="F133" t="str">
            <v>新款2片装双端简易灯具-中号（含新钩子, 白色手套, 说明书）</v>
          </cell>
          <cell r="G133" t="str">
            <v>下架品</v>
          </cell>
          <cell r="H133" t="str">
            <v>已下架</v>
          </cell>
          <cell r="I133" t="str">
            <v>田晓寒</v>
          </cell>
          <cell r="J133" t="str">
            <v>田晓寒</v>
          </cell>
          <cell r="K133" t="str">
            <v>田晓寒</v>
          </cell>
          <cell r="L133" t="str">
            <v>田晓寒</v>
          </cell>
          <cell r="M133" t="str">
            <v>田晓寒</v>
          </cell>
          <cell r="N133" t="str">
            <v>田晓寒</v>
          </cell>
          <cell r="O133" t="str">
            <v>田晓寒</v>
          </cell>
          <cell r="P133" t="str">
            <v>田晓寒</v>
          </cell>
          <cell r="Q133" t="str">
            <v>赵丽莉</v>
          </cell>
          <cell r="R133" t="str">
            <v>传统灯具</v>
          </cell>
          <cell r="S133" t="str">
            <v>灯具</v>
          </cell>
          <cell r="T133" t="str">
            <v>灯具套装</v>
          </cell>
          <cell r="U133" t="str">
            <v>Grow</v>
          </cell>
          <cell r="V133" t="str">
            <v>纯种草</v>
          </cell>
          <cell r="W133" t="str">
            <v>清仓品</v>
          </cell>
          <cell r="X133" t="str">
            <v>田晓寒</v>
          </cell>
          <cell r="Y133" t="str">
            <v>田晓寒</v>
          </cell>
          <cell r="Z133" t="str">
            <v>田晓寒</v>
          </cell>
          <cell r="AA133" t="str">
            <v>田晓寒</v>
          </cell>
          <cell r="AB133" t="str">
            <v>田晓寒</v>
          </cell>
          <cell r="AC133" t="str">
            <v>田晓寒</v>
          </cell>
          <cell r="AD133" t="str">
            <v>田晓寒</v>
          </cell>
          <cell r="AE133" t="str">
            <v>下架无负责人</v>
          </cell>
          <cell r="AF133" t="str">
            <v>下架无负责人</v>
          </cell>
          <cell r="AG133" t="str">
            <v>下架无负责人</v>
          </cell>
          <cell r="AH133" t="str">
            <v>下架无负责人</v>
          </cell>
          <cell r="AI133" t="str">
            <v>下架无负责人</v>
          </cell>
          <cell r="AJ133" t="str">
            <v>NO</v>
          </cell>
          <cell r="AK133" t="str">
            <v>庭院、草坪与园艺</v>
          </cell>
          <cell r="AL133" t="str">
            <v>室内帐篷种植系统</v>
          </cell>
          <cell r="AM133" t="str">
            <v>室内帐篷种植照明系统</v>
          </cell>
          <cell r="AN133" t="str">
            <v>传统灯具</v>
          </cell>
          <cell r="AO133" t="str">
            <v>灯具</v>
          </cell>
          <cell r="AP133" t="str">
            <v>灯具套装</v>
          </cell>
          <cell r="AQ133" t="str">
            <v>plant-growing-light-fixtures</v>
          </cell>
          <cell r="AR133" t="str">
            <v>Home Improvement</v>
          </cell>
          <cell r="AS133" t="str">
            <v>45000 Gardening</v>
          </cell>
          <cell r="AT133" t="str">
            <v>45140 Indoor Gardening</v>
          </cell>
          <cell r="AU133">
            <v>2019</v>
          </cell>
          <cell r="AV133" t="str">
            <v>赛诺</v>
          </cell>
          <cell r="AW133" t="str">
            <v>20-010103-004</v>
          </cell>
        </row>
        <row r="134">
          <cell r="C134" t="str">
            <v>303104J</v>
          </cell>
          <cell r="D134" t="str">
            <v>X0020VHQTV</v>
          </cell>
          <cell r="E134" t="str">
            <v>B07MYQG7T3</v>
          </cell>
          <cell r="F134" t="str">
            <v>新款2片装单端简易灯具-中号（含新钩子, 白色手套）</v>
          </cell>
          <cell r="G134" t="str">
            <v>下架品</v>
          </cell>
          <cell r="H134" t="str">
            <v>已下架</v>
          </cell>
          <cell r="I134" t="str">
            <v>田晓寒</v>
          </cell>
          <cell r="J134" t="str">
            <v>田晓寒</v>
          </cell>
          <cell r="K134" t="str">
            <v>田晓寒</v>
          </cell>
          <cell r="L134" t="str">
            <v>田晓寒</v>
          </cell>
          <cell r="M134" t="str">
            <v>田晓寒</v>
          </cell>
          <cell r="N134" t="str">
            <v>田晓寒</v>
          </cell>
          <cell r="O134" t="str">
            <v>田晓寒</v>
          </cell>
          <cell r="P134" t="str">
            <v>田晓寒</v>
          </cell>
          <cell r="Q134" t="str">
            <v>赵丽莉</v>
          </cell>
          <cell r="R134" t="str">
            <v>传统灯具</v>
          </cell>
          <cell r="S134" t="str">
            <v>灯具</v>
          </cell>
          <cell r="T134" t="str">
            <v>灯具套装</v>
          </cell>
          <cell r="U134" t="str">
            <v>Grow</v>
          </cell>
          <cell r="V134" t="str">
            <v>纯种草</v>
          </cell>
          <cell r="W134" t="str">
            <v>清仓品</v>
          </cell>
          <cell r="X134" t="str">
            <v>田晓寒</v>
          </cell>
          <cell r="Y134" t="str">
            <v>田晓寒</v>
          </cell>
          <cell r="Z134" t="str">
            <v>田晓寒</v>
          </cell>
          <cell r="AA134" t="str">
            <v>田晓寒</v>
          </cell>
          <cell r="AB134" t="str">
            <v>田晓寒</v>
          </cell>
          <cell r="AC134" t="str">
            <v>田晓寒</v>
          </cell>
          <cell r="AD134" t="str">
            <v>田晓寒</v>
          </cell>
          <cell r="AE134" t="str">
            <v>下架无负责人</v>
          </cell>
          <cell r="AF134" t="str">
            <v>下架无负责人</v>
          </cell>
          <cell r="AG134" t="str">
            <v>下架无负责人</v>
          </cell>
          <cell r="AH134" t="str">
            <v>下架无负责人</v>
          </cell>
          <cell r="AI134" t="str">
            <v>下架无负责人</v>
          </cell>
          <cell r="AJ134" t="str">
            <v>NO</v>
          </cell>
          <cell r="AK134" t="str">
            <v>庭院、草坪与园艺</v>
          </cell>
          <cell r="AL134" t="str">
            <v>室内帐篷种植系统</v>
          </cell>
          <cell r="AM134" t="str">
            <v>室内帐篷种植照明系统</v>
          </cell>
          <cell r="AN134" t="str">
            <v>传统灯具</v>
          </cell>
          <cell r="AO134" t="str">
            <v>灯具</v>
          </cell>
          <cell r="AP134" t="str">
            <v>灯具套装</v>
          </cell>
          <cell r="AQ134" t="str">
            <v>plant-growing-light-fixtures</v>
          </cell>
          <cell r="AR134" t="str">
            <v>Home Improvement</v>
          </cell>
          <cell r="AS134" t="str">
            <v>45000 Gardening</v>
          </cell>
          <cell r="AT134" t="str">
            <v>45140 Indoor Gardening</v>
          </cell>
          <cell r="AU134">
            <v>2019</v>
          </cell>
          <cell r="AV134" t="str">
            <v>赛诺</v>
          </cell>
          <cell r="AW134" t="str">
            <v>20-010103-002</v>
          </cell>
        </row>
        <row r="135">
          <cell r="C135" t="str">
            <v>E331904J</v>
          </cell>
          <cell r="D135" t="str">
            <v>X0023DGCV9</v>
          </cell>
          <cell r="E135" t="str">
            <v>B07NLXH9TT</v>
          </cell>
          <cell r="F135" t="str">
            <v>新款 割草机19"（带橘色花枝剪）</v>
          </cell>
          <cell r="G135" t="str">
            <v>正常销售</v>
          </cell>
          <cell r="H135" t="str">
            <v>正常销售</v>
          </cell>
          <cell r="I135" t="str">
            <v>玲玲</v>
          </cell>
          <cell r="J135" t="str">
            <v>周玲玲</v>
          </cell>
          <cell r="K135" t="str">
            <v>周玲玲</v>
          </cell>
          <cell r="L135" t="str">
            <v>周玲玲</v>
          </cell>
          <cell r="M135" t="str">
            <v>周玲玲</v>
          </cell>
          <cell r="N135" t="str">
            <v>田晓寒</v>
          </cell>
          <cell r="O135" t="str">
            <v>田晓寒</v>
          </cell>
          <cell r="P135" t="str">
            <v>田晓寒</v>
          </cell>
          <cell r="Q135" t="str">
            <v>关广慧</v>
          </cell>
          <cell r="R135" t="str">
            <v>园艺</v>
          </cell>
          <cell r="S135" t="str">
            <v>园林工具</v>
          </cell>
          <cell r="T135" t="str">
            <v>割草机</v>
          </cell>
          <cell r="U135" t="str">
            <v>Grow</v>
          </cell>
          <cell r="V135" t="str">
            <v>纯种草</v>
          </cell>
          <cell r="W135" t="str">
            <v>引流品</v>
          </cell>
          <cell r="X135" t="str">
            <v>田晓寒</v>
          </cell>
          <cell r="Y135" t="str">
            <v>田晓寒</v>
          </cell>
          <cell r="Z135" t="str">
            <v>田晓寒</v>
          </cell>
          <cell r="AA135" t="str">
            <v>田晓寒</v>
          </cell>
          <cell r="AB135" t="str">
            <v>田晓寒</v>
          </cell>
          <cell r="AC135" t="str">
            <v>田晓寒</v>
          </cell>
          <cell r="AD135" t="str">
            <v>田晓寒</v>
          </cell>
          <cell r="AE135" t="str">
            <v>李秀粉</v>
          </cell>
          <cell r="AF135" t="str">
            <v>王天灏</v>
          </cell>
          <cell r="AG135" t="str">
            <v>王天灏</v>
          </cell>
          <cell r="AH135" t="str">
            <v>王天灏</v>
          </cell>
          <cell r="AI135" t="str">
            <v>王天灏</v>
          </cell>
          <cell r="AJ135" t="str">
            <v>NO</v>
          </cell>
          <cell r="AK135" t="str">
            <v>庭院、草坪与园艺</v>
          </cell>
          <cell r="AL135" t="str">
            <v>园林工具</v>
          </cell>
          <cell r="AM135" t="str">
            <v>园林工具</v>
          </cell>
          <cell r="AN135" t="str">
            <v>割草机</v>
          </cell>
          <cell r="AO135" t="str">
            <v>割草机</v>
          </cell>
          <cell r="AP135" t="str">
            <v>割草机</v>
          </cell>
          <cell r="AQ135" t="str">
            <v>hand-pruning-saws</v>
          </cell>
          <cell r="AR135" t="str">
            <v>Lawn and Garden</v>
          </cell>
          <cell r="AS135" t="str">
            <v>46000 Outdoor Power</v>
          </cell>
          <cell r="AT135" t="str">
            <v>46170 String Trimmers &amp; Edgers</v>
          </cell>
          <cell r="AU135">
            <v>2019</v>
          </cell>
          <cell r="AV135" t="str">
            <v>赛诺</v>
          </cell>
          <cell r="AW135" t="str">
            <v>20-021403-001</v>
          </cell>
        </row>
        <row r="136">
          <cell r="C136" t="str">
            <v>E331903J</v>
          </cell>
          <cell r="D136" t="str">
            <v>X001Z8MOAL</v>
          </cell>
          <cell r="E136" t="str">
            <v>B07L8CZK73</v>
          </cell>
          <cell r="F136" t="str">
            <v>新款 割草机16"（带橘色花枝剪）</v>
          </cell>
          <cell r="G136" t="str">
            <v>正常销售</v>
          </cell>
          <cell r="H136" t="str">
            <v>正常销售</v>
          </cell>
          <cell r="I136" t="str">
            <v>玲玲</v>
          </cell>
          <cell r="J136" t="str">
            <v>周玲玲</v>
          </cell>
          <cell r="K136" t="str">
            <v>周玲玲</v>
          </cell>
          <cell r="L136" t="str">
            <v>周玲玲</v>
          </cell>
          <cell r="M136" t="str">
            <v>周玲玲</v>
          </cell>
          <cell r="N136" t="str">
            <v>田晓寒</v>
          </cell>
          <cell r="O136" t="str">
            <v>田晓寒</v>
          </cell>
          <cell r="P136" t="str">
            <v>田晓寒</v>
          </cell>
          <cell r="Q136" t="str">
            <v>关广慧</v>
          </cell>
          <cell r="R136" t="str">
            <v>园艺</v>
          </cell>
          <cell r="S136" t="str">
            <v>园林工具</v>
          </cell>
          <cell r="T136" t="str">
            <v>割草机</v>
          </cell>
          <cell r="U136" t="str">
            <v>Grow</v>
          </cell>
          <cell r="V136" t="str">
            <v>纯种草</v>
          </cell>
          <cell r="W136" t="str">
            <v>引流品</v>
          </cell>
          <cell r="X136" t="str">
            <v>田晓寒</v>
          </cell>
          <cell r="Y136" t="str">
            <v>田晓寒</v>
          </cell>
          <cell r="Z136" t="str">
            <v>田晓寒</v>
          </cell>
          <cell r="AA136" t="str">
            <v>田晓寒</v>
          </cell>
          <cell r="AB136" t="str">
            <v>田晓寒</v>
          </cell>
          <cell r="AC136" t="str">
            <v>田晓寒</v>
          </cell>
          <cell r="AD136" t="str">
            <v>田晓寒</v>
          </cell>
          <cell r="AE136" t="str">
            <v>李秀粉</v>
          </cell>
          <cell r="AF136" t="str">
            <v>王天灏</v>
          </cell>
          <cell r="AG136" t="str">
            <v>王天灏</v>
          </cell>
          <cell r="AH136" t="str">
            <v>王天灏</v>
          </cell>
          <cell r="AI136" t="str">
            <v>王天灏</v>
          </cell>
          <cell r="AJ136" t="str">
            <v>NO</v>
          </cell>
          <cell r="AK136" t="str">
            <v>庭院、草坪与园艺</v>
          </cell>
          <cell r="AL136" t="str">
            <v>园林工具</v>
          </cell>
          <cell r="AM136" t="str">
            <v>园林工具</v>
          </cell>
          <cell r="AN136" t="str">
            <v>割草机</v>
          </cell>
          <cell r="AO136" t="str">
            <v>割草机</v>
          </cell>
          <cell r="AP136" t="str">
            <v>割草机</v>
          </cell>
          <cell r="AQ136" t="str">
            <v>hand-pruning-saws</v>
          </cell>
          <cell r="AR136" t="str">
            <v>Lawn and Garden</v>
          </cell>
          <cell r="AS136" t="str">
            <v>45000 Gardening</v>
          </cell>
          <cell r="AT136" t="str">
            <v>45120 Planters</v>
          </cell>
          <cell r="AU136">
            <v>2019</v>
          </cell>
          <cell r="AV136" t="str">
            <v>赛诺</v>
          </cell>
          <cell r="AW136" t="str">
            <v>20-021403-002</v>
          </cell>
        </row>
        <row r="137">
          <cell r="C137" t="str">
            <v>304113-2014</v>
          </cell>
          <cell r="D137" t="str">
            <v>X003QU1439</v>
          </cell>
          <cell r="E137" t="str">
            <v>B0BY2HRPWQ</v>
          </cell>
          <cell r="F137" t="str">
            <v>小帐篷</v>
          </cell>
          <cell r="G137" t="str">
            <v>正常销售</v>
          </cell>
          <cell r="H137" t="str">
            <v>正常销售</v>
          </cell>
        </row>
        <row r="137">
          <cell r="L137" t="str">
            <v>郝金凤</v>
          </cell>
          <cell r="M137" t="str">
            <v>郝金凤</v>
          </cell>
          <cell r="N137" t="str">
            <v>郝金凤</v>
          </cell>
          <cell r="O137" t="str">
            <v>郝金凤</v>
          </cell>
          <cell r="P137" t="str">
            <v>郝金凤</v>
          </cell>
          <cell r="Q137" t="str">
            <v>赵丽莉</v>
          </cell>
          <cell r="R137" t="str">
            <v>帐篷</v>
          </cell>
          <cell r="S137" t="str">
            <v>帐篷</v>
          </cell>
          <cell r="T137" t="str">
            <v>Mini帐篷</v>
          </cell>
          <cell r="U137" t="str">
            <v>Grow</v>
          </cell>
          <cell r="V137" t="str">
            <v>纯种草</v>
          </cell>
          <cell r="W137" t="str">
            <v>新品</v>
          </cell>
          <cell r="X137" t="str">
            <v>郝金凤</v>
          </cell>
          <cell r="Y137" t="str">
            <v>郝金凤</v>
          </cell>
          <cell r="Z137" t="str">
            <v>郝金凤</v>
          </cell>
          <cell r="AA137" t="str">
            <v>郝金凤</v>
          </cell>
          <cell r="AB137" t="str">
            <v>郝金凤</v>
          </cell>
          <cell r="AC137" t="str">
            <v>郝金凤</v>
          </cell>
          <cell r="AD137" t="str">
            <v>郝金凤</v>
          </cell>
          <cell r="AE137" t="str">
            <v>郝金凤</v>
          </cell>
          <cell r="AF137" t="str">
            <v>郝金凤</v>
          </cell>
          <cell r="AG137" t="str">
            <v>金青青</v>
          </cell>
          <cell r="AH137" t="str">
            <v>金青青</v>
          </cell>
          <cell r="AI137" t="str">
            <v>金青青</v>
          </cell>
          <cell r="AJ137" t="str">
            <v>NO</v>
          </cell>
          <cell r="AK137" t="str">
            <v>庭院、草坪与园艺</v>
          </cell>
          <cell r="AL137" t="str">
            <v>室内帐篷种植系统</v>
          </cell>
          <cell r="AM137" t="str">
            <v>室内种植帐篷</v>
          </cell>
          <cell r="AN137" t="str">
            <v>种植帐篷</v>
          </cell>
          <cell r="AO137" t="str">
            <v>常规款种植帐篷</v>
          </cell>
          <cell r="AP137" t="str">
            <v>常规款种植帐篷</v>
          </cell>
          <cell r="AQ137" t="str">
            <v>plant-growing-tents</v>
          </cell>
          <cell r="AR137" t="str">
            <v>Lawn and Garden</v>
          </cell>
          <cell r="AS137" t="str">
            <v>45000 Gardening</v>
          </cell>
          <cell r="AT137" t="str">
            <v>45140 Indoor Gardening</v>
          </cell>
          <cell r="AU137">
            <v>2023</v>
          </cell>
          <cell r="AV137" t="str">
            <v>开发</v>
          </cell>
          <cell r="AW137" t="str">
            <v>20-021009-034</v>
          </cell>
        </row>
        <row r="138">
          <cell r="C138" t="str">
            <v>SGC-0006</v>
          </cell>
          <cell r="D138" t="str">
            <v>X003QJCDNP</v>
          </cell>
          <cell r="E138" t="str">
            <v>B0BXDBMQ2S</v>
          </cell>
          <cell r="F138" t="str">
            <v>小号铁质推车-蓝色</v>
          </cell>
          <cell r="G138" t="str">
            <v>预下架</v>
          </cell>
          <cell r="H138" t="str">
            <v>预下架</v>
          </cell>
        </row>
        <row r="138">
          <cell r="L138" t="str">
            <v>吕恩莹</v>
          </cell>
          <cell r="M138" t="str">
            <v>吕恩莹</v>
          </cell>
          <cell r="N138" t="str">
            <v>吕恩莹</v>
          </cell>
          <cell r="O138" t="str">
            <v>吕恩莹</v>
          </cell>
          <cell r="P138" t="str">
            <v>吕恩莹</v>
          </cell>
          <cell r="Q138" t="str">
            <v>关广慧</v>
          </cell>
          <cell r="R138" t="str">
            <v>推车</v>
          </cell>
          <cell r="S138" t="str">
            <v>铁制推车</v>
          </cell>
          <cell r="T138" t="str">
            <v>蓝色铁制推车</v>
          </cell>
          <cell r="U138" t="str">
            <v>Garden</v>
          </cell>
          <cell r="V138" t="str">
            <v>非种草</v>
          </cell>
          <cell r="W138" t="str">
            <v>清仓品</v>
          </cell>
          <cell r="X138" t="str">
            <v>吕恩莹</v>
          </cell>
          <cell r="Y138" t="str">
            <v>吕恩莹</v>
          </cell>
          <cell r="Z138" t="str">
            <v>吕恩莹</v>
          </cell>
          <cell r="AA138" t="str">
            <v>吕恩莹</v>
          </cell>
          <cell r="AB138" t="str">
            <v>吕恩莹</v>
          </cell>
          <cell r="AC138" t="str">
            <v>吕恩莹</v>
          </cell>
          <cell r="AD138" t="str">
            <v>田晓寒</v>
          </cell>
          <cell r="AE138" t="str">
            <v>时筱涵</v>
          </cell>
          <cell r="AF138" t="str">
            <v>时筱涵</v>
          </cell>
          <cell r="AG138" t="str">
            <v>时筱涵</v>
          </cell>
          <cell r="AH138" t="str">
            <v>时筱涵</v>
          </cell>
          <cell r="AI138" t="str">
            <v>时筱涵</v>
          </cell>
          <cell r="AJ138" t="str">
            <v>NO</v>
          </cell>
          <cell r="AK138" t="str">
            <v>庭院、草坪与园艺</v>
          </cell>
          <cell r="AL138" t="str">
            <v>园艺</v>
          </cell>
          <cell r="AM138" t="str">
            <v>户外推车</v>
          </cell>
          <cell r="AN138" t="str">
            <v>金属推车</v>
          </cell>
          <cell r="AO138" t="str">
            <v>铁制推车</v>
          </cell>
          <cell r="AP138" t="str">
            <v>铁制推车</v>
          </cell>
          <cell r="AQ138" t="str">
            <v>garden-carts</v>
          </cell>
          <cell r="AR138" t="str">
            <v>Lawn and Garden</v>
          </cell>
          <cell r="AS138" t="str">
            <v>45000 Gardening</v>
          </cell>
          <cell r="AT138" t="str">
            <v>45200 Wagons,  Carts &amp; Wheelbarrows</v>
          </cell>
          <cell r="AU138">
            <v>2023</v>
          </cell>
          <cell r="AV138" t="str">
            <v>开发</v>
          </cell>
          <cell r="AW138" t="str">
            <v>20-021401-016</v>
          </cell>
        </row>
        <row r="139">
          <cell r="C139" t="str">
            <v>SGC-0005</v>
          </cell>
          <cell r="D139" t="str">
            <v>X003QJEM1V</v>
          </cell>
          <cell r="E139" t="str">
            <v>B0BXD6Y4LF</v>
          </cell>
          <cell r="F139" t="str">
            <v>小号铁质推车-黑色</v>
          </cell>
          <cell r="G139" t="str">
            <v>预下架</v>
          </cell>
          <cell r="H139" t="str">
            <v>预下架</v>
          </cell>
        </row>
        <row r="139">
          <cell r="L139" t="str">
            <v>吕恩莹</v>
          </cell>
          <cell r="M139" t="str">
            <v>吕恩莹</v>
          </cell>
          <cell r="N139" t="str">
            <v>吕恩莹</v>
          </cell>
          <cell r="O139" t="str">
            <v>吕恩莹</v>
          </cell>
          <cell r="P139" t="str">
            <v>吕恩莹</v>
          </cell>
          <cell r="Q139" t="str">
            <v>关广慧</v>
          </cell>
          <cell r="R139" t="str">
            <v>推车</v>
          </cell>
          <cell r="S139" t="str">
            <v>铁制推车</v>
          </cell>
          <cell r="T139" t="str">
            <v>黑色铁制推车</v>
          </cell>
          <cell r="U139" t="str">
            <v>Garden</v>
          </cell>
          <cell r="V139" t="str">
            <v>非种草</v>
          </cell>
          <cell r="W139" t="str">
            <v>清仓品</v>
          </cell>
          <cell r="X139" t="str">
            <v>吕恩莹</v>
          </cell>
          <cell r="Y139" t="str">
            <v>吕恩莹</v>
          </cell>
          <cell r="Z139" t="str">
            <v>吕恩莹</v>
          </cell>
          <cell r="AA139" t="str">
            <v>吕恩莹</v>
          </cell>
          <cell r="AB139" t="str">
            <v>吕恩莹</v>
          </cell>
          <cell r="AC139" t="str">
            <v>吕恩莹</v>
          </cell>
          <cell r="AD139" t="str">
            <v>田晓寒</v>
          </cell>
          <cell r="AE139" t="str">
            <v>时筱涵</v>
          </cell>
          <cell r="AF139" t="str">
            <v>时筱涵</v>
          </cell>
          <cell r="AG139" t="str">
            <v>时筱涵</v>
          </cell>
          <cell r="AH139" t="str">
            <v>时筱涵</v>
          </cell>
          <cell r="AI139" t="str">
            <v>时筱涵</v>
          </cell>
          <cell r="AJ139" t="str">
            <v>NO</v>
          </cell>
          <cell r="AK139" t="str">
            <v>庭院、草坪与园艺</v>
          </cell>
          <cell r="AL139" t="str">
            <v>园艺</v>
          </cell>
          <cell r="AM139" t="str">
            <v>户外推车</v>
          </cell>
          <cell r="AN139" t="str">
            <v>金属推车</v>
          </cell>
          <cell r="AO139" t="str">
            <v>铁制推车</v>
          </cell>
          <cell r="AP139" t="str">
            <v>铁制推车</v>
          </cell>
          <cell r="AQ139" t="str">
            <v>garden-carts</v>
          </cell>
          <cell r="AR139" t="str">
            <v>Lawn and Garden</v>
          </cell>
          <cell r="AS139" t="str">
            <v>45000 Gardening</v>
          </cell>
          <cell r="AT139" t="str">
            <v>45200 Wagons,  Carts &amp; Wheelbarrows</v>
          </cell>
          <cell r="AU139">
            <v>2023</v>
          </cell>
          <cell r="AV139" t="str">
            <v>开发</v>
          </cell>
          <cell r="AW139" t="str">
            <v>20-021401-015</v>
          </cell>
        </row>
        <row r="140">
          <cell r="C140" t="str">
            <v>GK303311-600</v>
          </cell>
          <cell r="D140" t="str">
            <v>X000P8HY6L</v>
          </cell>
          <cell r="E140" t="str">
            <v>B00P8P51ZQ</v>
          </cell>
          <cell r="F140" t="str">
            <v>小号平套装 600W(含镇流器600W, HPS600W, MH600W, 24H定时器, 新钩子, 白色手套, 说明书, 宣传册)</v>
          </cell>
          <cell r="G140" t="str">
            <v>下架品</v>
          </cell>
          <cell r="H140" t="str">
            <v>已下架</v>
          </cell>
          <cell r="I140" t="str">
            <v>田晓寒</v>
          </cell>
          <cell r="J140" t="str">
            <v>田晓寒</v>
          </cell>
          <cell r="K140" t="str">
            <v>田晓寒</v>
          </cell>
          <cell r="L140" t="str">
            <v>田晓寒</v>
          </cell>
          <cell r="M140" t="str">
            <v>田晓寒</v>
          </cell>
          <cell r="N140" t="str">
            <v>田晓寒</v>
          </cell>
          <cell r="O140" t="str">
            <v>田晓寒</v>
          </cell>
          <cell r="P140" t="str">
            <v>田晓寒</v>
          </cell>
          <cell r="Q140" t="str">
            <v>赵丽莉</v>
          </cell>
          <cell r="R140" t="str">
            <v>传统灯具</v>
          </cell>
          <cell r="S140" t="str">
            <v>灯具</v>
          </cell>
          <cell r="T140" t="str">
            <v>灯具套装</v>
          </cell>
          <cell r="U140" t="str">
            <v>Grow</v>
          </cell>
          <cell r="V140" t="str">
            <v>纯种草</v>
          </cell>
          <cell r="W140" t="str">
            <v>清仓品</v>
          </cell>
          <cell r="X140" t="str">
            <v>田晓寒</v>
          </cell>
          <cell r="Y140" t="str">
            <v>田晓寒</v>
          </cell>
          <cell r="Z140" t="str">
            <v>田晓寒</v>
          </cell>
          <cell r="AA140" t="str">
            <v>田晓寒</v>
          </cell>
          <cell r="AB140" t="str">
            <v>田晓寒</v>
          </cell>
          <cell r="AC140" t="str">
            <v>田晓寒</v>
          </cell>
          <cell r="AD140" t="str">
            <v>田晓寒</v>
          </cell>
          <cell r="AE140" t="str">
            <v>下架无负责人</v>
          </cell>
          <cell r="AF140" t="str">
            <v>下架无负责人</v>
          </cell>
          <cell r="AG140" t="str">
            <v>下架无负责人</v>
          </cell>
          <cell r="AH140" t="str">
            <v>下架无负责人</v>
          </cell>
          <cell r="AI140" t="str">
            <v>下架无负责人</v>
          </cell>
          <cell r="AJ140" t="str">
            <v>NO</v>
          </cell>
          <cell r="AK140" t="str">
            <v>庭院、草坪与园艺</v>
          </cell>
          <cell r="AL140" t="str">
            <v>室内帐篷种植系统</v>
          </cell>
          <cell r="AM140" t="str">
            <v>室内帐篷种植照明系统</v>
          </cell>
          <cell r="AN140" t="str">
            <v>传统灯具</v>
          </cell>
          <cell r="AO140" t="str">
            <v>灯具</v>
          </cell>
          <cell r="AP140" t="str">
            <v>灯具套装</v>
          </cell>
          <cell r="AQ140" t="str">
            <v>plant-growing-light-fixtures</v>
          </cell>
          <cell r="AR140" t="str">
            <v>Lawn and Garden</v>
          </cell>
          <cell r="AS140" t="str">
            <v>45000 Gardening</v>
          </cell>
          <cell r="AT140" t="str">
            <v>45140 Indoor Gardening</v>
          </cell>
          <cell r="AU140">
            <v>2016</v>
          </cell>
          <cell r="AV140" t="str">
            <v>赛诺</v>
          </cell>
          <cell r="AW140" t="str">
            <v>20-010406-006</v>
          </cell>
        </row>
        <row r="141">
          <cell r="C141" t="str">
            <v>AIRCOOL-600</v>
          </cell>
          <cell r="D141" t="str">
            <v>X002OORZOP</v>
          </cell>
          <cell r="E141" t="str">
            <v>B08LHB85TQ</v>
          </cell>
          <cell r="F141" t="str">
            <v>小号平套装 600W(含镇流器600W, HPS600W, MH600W, 24H定时器, 新钩子, 白色手套, 说明书)</v>
          </cell>
          <cell r="G141" t="str">
            <v>下架品</v>
          </cell>
          <cell r="H141" t="str">
            <v>已下架</v>
          </cell>
          <cell r="I141" t="str">
            <v>田晓寒</v>
          </cell>
          <cell r="J141" t="str">
            <v>田晓寒</v>
          </cell>
          <cell r="K141" t="str">
            <v>田晓寒</v>
          </cell>
          <cell r="L141" t="str">
            <v>田晓寒</v>
          </cell>
          <cell r="M141" t="str">
            <v>田晓寒</v>
          </cell>
          <cell r="N141" t="str">
            <v>田晓寒</v>
          </cell>
          <cell r="O141" t="str">
            <v>田晓寒</v>
          </cell>
          <cell r="P141" t="str">
            <v>田晓寒</v>
          </cell>
          <cell r="Q141" t="str">
            <v>赵丽莉</v>
          </cell>
          <cell r="R141" t="str">
            <v>传统灯具</v>
          </cell>
          <cell r="S141" t="str">
            <v>灯具</v>
          </cell>
          <cell r="T141" t="str">
            <v>灯具套装</v>
          </cell>
          <cell r="U141" t="str">
            <v>Grow</v>
          </cell>
          <cell r="V141" t="str">
            <v>纯种草</v>
          </cell>
          <cell r="W141" t="str">
            <v>清仓品</v>
          </cell>
          <cell r="X141" t="str">
            <v>田晓寒</v>
          </cell>
          <cell r="Y141" t="str">
            <v>田晓寒</v>
          </cell>
          <cell r="Z141" t="str">
            <v>田晓寒</v>
          </cell>
          <cell r="AA141" t="str">
            <v>田晓寒</v>
          </cell>
          <cell r="AB141" t="str">
            <v>田晓寒</v>
          </cell>
          <cell r="AC141" t="str">
            <v>田晓寒</v>
          </cell>
          <cell r="AD141" t="str">
            <v>田晓寒</v>
          </cell>
          <cell r="AE141" t="str">
            <v>下架无负责人</v>
          </cell>
          <cell r="AF141" t="str">
            <v>下架无负责人</v>
          </cell>
          <cell r="AG141" t="str">
            <v>下架无负责人</v>
          </cell>
          <cell r="AH141" t="str">
            <v>下架无负责人</v>
          </cell>
          <cell r="AI141" t="str">
            <v>下架无负责人</v>
          </cell>
          <cell r="AJ141" t="str">
            <v>NO</v>
          </cell>
          <cell r="AK141" t="str">
            <v>庭院、草坪与园艺</v>
          </cell>
          <cell r="AL141" t="str">
            <v>室内帐篷种植系统</v>
          </cell>
          <cell r="AM141" t="str">
            <v>室内帐篷种植照明系统</v>
          </cell>
          <cell r="AN141" t="str">
            <v>传统灯具</v>
          </cell>
          <cell r="AO141" t="str">
            <v>灯具</v>
          </cell>
          <cell r="AP141" t="str">
            <v>灯具套装</v>
          </cell>
          <cell r="AQ141" t="str">
            <v>plant-growing-light-fixtures</v>
          </cell>
          <cell r="AR141" t="str">
            <v>Lawn and Garden</v>
          </cell>
          <cell r="AS141" t="str">
            <v>45000 Gardening</v>
          </cell>
          <cell r="AT141" t="str">
            <v>45140 Indoor Gardening</v>
          </cell>
          <cell r="AU141">
            <v>2016</v>
          </cell>
          <cell r="AV141" t="str">
            <v>赛诺</v>
          </cell>
          <cell r="AW141" t="str">
            <v>20-010406-002</v>
          </cell>
        </row>
        <row r="142">
          <cell r="C142" t="str">
            <v>GK303311-400</v>
          </cell>
          <cell r="D142" t="str">
            <v>X000P8HY6V</v>
          </cell>
          <cell r="E142" t="str">
            <v>B00P8P50G6</v>
          </cell>
          <cell r="F142" t="str">
            <v>小号平套装 400W(含镇流器400W, HPS400W, MH400W, 24H定时器, 新钩子, 白色手套, 说明书, 宣传册)</v>
          </cell>
          <cell r="G142" t="str">
            <v>下架品</v>
          </cell>
          <cell r="H142" t="str">
            <v>已下架</v>
          </cell>
          <cell r="I142" t="str">
            <v>田晓寒</v>
          </cell>
          <cell r="J142" t="str">
            <v>田晓寒</v>
          </cell>
          <cell r="K142" t="str">
            <v>田晓寒</v>
          </cell>
          <cell r="L142" t="str">
            <v>田晓寒</v>
          </cell>
          <cell r="M142" t="str">
            <v>田晓寒</v>
          </cell>
          <cell r="N142" t="str">
            <v>田晓寒</v>
          </cell>
          <cell r="O142" t="str">
            <v>田晓寒</v>
          </cell>
          <cell r="P142" t="str">
            <v>田晓寒</v>
          </cell>
          <cell r="Q142" t="str">
            <v>赵丽莉</v>
          </cell>
          <cell r="R142" t="str">
            <v>传统灯具</v>
          </cell>
          <cell r="S142" t="str">
            <v>灯具</v>
          </cell>
          <cell r="T142" t="str">
            <v>灯具套装</v>
          </cell>
          <cell r="U142" t="str">
            <v>Grow</v>
          </cell>
          <cell r="V142" t="str">
            <v>纯种草</v>
          </cell>
          <cell r="W142" t="str">
            <v>清仓品</v>
          </cell>
          <cell r="X142" t="str">
            <v>田晓寒</v>
          </cell>
          <cell r="Y142" t="str">
            <v>田晓寒</v>
          </cell>
          <cell r="Z142" t="str">
            <v>田晓寒</v>
          </cell>
          <cell r="AA142" t="str">
            <v>田晓寒</v>
          </cell>
          <cell r="AB142" t="str">
            <v>田晓寒</v>
          </cell>
          <cell r="AC142" t="str">
            <v>田晓寒</v>
          </cell>
          <cell r="AD142" t="str">
            <v>田晓寒</v>
          </cell>
          <cell r="AE142" t="str">
            <v>下架无负责人</v>
          </cell>
          <cell r="AF142" t="str">
            <v>下架无负责人</v>
          </cell>
          <cell r="AG142" t="str">
            <v>下架无负责人</v>
          </cell>
          <cell r="AH142" t="str">
            <v>下架无负责人</v>
          </cell>
          <cell r="AI142" t="str">
            <v>下架无负责人</v>
          </cell>
          <cell r="AJ142" t="str">
            <v>NO</v>
          </cell>
          <cell r="AK142" t="str">
            <v>庭院、草坪与园艺</v>
          </cell>
          <cell r="AL142" t="str">
            <v>室内帐篷种植系统</v>
          </cell>
          <cell r="AM142" t="str">
            <v>室内帐篷种植照明系统</v>
          </cell>
          <cell r="AN142" t="str">
            <v>传统灯具</v>
          </cell>
          <cell r="AO142" t="str">
            <v>灯具</v>
          </cell>
          <cell r="AP142" t="str">
            <v>灯具套装</v>
          </cell>
          <cell r="AQ142" t="str">
            <v>plant-growing-light-fixtures</v>
          </cell>
          <cell r="AR142" t="str">
            <v>Lawn and Garden</v>
          </cell>
          <cell r="AS142" t="str">
            <v>45000 Gardening</v>
          </cell>
          <cell r="AT142" t="str">
            <v>45140 Indoor Gardening</v>
          </cell>
          <cell r="AU142">
            <v>2016</v>
          </cell>
          <cell r="AV142" t="str">
            <v>赛诺</v>
          </cell>
          <cell r="AW142" t="str">
            <v>20-010103-007</v>
          </cell>
        </row>
        <row r="143">
          <cell r="C143" t="str">
            <v>AIRCOOL-400</v>
          </cell>
          <cell r="D143" t="str">
            <v>X002OOTCB9</v>
          </cell>
          <cell r="E143" t="str">
            <v>B08LHBRSVB</v>
          </cell>
          <cell r="F143" t="str">
            <v>小号平套装 400W(含镇流器400W, HPS400W, MH400W, 24H定时器, 新钩子, 白色手套, 说明书)</v>
          </cell>
          <cell r="G143" t="str">
            <v>下架品</v>
          </cell>
          <cell r="H143" t="str">
            <v>已下架</v>
          </cell>
          <cell r="I143" t="str">
            <v>田晓寒</v>
          </cell>
          <cell r="J143" t="str">
            <v>田晓寒</v>
          </cell>
          <cell r="K143" t="str">
            <v>田晓寒</v>
          </cell>
          <cell r="L143" t="str">
            <v>田晓寒</v>
          </cell>
          <cell r="M143" t="str">
            <v>田晓寒</v>
          </cell>
          <cell r="N143" t="str">
            <v>田晓寒</v>
          </cell>
          <cell r="O143" t="str">
            <v>田晓寒</v>
          </cell>
          <cell r="P143" t="str">
            <v>田晓寒</v>
          </cell>
          <cell r="Q143" t="str">
            <v>赵丽莉</v>
          </cell>
          <cell r="R143" t="str">
            <v>传统灯具</v>
          </cell>
          <cell r="S143" t="str">
            <v>灯具</v>
          </cell>
          <cell r="T143" t="str">
            <v>灯具套装</v>
          </cell>
          <cell r="U143" t="str">
            <v>Grow</v>
          </cell>
          <cell r="V143" t="str">
            <v>纯种草</v>
          </cell>
          <cell r="W143" t="str">
            <v>清仓品</v>
          </cell>
          <cell r="X143" t="str">
            <v>田晓寒</v>
          </cell>
          <cell r="Y143" t="str">
            <v>田晓寒</v>
          </cell>
          <cell r="Z143" t="str">
            <v>田晓寒</v>
          </cell>
          <cell r="AA143" t="str">
            <v>田晓寒</v>
          </cell>
          <cell r="AB143" t="str">
            <v>田晓寒</v>
          </cell>
          <cell r="AC143" t="str">
            <v>田晓寒</v>
          </cell>
          <cell r="AD143" t="str">
            <v>田晓寒</v>
          </cell>
          <cell r="AE143" t="str">
            <v>下架无负责人</v>
          </cell>
          <cell r="AF143" t="str">
            <v>下架无负责人</v>
          </cell>
          <cell r="AG143" t="str">
            <v>下架无负责人</v>
          </cell>
          <cell r="AH143" t="str">
            <v>下架无负责人</v>
          </cell>
          <cell r="AI143" t="str">
            <v>下架无负责人</v>
          </cell>
          <cell r="AJ143" t="str">
            <v>NO</v>
          </cell>
          <cell r="AK143" t="str">
            <v>庭院、草坪与园艺</v>
          </cell>
          <cell r="AL143" t="str">
            <v>室内帐篷种植系统</v>
          </cell>
          <cell r="AM143" t="str">
            <v>室内帐篷种植照明系统</v>
          </cell>
          <cell r="AN143" t="str">
            <v>传统灯具</v>
          </cell>
          <cell r="AO143" t="str">
            <v>灯具</v>
          </cell>
          <cell r="AP143" t="str">
            <v>灯具套装</v>
          </cell>
          <cell r="AQ143" t="str">
            <v>plant-growing-light-fixtures</v>
          </cell>
          <cell r="AR143" t="str">
            <v>Home Improvement</v>
          </cell>
          <cell r="AS143" t="str">
            <v>45000 Gardening</v>
          </cell>
          <cell r="AT143" t="str">
            <v>45140 Indoor Gardening</v>
          </cell>
          <cell r="AU143">
            <v>2016</v>
          </cell>
          <cell r="AV143" t="str">
            <v>赛诺</v>
          </cell>
          <cell r="AW143" t="str">
            <v>20-010406-001</v>
          </cell>
        </row>
        <row r="144">
          <cell r="C144" t="str">
            <v>GK303311-1000C</v>
          </cell>
          <cell r="D144" t="str">
            <v>X000P8HY6B</v>
          </cell>
          <cell r="E144" t="str">
            <v>B00P8PIOIC</v>
          </cell>
          <cell r="F144" t="str">
            <v>小号平套装 1000W(含镇流器1000W, HPS1000W, MH1000W, 24H定时器, 新钩子, 白色手套, 说明书, 宣传册)</v>
          </cell>
          <cell r="G144" t="str">
            <v>下架品</v>
          </cell>
          <cell r="H144" t="str">
            <v>已下架</v>
          </cell>
          <cell r="I144" t="str">
            <v>田晓寒</v>
          </cell>
          <cell r="J144" t="str">
            <v>田晓寒</v>
          </cell>
          <cell r="K144" t="str">
            <v>田晓寒</v>
          </cell>
          <cell r="L144" t="str">
            <v>田晓寒</v>
          </cell>
          <cell r="M144" t="str">
            <v>田晓寒</v>
          </cell>
          <cell r="N144" t="str">
            <v>田晓寒</v>
          </cell>
          <cell r="O144" t="str">
            <v>田晓寒</v>
          </cell>
          <cell r="P144" t="str">
            <v>田晓寒</v>
          </cell>
          <cell r="Q144" t="str">
            <v>赵丽莉</v>
          </cell>
          <cell r="R144" t="str">
            <v>传统灯具</v>
          </cell>
          <cell r="S144" t="str">
            <v>灯具</v>
          </cell>
          <cell r="T144" t="str">
            <v>灯具套装</v>
          </cell>
          <cell r="U144" t="str">
            <v>Grow</v>
          </cell>
          <cell r="V144" t="str">
            <v>纯种草</v>
          </cell>
          <cell r="W144" t="str">
            <v>清仓品</v>
          </cell>
          <cell r="X144" t="str">
            <v>田晓寒</v>
          </cell>
          <cell r="Y144" t="str">
            <v>田晓寒</v>
          </cell>
          <cell r="Z144" t="str">
            <v>田晓寒</v>
          </cell>
          <cell r="AA144" t="str">
            <v>田晓寒</v>
          </cell>
          <cell r="AB144" t="str">
            <v>田晓寒</v>
          </cell>
          <cell r="AC144" t="str">
            <v>田晓寒</v>
          </cell>
          <cell r="AD144" t="str">
            <v>田晓寒</v>
          </cell>
          <cell r="AE144" t="str">
            <v>下架无负责人</v>
          </cell>
          <cell r="AF144" t="str">
            <v>下架无负责人</v>
          </cell>
          <cell r="AG144" t="str">
            <v>下架无负责人</v>
          </cell>
          <cell r="AH144" t="str">
            <v>下架无负责人</v>
          </cell>
          <cell r="AI144" t="str">
            <v>下架无负责人</v>
          </cell>
          <cell r="AJ144" t="str">
            <v>NO</v>
          </cell>
          <cell r="AK144" t="str">
            <v>庭院、草坪与园艺</v>
          </cell>
          <cell r="AL144" t="str">
            <v>室内帐篷种植系统</v>
          </cell>
          <cell r="AM144" t="str">
            <v>室内帐篷种植照明系统</v>
          </cell>
          <cell r="AN144" t="str">
            <v>传统灯具</v>
          </cell>
          <cell r="AO144" t="str">
            <v>灯具</v>
          </cell>
          <cell r="AP144" t="str">
            <v>灯具套装</v>
          </cell>
          <cell r="AQ144" t="str">
            <v>plant-growing-light-fixtures</v>
          </cell>
          <cell r="AR144" t="str">
            <v>Lawn and Garden</v>
          </cell>
          <cell r="AS144" t="str">
            <v>45000 Gardening</v>
          </cell>
          <cell r="AT144" t="str">
            <v>45140 Indoor Gardening</v>
          </cell>
          <cell r="AU144">
            <v>2016</v>
          </cell>
          <cell r="AV144" t="str">
            <v>赛诺</v>
          </cell>
          <cell r="AW144" t="str">
            <v>20-010406-005</v>
          </cell>
        </row>
        <row r="145">
          <cell r="C145" t="str">
            <v>GK303311-1000</v>
          </cell>
          <cell r="D145" t="str">
            <v>X002I5PKCJ</v>
          </cell>
          <cell r="E145" t="str">
            <v>B00P8PIOIC</v>
          </cell>
          <cell r="F145" t="str">
            <v>小号平套装 1000W(含镇流器1000W, HPS1000W, MH1000W, 24H定时器, 新钩子, 白色手套, 说明书, 宣传册)</v>
          </cell>
          <cell r="G145" t="str">
            <v>下架品</v>
          </cell>
          <cell r="H145" t="str">
            <v>已下架</v>
          </cell>
          <cell r="I145" t="str">
            <v>田晓寒</v>
          </cell>
          <cell r="J145" t="str">
            <v>田晓寒</v>
          </cell>
          <cell r="K145" t="str">
            <v>田晓寒</v>
          </cell>
          <cell r="L145" t="str">
            <v>田晓寒</v>
          </cell>
          <cell r="M145" t="str">
            <v>田晓寒</v>
          </cell>
          <cell r="N145" t="str">
            <v>田晓寒</v>
          </cell>
          <cell r="O145" t="str">
            <v>田晓寒</v>
          </cell>
          <cell r="P145" t="str">
            <v>田晓寒</v>
          </cell>
          <cell r="Q145" t="str">
            <v>赵丽莉</v>
          </cell>
          <cell r="R145" t="str">
            <v>传统灯具</v>
          </cell>
          <cell r="S145" t="str">
            <v>灯具</v>
          </cell>
          <cell r="T145" t="str">
            <v>灯具套装</v>
          </cell>
          <cell r="U145" t="str">
            <v>Grow</v>
          </cell>
          <cell r="V145" t="str">
            <v>纯种草</v>
          </cell>
          <cell r="W145" t="str">
            <v>清仓品</v>
          </cell>
          <cell r="X145" t="str">
            <v>田晓寒</v>
          </cell>
          <cell r="Y145" t="str">
            <v>田晓寒</v>
          </cell>
          <cell r="Z145" t="str">
            <v>田晓寒</v>
          </cell>
          <cell r="AA145" t="str">
            <v>田晓寒</v>
          </cell>
          <cell r="AB145" t="str">
            <v>田晓寒</v>
          </cell>
          <cell r="AC145" t="str">
            <v>田晓寒</v>
          </cell>
          <cell r="AD145" t="str">
            <v>田晓寒</v>
          </cell>
          <cell r="AE145" t="str">
            <v>下架无负责人</v>
          </cell>
          <cell r="AF145" t="str">
            <v>下架无负责人</v>
          </cell>
          <cell r="AG145" t="str">
            <v>下架无负责人</v>
          </cell>
          <cell r="AH145" t="str">
            <v>下架无负责人</v>
          </cell>
          <cell r="AI145" t="str">
            <v>下架无负责人</v>
          </cell>
          <cell r="AJ145" t="str">
            <v>NO</v>
          </cell>
          <cell r="AK145" t="str">
            <v>庭院、草坪与园艺</v>
          </cell>
          <cell r="AL145" t="str">
            <v>室内帐篷种植系统</v>
          </cell>
          <cell r="AM145" t="str">
            <v>室内帐篷种植照明系统</v>
          </cell>
          <cell r="AN145" t="str">
            <v>传统灯具</v>
          </cell>
          <cell r="AO145" t="str">
            <v>灯具</v>
          </cell>
          <cell r="AP145" t="str">
            <v>灯具套装</v>
          </cell>
          <cell r="AQ145" t="str">
            <v>plant-growing-light-fixtures</v>
          </cell>
          <cell r="AR145" t="str">
            <v>Lawn and Garden</v>
          </cell>
          <cell r="AS145" t="str">
            <v>45000 Gardening</v>
          </cell>
          <cell r="AT145" t="str">
            <v>45140 Indoor Gardening</v>
          </cell>
          <cell r="AU145">
            <v>2016</v>
          </cell>
          <cell r="AV145" t="str">
            <v>赛诺</v>
          </cell>
          <cell r="AW145" t="str">
            <v>20-010406-004</v>
          </cell>
        </row>
        <row r="146">
          <cell r="C146" t="str">
            <v>AIRCOOL-1000</v>
          </cell>
          <cell r="D146" t="str">
            <v>X002OOH0F9</v>
          </cell>
          <cell r="E146" t="str">
            <v>B08LHCM5DT</v>
          </cell>
          <cell r="F146" t="str">
            <v>小号平套装 1000W(含镇流器1000W, HPS1000W, MH1000W, 24H定时器, 新钩子, 白色手套, 说明书)</v>
          </cell>
          <cell r="G146" t="str">
            <v>下架品</v>
          </cell>
          <cell r="H146" t="str">
            <v>已下架</v>
          </cell>
          <cell r="I146" t="str">
            <v>田晓寒</v>
          </cell>
          <cell r="J146" t="str">
            <v>田晓寒</v>
          </cell>
          <cell r="K146" t="str">
            <v>田晓寒</v>
          </cell>
          <cell r="L146" t="str">
            <v>田晓寒</v>
          </cell>
          <cell r="M146" t="str">
            <v>田晓寒</v>
          </cell>
          <cell r="N146" t="str">
            <v>田晓寒</v>
          </cell>
          <cell r="O146" t="str">
            <v>田晓寒</v>
          </cell>
          <cell r="P146" t="str">
            <v>田晓寒</v>
          </cell>
          <cell r="Q146" t="str">
            <v>赵丽莉</v>
          </cell>
          <cell r="R146" t="str">
            <v>传统灯具</v>
          </cell>
          <cell r="S146" t="str">
            <v>灯具</v>
          </cell>
          <cell r="T146" t="str">
            <v>灯具套装</v>
          </cell>
          <cell r="U146" t="str">
            <v>Grow</v>
          </cell>
          <cell r="V146" t="str">
            <v>纯种草</v>
          </cell>
          <cell r="W146" t="str">
            <v>清仓品</v>
          </cell>
          <cell r="X146" t="str">
            <v>田晓寒</v>
          </cell>
          <cell r="Y146" t="str">
            <v>田晓寒</v>
          </cell>
          <cell r="Z146" t="str">
            <v>田晓寒</v>
          </cell>
          <cell r="AA146" t="str">
            <v>田晓寒</v>
          </cell>
          <cell r="AB146" t="str">
            <v>田晓寒</v>
          </cell>
          <cell r="AC146" t="str">
            <v>田晓寒</v>
          </cell>
          <cell r="AD146" t="str">
            <v>田晓寒</v>
          </cell>
          <cell r="AE146" t="str">
            <v>下架无负责人</v>
          </cell>
          <cell r="AF146" t="str">
            <v>下架无负责人</v>
          </cell>
          <cell r="AG146" t="str">
            <v>下架无负责人</v>
          </cell>
          <cell r="AH146" t="str">
            <v>下架无负责人</v>
          </cell>
          <cell r="AI146" t="str">
            <v>下架无负责人</v>
          </cell>
          <cell r="AJ146" t="str">
            <v>NO</v>
          </cell>
          <cell r="AK146" t="str">
            <v>庭院、草坪与园艺</v>
          </cell>
          <cell r="AL146" t="str">
            <v>室内帐篷种植系统</v>
          </cell>
          <cell r="AM146" t="str">
            <v>室内帐篷种植照明系统</v>
          </cell>
          <cell r="AN146" t="str">
            <v>传统灯具</v>
          </cell>
          <cell r="AO146" t="str">
            <v>灯具</v>
          </cell>
          <cell r="AP146" t="str">
            <v>灯具套装</v>
          </cell>
          <cell r="AQ146" t="str">
            <v>plant-growing-light-fixtures</v>
          </cell>
          <cell r="AR146" t="str">
            <v>Lawn and Garden</v>
          </cell>
          <cell r="AS146" t="str">
            <v>45000 Gardening</v>
          </cell>
          <cell r="AT146" t="str">
            <v>45140 Indoor Gardening</v>
          </cell>
          <cell r="AU146">
            <v>2016</v>
          </cell>
          <cell r="AV146" t="str">
            <v>赛诺</v>
          </cell>
          <cell r="AW146" t="str">
            <v>20-010406-003</v>
          </cell>
        </row>
        <row r="147">
          <cell r="C147" t="str">
            <v>303311J</v>
          </cell>
          <cell r="D147" t="str">
            <v>X0020VMQHD</v>
          </cell>
          <cell r="E147" t="str">
            <v>B01BTMUFNY</v>
          </cell>
          <cell r="F147" t="str">
            <v>小号平灯罩6"（含新钩子, 白色手套）</v>
          </cell>
          <cell r="G147" t="str">
            <v>下架品</v>
          </cell>
          <cell r="H147" t="str">
            <v>已下架</v>
          </cell>
          <cell r="I147" t="str">
            <v>田晓寒</v>
          </cell>
          <cell r="J147" t="str">
            <v>田晓寒</v>
          </cell>
          <cell r="K147" t="str">
            <v>田晓寒</v>
          </cell>
          <cell r="L147" t="str">
            <v>田晓寒</v>
          </cell>
          <cell r="M147" t="str">
            <v>田晓寒</v>
          </cell>
          <cell r="N147" t="str">
            <v>田晓寒</v>
          </cell>
          <cell r="O147" t="str">
            <v>田晓寒</v>
          </cell>
          <cell r="P147" t="str">
            <v>田晓寒</v>
          </cell>
          <cell r="Q147" t="str">
            <v>赵丽莉</v>
          </cell>
          <cell r="R147" t="str">
            <v>传统灯具</v>
          </cell>
          <cell r="S147" t="str">
            <v>灯具</v>
          </cell>
          <cell r="T147" t="str">
            <v>灯具套装</v>
          </cell>
          <cell r="U147" t="str">
            <v>Grow</v>
          </cell>
          <cell r="V147" t="str">
            <v>纯种草</v>
          </cell>
          <cell r="W147" t="str">
            <v>清仓品</v>
          </cell>
          <cell r="X147" t="str">
            <v>田晓寒</v>
          </cell>
          <cell r="Y147" t="str">
            <v>田晓寒</v>
          </cell>
          <cell r="Z147" t="str">
            <v>田晓寒</v>
          </cell>
          <cell r="AA147" t="str">
            <v>田晓寒</v>
          </cell>
          <cell r="AB147" t="str">
            <v>田晓寒</v>
          </cell>
          <cell r="AC147" t="str">
            <v>田晓寒</v>
          </cell>
          <cell r="AD147" t="str">
            <v>田晓寒</v>
          </cell>
          <cell r="AE147" t="str">
            <v>下架无负责人</v>
          </cell>
          <cell r="AF147" t="str">
            <v>下架无负责人</v>
          </cell>
          <cell r="AG147" t="str">
            <v>下架无负责人</v>
          </cell>
          <cell r="AH147" t="str">
            <v>下架无负责人</v>
          </cell>
          <cell r="AI147" t="str">
            <v>下架无负责人</v>
          </cell>
          <cell r="AJ147" t="str">
            <v>NO</v>
          </cell>
          <cell r="AK147" t="str">
            <v>庭院、草坪与园艺</v>
          </cell>
          <cell r="AL147" t="str">
            <v>室内帐篷种植系统</v>
          </cell>
          <cell r="AM147" t="str">
            <v>室内帐篷种植照明系统</v>
          </cell>
          <cell r="AN147" t="str">
            <v>传统灯具</v>
          </cell>
          <cell r="AO147" t="str">
            <v>灯具</v>
          </cell>
          <cell r="AP147" t="str">
            <v>灯具套装</v>
          </cell>
          <cell r="AQ147" t="str">
            <v>plant-growing-light-fixtures</v>
          </cell>
          <cell r="AR147" t="str">
            <v>Home Improvement</v>
          </cell>
          <cell r="AS147" t="str">
            <v>45000 Gardening</v>
          </cell>
          <cell r="AT147" t="str">
            <v>45140 Indoor Gardening</v>
          </cell>
          <cell r="AU147">
            <v>2016</v>
          </cell>
          <cell r="AV147" t="str">
            <v>赛诺</v>
          </cell>
          <cell r="AW147" t="str">
            <v>20-010103-001</v>
          </cell>
        </row>
        <row r="148">
          <cell r="C148" t="str">
            <v>331601-8</v>
          </cell>
          <cell r="D148" t="str">
            <v>X00133UD3D</v>
          </cell>
          <cell r="E148" t="str">
            <v>B01CTM0L6O</v>
          </cell>
          <cell r="F148" t="str">
            <v>消音器8寸</v>
          </cell>
          <cell r="G148" t="str">
            <v>下架品</v>
          </cell>
          <cell r="H148" t="str">
            <v>已下架</v>
          </cell>
          <cell r="I148" t="str">
            <v>丁悦</v>
          </cell>
          <cell r="J148" t="str">
            <v>丁悦</v>
          </cell>
          <cell r="K148" t="str">
            <v>丁悦</v>
          </cell>
          <cell r="L148" t="str">
            <v>丁悦</v>
          </cell>
          <cell r="M148" t="str">
            <v>丁悦</v>
          </cell>
          <cell r="N148" t="str">
            <v>丁悦</v>
          </cell>
          <cell r="O148" t="str">
            <v>丁悦</v>
          </cell>
          <cell r="P148" t="str">
            <v>丁悦</v>
          </cell>
          <cell r="Q148" t="str">
            <v>乔钰雯</v>
          </cell>
          <cell r="R148" t="str">
            <v>通风</v>
          </cell>
          <cell r="S148" t="str">
            <v>消音器</v>
          </cell>
          <cell r="T148" t="str">
            <v>消音器8寸</v>
          </cell>
          <cell r="U148" t="str">
            <v>Grow</v>
          </cell>
          <cell r="V148" t="str">
            <v>纯种草</v>
          </cell>
          <cell r="W148" t="str">
            <v>清仓品</v>
          </cell>
          <cell r="X148" t="str">
            <v>丁悦</v>
          </cell>
          <cell r="Y148" t="str">
            <v>丁悦</v>
          </cell>
          <cell r="Z148" t="str">
            <v>丁悦</v>
          </cell>
          <cell r="AA148" t="str">
            <v>丁悦</v>
          </cell>
          <cell r="AB148" t="str">
            <v>丁悦</v>
          </cell>
          <cell r="AC148" t="str">
            <v>丁悦</v>
          </cell>
          <cell r="AD148" t="str">
            <v>下架无负责人</v>
          </cell>
          <cell r="AE148" t="str">
            <v>下架无负责人</v>
          </cell>
          <cell r="AF148" t="str">
            <v>下架无负责人</v>
          </cell>
          <cell r="AG148" t="str">
            <v>下架无负责人</v>
          </cell>
          <cell r="AH148" t="str">
            <v>下架无负责人</v>
          </cell>
          <cell r="AI148" t="str">
            <v>下架无负责人</v>
          </cell>
          <cell r="AJ148" t="str">
            <v>NO</v>
          </cell>
          <cell r="AK148" t="str">
            <v>庭院、草坪与园艺</v>
          </cell>
          <cell r="AL148" t="str">
            <v>室内帐篷种植系统</v>
          </cell>
          <cell r="AM148" t="str">
            <v>室内帐篷种植通风系统</v>
          </cell>
          <cell r="AN148" t="str">
            <v>消音器</v>
          </cell>
          <cell r="AO148" t="str">
            <v>消音器</v>
          </cell>
          <cell r="AP148" t="str">
            <v>消音器8寸</v>
          </cell>
          <cell r="AQ148" t="str">
            <v>greenhouse-ventilation-equipment</v>
          </cell>
          <cell r="AR148" t="str">
            <v>Lawn and Garden</v>
          </cell>
          <cell r="AS148" t="str">
            <v>5800 Home Environment</v>
          </cell>
          <cell r="AT148" t="str">
            <v>UNKNOWN</v>
          </cell>
          <cell r="AU148">
            <v>2016</v>
          </cell>
          <cell r="AV148" t="str">
            <v>赛诺</v>
          </cell>
          <cell r="AW148" t="str">
            <v>20-040311-001</v>
          </cell>
        </row>
        <row r="149">
          <cell r="C149" t="str">
            <v>331601-6</v>
          </cell>
          <cell r="D149" t="str">
            <v>X0012ZX4T7</v>
          </cell>
          <cell r="E149" t="str">
            <v>B01CTM0J70</v>
          </cell>
          <cell r="F149" t="str">
            <v>消音器6寸</v>
          </cell>
          <cell r="G149" t="str">
            <v>下架品</v>
          </cell>
          <cell r="H149" t="str">
            <v>已下架</v>
          </cell>
          <cell r="I149" t="str">
            <v>丁悦</v>
          </cell>
          <cell r="J149" t="str">
            <v>丁悦</v>
          </cell>
          <cell r="K149" t="str">
            <v>丁悦</v>
          </cell>
          <cell r="L149" t="str">
            <v>丁悦</v>
          </cell>
          <cell r="M149" t="str">
            <v>丁悦</v>
          </cell>
          <cell r="N149" t="str">
            <v>丁悦</v>
          </cell>
          <cell r="O149" t="str">
            <v>丁悦</v>
          </cell>
          <cell r="P149" t="str">
            <v>丁悦</v>
          </cell>
          <cell r="Q149" t="str">
            <v>乔钰雯</v>
          </cell>
          <cell r="R149" t="str">
            <v>通风</v>
          </cell>
          <cell r="S149" t="str">
            <v>消音器</v>
          </cell>
          <cell r="T149" t="str">
            <v>消音器6寸</v>
          </cell>
          <cell r="U149" t="str">
            <v>Grow</v>
          </cell>
          <cell r="V149" t="str">
            <v>纯种草</v>
          </cell>
          <cell r="W149" t="str">
            <v>清仓品</v>
          </cell>
          <cell r="X149" t="str">
            <v>丁悦</v>
          </cell>
          <cell r="Y149" t="str">
            <v>丁悦</v>
          </cell>
          <cell r="Z149" t="str">
            <v>丁悦</v>
          </cell>
          <cell r="AA149" t="str">
            <v>丁悦</v>
          </cell>
          <cell r="AB149" t="str">
            <v>丁悦</v>
          </cell>
          <cell r="AC149" t="str">
            <v>丁悦</v>
          </cell>
          <cell r="AD149" t="str">
            <v>下架无负责人</v>
          </cell>
          <cell r="AE149" t="str">
            <v>下架无负责人</v>
          </cell>
          <cell r="AF149" t="str">
            <v>下架无负责人</v>
          </cell>
          <cell r="AG149" t="str">
            <v>下架无负责人</v>
          </cell>
          <cell r="AH149" t="str">
            <v>下架无负责人</v>
          </cell>
          <cell r="AI149" t="str">
            <v>下架无负责人</v>
          </cell>
          <cell r="AJ149" t="str">
            <v>NO</v>
          </cell>
          <cell r="AK149" t="str">
            <v>庭院、草坪与园艺</v>
          </cell>
          <cell r="AL149" t="str">
            <v>室内帐篷种植系统</v>
          </cell>
          <cell r="AM149" t="str">
            <v>室内帐篷种植通风系统</v>
          </cell>
          <cell r="AN149" t="str">
            <v>消音器</v>
          </cell>
          <cell r="AO149" t="str">
            <v>消音器</v>
          </cell>
          <cell r="AP149" t="str">
            <v>消音器6寸</v>
          </cell>
          <cell r="AQ149" t="str">
            <v>greenhouse-ventilation-equipment</v>
          </cell>
          <cell r="AR149" t="str">
            <v>Lawn and Garden</v>
          </cell>
          <cell r="AS149" t="str">
            <v>80000 Electrical &amp; Heating</v>
          </cell>
          <cell r="AT149" t="str">
            <v>UNKNOWN</v>
          </cell>
          <cell r="AU149">
            <v>2016</v>
          </cell>
          <cell r="AV149" t="str">
            <v>赛诺</v>
          </cell>
          <cell r="AW149" t="str">
            <v>20-040311-002</v>
          </cell>
        </row>
        <row r="150">
          <cell r="C150" t="str">
            <v>331601-4</v>
          </cell>
          <cell r="D150" t="str">
            <v>X0012UVZMP</v>
          </cell>
          <cell r="E150" t="str">
            <v>B01CTM0H1S</v>
          </cell>
          <cell r="F150" t="str">
            <v>消音器4寸</v>
          </cell>
          <cell r="G150" t="str">
            <v>下架品</v>
          </cell>
          <cell r="H150" t="str">
            <v>已下架</v>
          </cell>
          <cell r="I150" t="str">
            <v>丁悦</v>
          </cell>
          <cell r="J150" t="str">
            <v>丁悦</v>
          </cell>
          <cell r="K150" t="str">
            <v>丁悦</v>
          </cell>
          <cell r="L150" t="str">
            <v>丁悦</v>
          </cell>
          <cell r="M150" t="str">
            <v>丁悦</v>
          </cell>
          <cell r="N150" t="str">
            <v>丁悦</v>
          </cell>
          <cell r="O150" t="str">
            <v>丁悦</v>
          </cell>
          <cell r="P150" t="str">
            <v>丁悦</v>
          </cell>
          <cell r="Q150" t="str">
            <v>乔钰雯</v>
          </cell>
          <cell r="R150" t="str">
            <v>通风</v>
          </cell>
          <cell r="S150" t="str">
            <v>消音器</v>
          </cell>
          <cell r="T150" t="str">
            <v>消音器4寸</v>
          </cell>
          <cell r="U150" t="str">
            <v>Grow</v>
          </cell>
          <cell r="V150" t="str">
            <v>纯种草</v>
          </cell>
          <cell r="W150" t="str">
            <v>清仓品</v>
          </cell>
          <cell r="X150" t="str">
            <v>丁悦</v>
          </cell>
          <cell r="Y150" t="str">
            <v>丁悦</v>
          </cell>
          <cell r="Z150" t="str">
            <v>丁悦</v>
          </cell>
          <cell r="AA150" t="str">
            <v>丁悦</v>
          </cell>
          <cell r="AB150" t="str">
            <v>丁悦</v>
          </cell>
          <cell r="AC150" t="str">
            <v>丁悦</v>
          </cell>
          <cell r="AD150" t="str">
            <v>下架无负责人</v>
          </cell>
          <cell r="AE150" t="str">
            <v>下架无负责人</v>
          </cell>
          <cell r="AF150" t="str">
            <v>下架无负责人</v>
          </cell>
          <cell r="AG150" t="str">
            <v>下架无负责人</v>
          </cell>
          <cell r="AH150" t="str">
            <v>下架无负责人</v>
          </cell>
          <cell r="AI150" t="str">
            <v>下架无负责人</v>
          </cell>
          <cell r="AJ150" t="str">
            <v>NO</v>
          </cell>
          <cell r="AK150" t="str">
            <v>庭院、草坪与园艺</v>
          </cell>
          <cell r="AL150" t="str">
            <v>室内帐篷种植系统</v>
          </cell>
          <cell r="AM150" t="str">
            <v>室内帐篷种植通风系统</v>
          </cell>
          <cell r="AN150" t="str">
            <v>消音器</v>
          </cell>
          <cell r="AO150" t="str">
            <v>消音器</v>
          </cell>
          <cell r="AP150" t="str">
            <v>消音器4寸</v>
          </cell>
          <cell r="AQ150" t="str">
            <v>greenhouse-ventilation-equipment</v>
          </cell>
          <cell r="AR150" t="str">
            <v>Lawn and Garden</v>
          </cell>
          <cell r="AS150" t="str">
            <v>5800 Home Environment</v>
          </cell>
          <cell r="AT150" t="str">
            <v>UNKNOWN</v>
          </cell>
          <cell r="AU150">
            <v>2016</v>
          </cell>
          <cell r="AV150" t="str">
            <v>赛诺</v>
          </cell>
          <cell r="AW150" t="str">
            <v>20-040311-003</v>
          </cell>
        </row>
        <row r="151">
          <cell r="C151" t="str">
            <v>PH008</v>
          </cell>
          <cell r="D151" t="str">
            <v>X003L1BCWB</v>
          </cell>
          <cell r="E151" t="str">
            <v>B0BRCPGQP4</v>
          </cell>
          <cell r="F151" t="str">
            <v>五合一水质测试仪套装</v>
          </cell>
          <cell r="G151" t="str">
            <v>预下架</v>
          </cell>
          <cell r="H151" t="str">
            <v>预下架</v>
          </cell>
        </row>
        <row r="151">
          <cell r="L151" t="str">
            <v>周玲玲</v>
          </cell>
          <cell r="M151" t="str">
            <v>周玲玲</v>
          </cell>
          <cell r="N151" t="str">
            <v>田晓寒</v>
          </cell>
          <cell r="O151" t="str">
            <v>田晓寒</v>
          </cell>
          <cell r="P151" t="str">
            <v>田晓寒</v>
          </cell>
          <cell r="Q151" t="str">
            <v>王琴雅</v>
          </cell>
          <cell r="R151" t="str">
            <v>园艺</v>
          </cell>
          <cell r="S151" t="str">
            <v>仪器与工具</v>
          </cell>
          <cell r="T151" t="str">
            <v>水质测试笔</v>
          </cell>
          <cell r="U151" t="str">
            <v>Grow</v>
          </cell>
          <cell r="V151" t="str">
            <v>种草相关</v>
          </cell>
          <cell r="W151" t="str">
            <v>清仓品</v>
          </cell>
          <cell r="X151" t="str">
            <v>田晓寒</v>
          </cell>
          <cell r="Y151" t="str">
            <v>田晓寒</v>
          </cell>
          <cell r="Z151" t="str">
            <v>田晓寒</v>
          </cell>
          <cell r="AA151" t="str">
            <v>田晓寒</v>
          </cell>
          <cell r="AB151" t="str">
            <v>田晓寒</v>
          </cell>
          <cell r="AC151" t="str">
            <v>田晓寒</v>
          </cell>
          <cell r="AD151" t="str">
            <v>田晓寒</v>
          </cell>
          <cell r="AE151" t="str">
            <v>李秀粉</v>
          </cell>
          <cell r="AF151" t="str">
            <v>赵瑞琪</v>
          </cell>
          <cell r="AG151" t="str">
            <v>赵瑞琪</v>
          </cell>
          <cell r="AH151" t="str">
            <v>赵瑞琪</v>
          </cell>
          <cell r="AI151" t="str">
            <v>赵瑞琪</v>
          </cell>
          <cell r="AJ151" t="str">
            <v>NO</v>
          </cell>
          <cell r="AK151" t="str">
            <v>工业科学</v>
          </cell>
          <cell r="AL151" t="str">
            <v>实验室仪器和设备</v>
          </cell>
          <cell r="AM151" t="str">
            <v>科学仪器与工具</v>
          </cell>
          <cell r="AN151" t="str">
            <v>水质测试笔</v>
          </cell>
          <cell r="AO151" t="str">
            <v>水质测试笔</v>
          </cell>
          <cell r="AP151" t="str">
            <v>水质测试笔</v>
          </cell>
          <cell r="AQ151" t="str">
            <v>science-lab-ph-meters</v>
          </cell>
          <cell r="AR151" t="str">
            <v>Industrial &amp; Scientific</v>
          </cell>
          <cell r="AS151" t="e">
            <v>#N/A</v>
          </cell>
          <cell r="AT151" t="e">
            <v>#N/A</v>
          </cell>
          <cell r="AU151">
            <v>2023</v>
          </cell>
          <cell r="AV151" t="str">
            <v>开发</v>
          </cell>
          <cell r="AW151" t="str">
            <v>20-020604-009</v>
          </cell>
        </row>
        <row r="152">
          <cell r="C152" t="str">
            <v>RGB-0006</v>
          </cell>
          <cell r="D152" t="str">
            <v>X003FRWVHL</v>
          </cell>
          <cell r="E152" t="str">
            <v>B0BJP48PFF</v>
          </cell>
          <cell r="F152" t="str">
            <v>五层堆叠种植床</v>
          </cell>
          <cell r="G152" t="str">
            <v>预下架</v>
          </cell>
          <cell r="H152" t="str">
            <v>预下架</v>
          </cell>
          <cell r="I152" t="str">
            <v>周玲玲</v>
          </cell>
          <cell r="J152" t="str">
            <v>周玲玲</v>
          </cell>
          <cell r="K152" t="str">
            <v>周玲玲</v>
          </cell>
          <cell r="L152" t="str">
            <v>周玲玲</v>
          </cell>
          <cell r="M152" t="str">
            <v>周玲玲</v>
          </cell>
          <cell r="N152" t="str">
            <v>田晓寒</v>
          </cell>
          <cell r="O152" t="str">
            <v>田晓寒</v>
          </cell>
          <cell r="P152" t="str">
            <v>田晓寒</v>
          </cell>
          <cell r="Q152" t="str">
            <v>关广慧</v>
          </cell>
          <cell r="R152" t="str">
            <v>园艺</v>
          </cell>
          <cell r="S152" t="str">
            <v>种植床</v>
          </cell>
          <cell r="T152" t="str">
            <v>木制种植床</v>
          </cell>
          <cell r="U152" t="str">
            <v>Garden</v>
          </cell>
          <cell r="V152" t="str">
            <v>非种草</v>
          </cell>
          <cell r="W152" t="str">
            <v>清仓品</v>
          </cell>
          <cell r="X152" t="str">
            <v>田晓寒</v>
          </cell>
          <cell r="Y152" t="str">
            <v>田晓寒</v>
          </cell>
          <cell r="Z152" t="str">
            <v>田晓寒</v>
          </cell>
          <cell r="AA152" t="str">
            <v>田晓寒</v>
          </cell>
          <cell r="AB152" t="str">
            <v>田晓寒</v>
          </cell>
          <cell r="AC152" t="str">
            <v>田晓寒</v>
          </cell>
          <cell r="AD152" t="str">
            <v>田晓寒</v>
          </cell>
          <cell r="AE152" t="str">
            <v>李秋月</v>
          </cell>
          <cell r="AF152" t="str">
            <v>赵瑞琪</v>
          </cell>
          <cell r="AG152" t="str">
            <v>赵瑞琪</v>
          </cell>
          <cell r="AH152" t="str">
            <v>赵瑞琪</v>
          </cell>
          <cell r="AI152" t="str">
            <v>赵瑞琪</v>
          </cell>
          <cell r="AJ152" t="str">
            <v>NO</v>
          </cell>
          <cell r="AK152" t="str">
            <v>庭院、草坪与园艺</v>
          </cell>
          <cell r="AL152" t="str">
            <v>园艺</v>
          </cell>
          <cell r="AM152" t="str">
            <v>花盆、种植箱和容器配件</v>
          </cell>
          <cell r="AN152" t="str">
            <v>种植床</v>
          </cell>
          <cell r="AO152" t="str">
            <v>木制种植床</v>
          </cell>
          <cell r="AP152" t="str">
            <v>木制种植床</v>
          </cell>
          <cell r="AQ152" t="str">
            <v>planter-raised-beds</v>
          </cell>
          <cell r="AR152" t="str">
            <v>Lawn and Garden</v>
          </cell>
          <cell r="AS152" t="str">
            <v>45000 Gardening</v>
          </cell>
          <cell r="AT152" t="str">
            <v>45120 Planters</v>
          </cell>
          <cell r="AU152">
            <v>2023</v>
          </cell>
          <cell r="AV152" t="str">
            <v>开发</v>
          </cell>
          <cell r="AW152" t="str">
            <v>20-020306-011</v>
          </cell>
        </row>
        <row r="153">
          <cell r="C153" t="str">
            <v>HR-0003</v>
          </cell>
          <cell r="D153" t="str">
            <v>X003UW5F33</v>
          </cell>
          <cell r="E153" t="str">
            <v>B0C818F9Q6</v>
          </cell>
          <cell r="F153" t="str">
            <v>五步花园扶梯（174*5*92cm）</v>
          </cell>
          <cell r="G153" t="str">
            <v>停用MSKU</v>
          </cell>
          <cell r="H153" t="str">
            <v>正常销售</v>
          </cell>
        </row>
        <row r="153">
          <cell r="N153" t="str">
            <v>田晓寒</v>
          </cell>
          <cell r="O153" t="str">
            <v>田晓寒</v>
          </cell>
          <cell r="P153" t="str">
            <v>田晓寒</v>
          </cell>
          <cell r="Q153" t="str">
            <v>关广慧</v>
          </cell>
          <cell r="R153" t="str">
            <v>园艺</v>
          </cell>
          <cell r="S153" t="str">
            <v>庭院装饰</v>
          </cell>
          <cell r="T153" t="str">
            <v>花园扶梯</v>
          </cell>
          <cell r="U153" t="str">
            <v>Garden</v>
          </cell>
          <cell r="V153" t="str">
            <v>非种草</v>
          </cell>
          <cell r="W153" t="str">
            <v>新品</v>
          </cell>
          <cell r="X153" t="str">
            <v>田晓寒</v>
          </cell>
          <cell r="Y153" t="str">
            <v>田晓寒</v>
          </cell>
          <cell r="Z153" t="str">
            <v>田晓寒</v>
          </cell>
          <cell r="AA153" t="str">
            <v>田晓寒</v>
          </cell>
          <cell r="AB153" t="str">
            <v>田晓寒</v>
          </cell>
          <cell r="AC153" t="str">
            <v>田晓寒</v>
          </cell>
          <cell r="AD153" t="str">
            <v>田晓寒</v>
          </cell>
          <cell r="AE153" t="str">
            <v>李秋月</v>
          </cell>
          <cell r="AF153" t="str">
            <v>赵瑞琪</v>
          </cell>
          <cell r="AG153" t="str">
            <v>赵瑞琪</v>
          </cell>
          <cell r="AH153" t="str">
            <v>赵瑞琪</v>
          </cell>
          <cell r="AI153" t="str">
            <v>赵瑞琪</v>
          </cell>
          <cell r="AJ153" t="str">
            <v>NO</v>
          </cell>
          <cell r="AK153" t="str">
            <v>庭院、草坪与园艺</v>
          </cell>
          <cell r="AL153" t="str">
            <v>庭院装饰</v>
          </cell>
          <cell r="AM153" t="str">
            <v>庭院装饰</v>
          </cell>
          <cell r="AN153" t="str">
            <v>花园扶梯</v>
          </cell>
          <cell r="AO153" t="str">
            <v>花园扶梯</v>
          </cell>
          <cell r="AP153" t="str">
            <v>花园扶梯</v>
          </cell>
          <cell r="AQ153" t="str">
            <v>staircase-handrails</v>
          </cell>
          <cell r="AR153" t="str">
            <v>Home Improvement</v>
          </cell>
          <cell r="AS153" t="e">
            <v>#N/A</v>
          </cell>
          <cell r="AT153" t="e">
            <v>#N/A</v>
          </cell>
          <cell r="AU153">
            <v>2023</v>
          </cell>
          <cell r="AV153" t="str">
            <v>开发</v>
          </cell>
          <cell r="AW153" t="str">
            <v>20-020917-003</v>
          </cell>
        </row>
        <row r="154">
          <cell r="C154" t="str">
            <v>CHTrimer-02J</v>
          </cell>
          <cell r="D154" t="str">
            <v>X003FU7E2Z</v>
          </cell>
          <cell r="E154" t="str">
            <v>B0BJV7B8BY</v>
          </cell>
          <cell r="F154" t="str">
            <v>无线修枝机(红绿色带两个电池)</v>
          </cell>
          <cell r="G154" t="str">
            <v>正常销售</v>
          </cell>
          <cell r="H154" t="str">
            <v>预下架</v>
          </cell>
          <cell r="I154" t="str">
            <v>田晓寒</v>
          </cell>
          <cell r="J154" t="str">
            <v>田晓寒</v>
          </cell>
          <cell r="K154" t="str">
            <v>田晓寒</v>
          </cell>
          <cell r="L154" t="str">
            <v>田晓寒</v>
          </cell>
          <cell r="M154" t="str">
            <v>田晓寒</v>
          </cell>
          <cell r="N154" t="str">
            <v>田晓寒</v>
          </cell>
          <cell r="O154" t="str">
            <v>田晓寒</v>
          </cell>
          <cell r="P154" t="str">
            <v>田晓寒</v>
          </cell>
          <cell r="Q154" t="str">
            <v>乔钰雯</v>
          </cell>
          <cell r="R154" t="str">
            <v>园艺</v>
          </cell>
          <cell r="S154" t="str">
            <v>户外电动工具</v>
          </cell>
          <cell r="T154" t="str">
            <v>修枝机</v>
          </cell>
          <cell r="U154" t="str">
            <v>Garden</v>
          </cell>
          <cell r="V154" t="str">
            <v>非种草</v>
          </cell>
          <cell r="W154" t="str">
            <v>引流品</v>
          </cell>
          <cell r="X154" t="str">
            <v>田晓寒</v>
          </cell>
          <cell r="Y154" t="str">
            <v>田晓寒</v>
          </cell>
          <cell r="Z154" t="str">
            <v>田晓寒</v>
          </cell>
          <cell r="AA154" t="str">
            <v>田晓寒</v>
          </cell>
          <cell r="AB154" t="str">
            <v>田晓寒</v>
          </cell>
          <cell r="AC154" t="str">
            <v>田晓寒</v>
          </cell>
          <cell r="AD154" t="str">
            <v>田晓寒</v>
          </cell>
          <cell r="AE154" t="str">
            <v>李秋月</v>
          </cell>
          <cell r="AF154" t="str">
            <v>王天灏</v>
          </cell>
          <cell r="AG154" t="str">
            <v>王天灏</v>
          </cell>
          <cell r="AH154" t="str">
            <v>王天灏</v>
          </cell>
          <cell r="AI154" t="str">
            <v>王天灏</v>
          </cell>
          <cell r="AJ154" t="str">
            <v>NO</v>
          </cell>
          <cell r="AK154" t="str">
            <v>庭院、草坪与园艺</v>
          </cell>
          <cell r="AL154" t="str">
            <v>户外电动工具</v>
          </cell>
          <cell r="AM154" t="str">
            <v>户外电动工具</v>
          </cell>
          <cell r="AN154" t="str">
            <v>修枝机</v>
          </cell>
          <cell r="AO154" t="str">
            <v>修枝机</v>
          </cell>
          <cell r="AP154" t="str">
            <v>修枝机</v>
          </cell>
          <cell r="AQ154" t="str">
            <v>power-hedge-trimmers</v>
          </cell>
          <cell r="AR154" t="str">
            <v>Lawn and Garden</v>
          </cell>
          <cell r="AS154" t="str">
            <v>46000 Outdoor Power</v>
          </cell>
          <cell r="AT154" t="str">
            <v>46060 Hedge Trimmers</v>
          </cell>
          <cell r="AU154">
            <v>2023</v>
          </cell>
          <cell r="AV154" t="str">
            <v>开发</v>
          </cell>
          <cell r="AW154" t="str">
            <v>20-020402-004</v>
          </cell>
        </row>
        <row r="155">
          <cell r="C155" t="str">
            <v>CHTrimer-03J</v>
          </cell>
          <cell r="D155" t="str">
            <v>X003RZWXX3</v>
          </cell>
          <cell r="E155" t="str">
            <v>B0C1GVV77K</v>
          </cell>
          <cell r="F155" t="str">
            <v>无线修枝机(红绿色带40V电池)</v>
          </cell>
          <cell r="G155" t="str">
            <v>下架品</v>
          </cell>
          <cell r="H155" t="str">
            <v>已下架</v>
          </cell>
        </row>
        <row r="155">
          <cell r="M155" t="str">
            <v>田晓寒</v>
          </cell>
          <cell r="N155" t="str">
            <v>田晓寒</v>
          </cell>
          <cell r="O155" t="str">
            <v>田晓寒</v>
          </cell>
          <cell r="P155" t="str">
            <v>田晓寒</v>
          </cell>
          <cell r="Q155" t="str">
            <v>乔钰雯</v>
          </cell>
          <cell r="R155" t="str">
            <v>园艺</v>
          </cell>
          <cell r="S155" t="str">
            <v>户外电动工具</v>
          </cell>
          <cell r="T155" t="str">
            <v>修枝机</v>
          </cell>
          <cell r="U155" t="str">
            <v>Garden</v>
          </cell>
          <cell r="V155" t="str">
            <v>非种草</v>
          </cell>
          <cell r="W155" t="str">
            <v>清仓品</v>
          </cell>
          <cell r="X155" t="str">
            <v>田晓寒</v>
          </cell>
          <cell r="Y155" t="str">
            <v>田晓寒</v>
          </cell>
          <cell r="Z155" t="str">
            <v>田晓寒</v>
          </cell>
          <cell r="AA155" t="str">
            <v>田晓寒</v>
          </cell>
          <cell r="AB155" t="str">
            <v>田晓寒</v>
          </cell>
          <cell r="AC155" t="str">
            <v>田晓寒</v>
          </cell>
          <cell r="AD155" t="str">
            <v>田晓寒</v>
          </cell>
          <cell r="AE155" t="str">
            <v>李秋月</v>
          </cell>
          <cell r="AF155" t="str">
            <v>王天灏</v>
          </cell>
          <cell r="AG155" t="str">
            <v>王天灏</v>
          </cell>
          <cell r="AH155" t="str">
            <v>王天灏</v>
          </cell>
          <cell r="AI155" t="str">
            <v>王天灏</v>
          </cell>
          <cell r="AJ155" t="str">
            <v>NO</v>
          </cell>
          <cell r="AK155" t="str">
            <v>庭院、草坪与园艺</v>
          </cell>
          <cell r="AL155" t="str">
            <v>户外电动工具</v>
          </cell>
          <cell r="AM155" t="str">
            <v>户外电动工具</v>
          </cell>
          <cell r="AN155" t="str">
            <v>修枝机</v>
          </cell>
          <cell r="AO155" t="str">
            <v>修枝机</v>
          </cell>
          <cell r="AP155" t="str">
            <v>修枝机</v>
          </cell>
          <cell r="AQ155" t="str">
            <v>power-hedge-trimmers</v>
          </cell>
          <cell r="AR155" t="str">
            <v>Lawn and Garden</v>
          </cell>
          <cell r="AS155" t="str">
            <v>46000 Outdoor Power</v>
          </cell>
          <cell r="AT155" t="str">
            <v>46000 Outdoor Power</v>
          </cell>
          <cell r="AU155">
            <v>2023</v>
          </cell>
          <cell r="AV155" t="str">
            <v>开发</v>
          </cell>
          <cell r="AW155" t="str">
            <v>20-020402-009</v>
          </cell>
        </row>
        <row r="156">
          <cell r="C156" t="str">
            <v>CHTrimer-01J</v>
          </cell>
          <cell r="D156" t="str">
            <v>X002EHB2OB</v>
          </cell>
          <cell r="E156" t="str">
            <v>B0827B591D</v>
          </cell>
          <cell r="F156" t="str">
            <v>无线修枝机(红绿色)</v>
          </cell>
          <cell r="G156" t="str">
            <v>正常销售</v>
          </cell>
          <cell r="H156" t="str">
            <v>预下架</v>
          </cell>
          <cell r="I156" t="str">
            <v>田晓寒</v>
          </cell>
          <cell r="J156" t="str">
            <v>田晓寒</v>
          </cell>
          <cell r="K156" t="str">
            <v>田晓寒</v>
          </cell>
          <cell r="L156" t="str">
            <v>田晓寒</v>
          </cell>
          <cell r="M156" t="str">
            <v>田晓寒</v>
          </cell>
          <cell r="N156" t="str">
            <v>田晓寒</v>
          </cell>
          <cell r="O156" t="str">
            <v>田晓寒</v>
          </cell>
          <cell r="P156" t="str">
            <v>田晓寒</v>
          </cell>
          <cell r="Q156" t="str">
            <v>乔钰雯</v>
          </cell>
          <cell r="R156" t="str">
            <v>园艺</v>
          </cell>
          <cell r="S156" t="str">
            <v>户外电动工具</v>
          </cell>
          <cell r="T156" t="str">
            <v>修枝机</v>
          </cell>
          <cell r="U156" t="str">
            <v>Garden</v>
          </cell>
          <cell r="V156" t="str">
            <v>非种草</v>
          </cell>
          <cell r="W156" t="str">
            <v>引流品</v>
          </cell>
          <cell r="X156" t="str">
            <v>田晓寒</v>
          </cell>
          <cell r="Y156" t="str">
            <v>田晓寒</v>
          </cell>
          <cell r="Z156" t="str">
            <v>田晓寒</v>
          </cell>
          <cell r="AA156" t="str">
            <v>田晓寒</v>
          </cell>
          <cell r="AB156" t="str">
            <v>田晓寒</v>
          </cell>
          <cell r="AC156" t="str">
            <v>田晓寒</v>
          </cell>
          <cell r="AD156" t="str">
            <v>田晓寒</v>
          </cell>
          <cell r="AE156" t="str">
            <v>李秋月</v>
          </cell>
          <cell r="AF156" t="str">
            <v>王天灏</v>
          </cell>
          <cell r="AG156" t="str">
            <v>王天灏</v>
          </cell>
          <cell r="AH156" t="str">
            <v>王天灏</v>
          </cell>
          <cell r="AI156" t="str">
            <v>王天灏</v>
          </cell>
          <cell r="AJ156" t="str">
            <v>NO</v>
          </cell>
          <cell r="AK156" t="str">
            <v>庭院、草坪与园艺</v>
          </cell>
          <cell r="AL156" t="str">
            <v>户外电动工具</v>
          </cell>
          <cell r="AM156" t="str">
            <v>户外电动工具</v>
          </cell>
          <cell r="AN156" t="str">
            <v>修枝机</v>
          </cell>
          <cell r="AO156" t="str">
            <v>修枝机</v>
          </cell>
          <cell r="AP156" t="str">
            <v>修枝机</v>
          </cell>
          <cell r="AQ156" t="str">
            <v>power-hedge-trimmers</v>
          </cell>
          <cell r="AR156" t="str">
            <v>Lawn and Garden</v>
          </cell>
          <cell r="AS156" t="str">
            <v>46000 Outdoor Power</v>
          </cell>
          <cell r="AT156" t="str">
            <v>46060 Hedge Trimmers</v>
          </cell>
          <cell r="AU156">
            <v>2020</v>
          </cell>
          <cell r="AV156" t="str">
            <v>赛诺</v>
          </cell>
          <cell r="AW156" t="str">
            <v>20-020402-001</v>
          </cell>
        </row>
        <row r="157">
          <cell r="C157" t="str">
            <v>THM003-SENSORJ</v>
          </cell>
          <cell r="D157" t="str">
            <v>X002FGHW4P</v>
          </cell>
          <cell r="E157" t="str">
            <v>B083J6GT3P</v>
          </cell>
          <cell r="F157" t="str">
            <v>无线温湿度仪的发射器</v>
          </cell>
          <cell r="G157" t="str">
            <v>正常销售</v>
          </cell>
          <cell r="H157" t="str">
            <v>正常销售</v>
          </cell>
          <cell r="I157" t="str">
            <v>玲玲</v>
          </cell>
          <cell r="J157" t="str">
            <v>周玲玲</v>
          </cell>
          <cell r="K157" t="str">
            <v>周玲玲</v>
          </cell>
          <cell r="L157" t="str">
            <v>周玲玲</v>
          </cell>
          <cell r="M157" t="str">
            <v>周玲玲</v>
          </cell>
          <cell r="N157" t="str">
            <v>田晓寒</v>
          </cell>
          <cell r="O157" t="str">
            <v>田晓寒</v>
          </cell>
          <cell r="P157" t="str">
            <v>田晓寒</v>
          </cell>
          <cell r="Q157" t="str">
            <v>赵依洁</v>
          </cell>
          <cell r="R157" t="str">
            <v>环境控制与监测</v>
          </cell>
          <cell r="S157" t="str">
            <v>温湿度计与气象检测仪器</v>
          </cell>
          <cell r="T157" t="str">
            <v>无线温湿度仪</v>
          </cell>
          <cell r="U157" t="str">
            <v>Grow</v>
          </cell>
          <cell r="V157" t="str">
            <v>种草相关</v>
          </cell>
          <cell r="W157" t="str">
            <v>利润品</v>
          </cell>
          <cell r="X157" t="str">
            <v>田晓寒</v>
          </cell>
          <cell r="Y157" t="str">
            <v>田晓寒</v>
          </cell>
          <cell r="Z157" t="str">
            <v>田晓寒</v>
          </cell>
          <cell r="AA157" t="str">
            <v>田晓寒</v>
          </cell>
          <cell r="AB157" t="str">
            <v>田晓寒</v>
          </cell>
          <cell r="AC157" t="str">
            <v>田晓寒</v>
          </cell>
          <cell r="AD157" t="str">
            <v>田晓寒</v>
          </cell>
          <cell r="AE157" t="str">
            <v>李秀粉</v>
          </cell>
          <cell r="AF157" t="str">
            <v>赵瑞琪</v>
          </cell>
          <cell r="AG157" t="str">
            <v>赵瑞琪</v>
          </cell>
          <cell r="AH157" t="str">
            <v>赵瑞琪</v>
          </cell>
          <cell r="AI157" t="str">
            <v>赵瑞琪</v>
          </cell>
          <cell r="AJ157" t="str">
            <v>NO</v>
          </cell>
          <cell r="AK157" t="str">
            <v>庭院、草坪与园艺</v>
          </cell>
          <cell r="AL157" t="str">
            <v>环境控制与监测</v>
          </cell>
          <cell r="AM157" t="str">
            <v>温湿度计与气象检测仪器</v>
          </cell>
          <cell r="AN157" t="str">
            <v>无线温湿度仪</v>
          </cell>
          <cell r="AO157" t="str">
            <v>无线温湿度仪</v>
          </cell>
          <cell r="AP157" t="str">
            <v>无线温湿度仪</v>
          </cell>
          <cell r="AQ157" t="str">
            <v>hygrometers</v>
          </cell>
          <cell r="AR157" t="str">
            <v>Lawn and Garden</v>
          </cell>
          <cell r="AS157" t="str">
            <v>3000 Lab Equipment &amp; Instruments</v>
          </cell>
          <cell r="AT157" t="str">
            <v>3000 Lab Equipment &amp; Instruments</v>
          </cell>
          <cell r="AU157">
            <v>2020</v>
          </cell>
          <cell r="AV157" t="str">
            <v>赛诺</v>
          </cell>
          <cell r="AW157" t="str">
            <v>20-020602-001</v>
          </cell>
        </row>
        <row r="158">
          <cell r="C158" t="str">
            <v>CPW-0001</v>
          </cell>
          <cell r="D158" t="str">
            <v>X003L19XEP</v>
          </cell>
          <cell r="E158" t="str">
            <v>B0BRCR68Z4</v>
          </cell>
          <cell r="F158" t="str">
            <v>无线水枪套装21V锂电水枪配电池包（4.0Ah）</v>
          </cell>
          <cell r="G158" t="str">
            <v>预下架</v>
          </cell>
          <cell r="H158" t="str">
            <v>预下架</v>
          </cell>
        </row>
        <row r="158">
          <cell r="L158" t="str">
            <v>田晓寒</v>
          </cell>
          <cell r="M158" t="str">
            <v>田晓寒</v>
          </cell>
          <cell r="N158" t="str">
            <v>田晓寒</v>
          </cell>
          <cell r="O158" t="str">
            <v>田晓寒</v>
          </cell>
          <cell r="P158" t="str">
            <v>田晓寒</v>
          </cell>
          <cell r="Q158" t="str">
            <v>王琴雅</v>
          </cell>
          <cell r="R158" t="str">
            <v>园艺</v>
          </cell>
          <cell r="S158" t="str">
            <v>户外电动工具</v>
          </cell>
          <cell r="T158" t="str">
            <v>高压清洗水枪</v>
          </cell>
          <cell r="U158" t="str">
            <v>Garden</v>
          </cell>
          <cell r="V158" t="str">
            <v>非种草</v>
          </cell>
          <cell r="W158" t="str">
            <v>清仓品</v>
          </cell>
          <cell r="X158" t="str">
            <v>田晓寒</v>
          </cell>
          <cell r="Y158" t="str">
            <v>田晓寒</v>
          </cell>
          <cell r="Z158" t="str">
            <v>田晓寒</v>
          </cell>
          <cell r="AA158" t="str">
            <v>田晓寒</v>
          </cell>
          <cell r="AB158" t="str">
            <v>田晓寒</v>
          </cell>
          <cell r="AC158" t="str">
            <v>田晓寒</v>
          </cell>
          <cell r="AD158" t="str">
            <v>田晓寒</v>
          </cell>
          <cell r="AE158" t="str">
            <v>李秋月</v>
          </cell>
          <cell r="AF158" t="str">
            <v>孙含玉</v>
          </cell>
          <cell r="AG158" t="str">
            <v>孙含玉</v>
          </cell>
          <cell r="AH158" t="str">
            <v>孙含玉</v>
          </cell>
          <cell r="AI158" t="str">
            <v>孙含玉</v>
          </cell>
          <cell r="AJ158" t="str">
            <v>NO</v>
          </cell>
          <cell r="AK158" t="str">
            <v>庭院、草坪与园艺</v>
          </cell>
          <cell r="AL158" t="str">
            <v>户外电动工具</v>
          </cell>
          <cell r="AM158" t="str">
            <v>户外电动工具</v>
          </cell>
          <cell r="AN158" t="str">
            <v>高压清洗水枪</v>
          </cell>
          <cell r="AO158" t="str">
            <v>高压清洗水枪</v>
          </cell>
          <cell r="AP158" t="str">
            <v>高压清洗水枪</v>
          </cell>
          <cell r="AQ158" t="str">
            <v>pressure-washers</v>
          </cell>
          <cell r="AR158" t="str">
            <v>Lawn and Garden</v>
          </cell>
          <cell r="AS158" t="e">
            <v>#N/A</v>
          </cell>
          <cell r="AT158" t="e">
            <v>#N/A</v>
          </cell>
          <cell r="AU158">
            <v>2023</v>
          </cell>
          <cell r="AV158" t="str">
            <v>开发</v>
          </cell>
          <cell r="AW158" t="str">
            <v>20-020707-001</v>
          </cell>
        </row>
        <row r="159">
          <cell r="C159" t="str">
            <v>HCS001</v>
          </cell>
          <cell r="D159" t="str">
            <v>X002MGHPJ5</v>
          </cell>
          <cell r="E159" t="str">
            <v>B08FQSWKZ3</v>
          </cell>
          <cell r="F159" t="str">
            <v>无线手持锯10inch</v>
          </cell>
          <cell r="G159" t="str">
            <v>下架品</v>
          </cell>
          <cell r="H159" t="str">
            <v>已下架</v>
          </cell>
          <cell r="I159" t="str">
            <v>田晓寒</v>
          </cell>
          <cell r="J159" t="str">
            <v>田晓寒</v>
          </cell>
          <cell r="K159" t="str">
            <v>田晓寒</v>
          </cell>
          <cell r="L159" t="str">
            <v>田晓寒</v>
          </cell>
          <cell r="M159" t="str">
            <v>田晓寒</v>
          </cell>
          <cell r="N159" t="str">
            <v>田晓寒</v>
          </cell>
          <cell r="O159" t="str">
            <v>田晓寒</v>
          </cell>
          <cell r="P159" t="str">
            <v>田晓寒</v>
          </cell>
          <cell r="Q159" t="str">
            <v>乔钰雯</v>
          </cell>
          <cell r="R159" t="str">
            <v>园艺</v>
          </cell>
          <cell r="S159" t="str">
            <v>户外电动工具</v>
          </cell>
          <cell r="T159" t="str">
            <v>手持锯</v>
          </cell>
          <cell r="U159" t="str">
            <v>Garden</v>
          </cell>
          <cell r="V159" t="str">
            <v>非种草</v>
          </cell>
          <cell r="W159" t="str">
            <v>清仓品</v>
          </cell>
          <cell r="X159" t="str">
            <v>田晓寒</v>
          </cell>
          <cell r="Y159" t="str">
            <v>田晓寒</v>
          </cell>
          <cell r="Z159" t="str">
            <v>田晓寒</v>
          </cell>
          <cell r="AA159" t="str">
            <v>田晓寒</v>
          </cell>
          <cell r="AB159" t="str">
            <v>田晓寒</v>
          </cell>
          <cell r="AC159" t="str">
            <v>田晓寒</v>
          </cell>
          <cell r="AD159" t="str">
            <v>田晓寒</v>
          </cell>
          <cell r="AE159" t="str">
            <v>下架无负责人</v>
          </cell>
          <cell r="AF159" t="str">
            <v>下架无负责人</v>
          </cell>
          <cell r="AG159" t="str">
            <v>下架无负责人</v>
          </cell>
          <cell r="AH159" t="str">
            <v>下架无负责人</v>
          </cell>
          <cell r="AI159" t="str">
            <v>下架无负责人</v>
          </cell>
          <cell r="AJ159" t="str">
            <v>NO</v>
          </cell>
          <cell r="AK159" t="str">
            <v>庭院、草坪与园艺</v>
          </cell>
          <cell r="AL159" t="str">
            <v>户外电动工具</v>
          </cell>
          <cell r="AM159" t="str">
            <v>户外电动工具</v>
          </cell>
          <cell r="AN159" t="str">
            <v>电动手持锯</v>
          </cell>
          <cell r="AO159" t="str">
            <v>电动手持锯</v>
          </cell>
          <cell r="AP159" t="str">
            <v>电动手持锯</v>
          </cell>
          <cell r="AQ159" t="str">
            <v>power-chain-saws</v>
          </cell>
          <cell r="AR159" t="str">
            <v>Lawn and Garden</v>
          </cell>
          <cell r="AS159" t="str">
            <v>46000 Outdoor Power</v>
          </cell>
          <cell r="AT159" t="str">
            <v>46020 Chain Saws,  Pole Saws &amp; Log Splitters</v>
          </cell>
          <cell r="AU159">
            <v>2021</v>
          </cell>
          <cell r="AV159" t="str">
            <v>赛诺</v>
          </cell>
          <cell r="AW159" t="str">
            <v>20-020402-002</v>
          </cell>
        </row>
        <row r="160">
          <cell r="C160" t="str">
            <v>HCS002</v>
          </cell>
          <cell r="D160" t="str">
            <v>X003FU4GO9</v>
          </cell>
          <cell r="E160" t="str">
            <v>B0BJV7S1RH</v>
          </cell>
          <cell r="F160" t="str">
            <v>无线手持锯（带两个电池）</v>
          </cell>
          <cell r="G160" t="str">
            <v>下架品</v>
          </cell>
          <cell r="H160" t="str">
            <v>已下架</v>
          </cell>
        </row>
        <row r="160">
          <cell r="K160" t="str">
            <v>田晓寒</v>
          </cell>
          <cell r="L160" t="str">
            <v>田晓寒</v>
          </cell>
          <cell r="M160" t="str">
            <v>田晓寒</v>
          </cell>
          <cell r="N160" t="str">
            <v>田晓寒</v>
          </cell>
          <cell r="O160" t="str">
            <v>田晓寒</v>
          </cell>
          <cell r="P160" t="str">
            <v>田晓寒</v>
          </cell>
          <cell r="Q160" t="str">
            <v>乔钰雯</v>
          </cell>
          <cell r="R160" t="str">
            <v>园艺</v>
          </cell>
          <cell r="S160" t="str">
            <v>户外电动工具</v>
          </cell>
          <cell r="T160" t="str">
            <v>手持锯</v>
          </cell>
          <cell r="U160" t="str">
            <v>Garden</v>
          </cell>
          <cell r="V160" t="str">
            <v>非种草</v>
          </cell>
          <cell r="W160" t="str">
            <v>清仓品</v>
          </cell>
          <cell r="X160" t="str">
            <v>田晓寒</v>
          </cell>
          <cell r="Y160" t="str">
            <v>田晓寒</v>
          </cell>
          <cell r="Z160" t="str">
            <v>田晓寒</v>
          </cell>
          <cell r="AA160" t="str">
            <v>田晓寒</v>
          </cell>
          <cell r="AB160" t="str">
            <v>田晓寒</v>
          </cell>
          <cell r="AC160" t="str">
            <v>田晓寒</v>
          </cell>
          <cell r="AD160" t="str">
            <v>田晓寒</v>
          </cell>
          <cell r="AE160" t="str">
            <v>李秀粉</v>
          </cell>
          <cell r="AF160" t="str">
            <v>赵瑞琪</v>
          </cell>
          <cell r="AG160" t="str">
            <v>赵瑞琪</v>
          </cell>
          <cell r="AH160" t="str">
            <v>赵瑞琪</v>
          </cell>
          <cell r="AI160" t="str">
            <v>赵瑞琪</v>
          </cell>
          <cell r="AJ160" t="str">
            <v>NO</v>
          </cell>
          <cell r="AK160" t="str">
            <v>庭院、草坪与园艺</v>
          </cell>
          <cell r="AL160" t="str">
            <v>户外电动工具</v>
          </cell>
          <cell r="AM160" t="str">
            <v>户外电动工具</v>
          </cell>
          <cell r="AN160" t="str">
            <v>电动手持锯</v>
          </cell>
          <cell r="AO160" t="str">
            <v>电动手持锯</v>
          </cell>
          <cell r="AP160" t="str">
            <v>电动手持锯</v>
          </cell>
          <cell r="AQ160" t="str">
            <v>power-chain-saws</v>
          </cell>
          <cell r="AR160" t="str">
            <v>Lawn and Garden</v>
          </cell>
          <cell r="AS160" t="str">
            <v>46000 Outdoor Power</v>
          </cell>
          <cell r="AT160" t="str">
            <v>46020 Chain Saws,  Pole Saws &amp; Log Splitters</v>
          </cell>
          <cell r="AU160">
            <v>2023</v>
          </cell>
          <cell r="AV160" t="str">
            <v>开发</v>
          </cell>
          <cell r="AW160" t="str">
            <v>20-020402-003</v>
          </cell>
        </row>
        <row r="161">
          <cell r="C161" t="str">
            <v>THM010</v>
          </cell>
          <cell r="D161" t="str">
            <v>X003SB8PS3</v>
          </cell>
          <cell r="E161" t="str">
            <v>B0C274GZ4K</v>
          </cell>
          <cell r="F161" t="str">
            <v>无线室外温度计</v>
          </cell>
          <cell r="G161" t="str">
            <v>下架品</v>
          </cell>
          <cell r="H161" t="str">
            <v>已下架</v>
          </cell>
        </row>
        <row r="161">
          <cell r="M161" t="str">
            <v>周玲玲</v>
          </cell>
          <cell r="N161" t="str">
            <v>田晓寒</v>
          </cell>
          <cell r="O161" t="str">
            <v>田晓寒</v>
          </cell>
          <cell r="P161" t="str">
            <v>田晓寒</v>
          </cell>
          <cell r="Q161" t="str">
            <v>刘福才</v>
          </cell>
          <cell r="R161" t="str">
            <v>环境控制与监测</v>
          </cell>
          <cell r="S161" t="str">
            <v>温湿度计与气象检测仪器</v>
          </cell>
          <cell r="T161" t="str">
            <v>无线温湿度仪</v>
          </cell>
          <cell r="U161" t="str">
            <v>Grow</v>
          </cell>
          <cell r="V161" t="str">
            <v>种草相关</v>
          </cell>
          <cell r="W161" t="str">
            <v>清仓品</v>
          </cell>
          <cell r="X161" t="str">
            <v>田晓寒</v>
          </cell>
          <cell r="Y161" t="str">
            <v>田晓寒</v>
          </cell>
          <cell r="Z161" t="str">
            <v>田晓寒</v>
          </cell>
          <cell r="AA161" t="str">
            <v>田晓寒</v>
          </cell>
          <cell r="AB161" t="str">
            <v>田晓寒</v>
          </cell>
          <cell r="AC161" t="str">
            <v>田晓寒</v>
          </cell>
          <cell r="AD161" t="str">
            <v>田晓寒</v>
          </cell>
          <cell r="AE161" t="str">
            <v>李秀粉</v>
          </cell>
          <cell r="AF161" t="str">
            <v>赵瑞琪</v>
          </cell>
          <cell r="AG161" t="str">
            <v>赵瑞琪</v>
          </cell>
          <cell r="AH161" t="str">
            <v>赵瑞琪</v>
          </cell>
          <cell r="AI161" t="str">
            <v>赵瑞琪</v>
          </cell>
          <cell r="AJ161" t="str">
            <v>NO</v>
          </cell>
          <cell r="AK161" t="str">
            <v>庭院、草坪与园艺</v>
          </cell>
          <cell r="AL161" t="str">
            <v>环境控制与监测</v>
          </cell>
          <cell r="AM161" t="str">
            <v>温湿度计与气象检测仪器</v>
          </cell>
          <cell r="AN161" t="str">
            <v>无线温湿度仪</v>
          </cell>
          <cell r="AO161" t="str">
            <v>无线温湿度仪</v>
          </cell>
          <cell r="AP161" t="str">
            <v>无线温湿度仪</v>
          </cell>
          <cell r="AQ161" t="str">
            <v>outdoor-thermometers</v>
          </cell>
          <cell r="AR161" t="str">
            <v>Lawn and Garden</v>
          </cell>
          <cell r="AS161" t="e">
            <v>#N/A</v>
          </cell>
          <cell r="AT161" t="e">
            <v>#N/A</v>
          </cell>
          <cell r="AU161">
            <v>2023</v>
          </cell>
          <cell r="AV161" t="str">
            <v>开发</v>
          </cell>
          <cell r="AW161" t="str">
            <v>20-040313-004</v>
          </cell>
        </row>
        <row r="162">
          <cell r="C162" t="str">
            <v>THM003-3J</v>
          </cell>
          <cell r="D162" t="str">
            <v>X002FGLIC7</v>
          </cell>
          <cell r="E162" t="str">
            <v>B083J5TSJV</v>
          </cell>
          <cell r="F162" t="str">
            <v>无线室内外温度计(含3个发射器)</v>
          </cell>
          <cell r="G162" t="str">
            <v>正常销售</v>
          </cell>
          <cell r="H162" t="str">
            <v>正常销售</v>
          </cell>
          <cell r="I162" t="str">
            <v>玲玲</v>
          </cell>
          <cell r="J162" t="str">
            <v>周玲玲</v>
          </cell>
          <cell r="K162" t="str">
            <v>周玲玲</v>
          </cell>
          <cell r="L162" t="str">
            <v>周玲玲</v>
          </cell>
          <cell r="M162" t="str">
            <v>周玲玲</v>
          </cell>
          <cell r="N162" t="str">
            <v>田晓寒</v>
          </cell>
          <cell r="O162" t="str">
            <v>田晓寒</v>
          </cell>
          <cell r="P162" t="str">
            <v>田晓寒</v>
          </cell>
          <cell r="Q162" t="str">
            <v>赵依洁</v>
          </cell>
          <cell r="R162" t="str">
            <v>环境控制与监测</v>
          </cell>
          <cell r="S162" t="str">
            <v>温湿度计与气象检测仪器</v>
          </cell>
          <cell r="T162" t="str">
            <v>无线温湿度仪</v>
          </cell>
          <cell r="U162" t="str">
            <v>Grow</v>
          </cell>
          <cell r="V162" t="str">
            <v>种草相关</v>
          </cell>
          <cell r="W162" t="str">
            <v>引流品</v>
          </cell>
          <cell r="X162" t="str">
            <v>田晓寒</v>
          </cell>
          <cell r="Y162" t="str">
            <v>田晓寒</v>
          </cell>
          <cell r="Z162" t="str">
            <v>田晓寒</v>
          </cell>
          <cell r="AA162" t="str">
            <v>田晓寒</v>
          </cell>
          <cell r="AB162" t="str">
            <v>田晓寒</v>
          </cell>
          <cell r="AC162" t="str">
            <v>田晓寒</v>
          </cell>
          <cell r="AD162" t="str">
            <v>田晓寒</v>
          </cell>
          <cell r="AE162" t="str">
            <v>李秀粉</v>
          </cell>
          <cell r="AF162" t="str">
            <v>赵瑞琪</v>
          </cell>
          <cell r="AG162" t="str">
            <v>赵瑞琪</v>
          </cell>
          <cell r="AH162" t="str">
            <v>赵瑞琪</v>
          </cell>
          <cell r="AI162" t="str">
            <v>赵瑞琪</v>
          </cell>
          <cell r="AJ162" t="str">
            <v>NO</v>
          </cell>
          <cell r="AK162" t="str">
            <v>庭院、草坪与园艺</v>
          </cell>
          <cell r="AL162" t="str">
            <v>环境控制与监测</v>
          </cell>
          <cell r="AM162" t="str">
            <v>温湿度计与气象检测仪器</v>
          </cell>
          <cell r="AN162" t="str">
            <v>无线温湿度仪</v>
          </cell>
          <cell r="AO162" t="str">
            <v>无线温湿度仪</v>
          </cell>
          <cell r="AP162" t="str">
            <v>无线温湿度仪</v>
          </cell>
          <cell r="AQ162" t="str">
            <v>hygrometers</v>
          </cell>
          <cell r="AR162" t="str">
            <v>Lawn and Garden</v>
          </cell>
          <cell r="AS162" t="str">
            <v>2000 Industrial Tools &amp; Instruments</v>
          </cell>
          <cell r="AT162" t="str">
            <v>2003 Humidity &amp; Moisture</v>
          </cell>
          <cell r="AU162">
            <v>2020</v>
          </cell>
          <cell r="AV162" t="str">
            <v>赛诺</v>
          </cell>
          <cell r="AW162" t="str">
            <v>20-040313-002</v>
          </cell>
        </row>
        <row r="163">
          <cell r="C163" t="str">
            <v>THM003J</v>
          </cell>
          <cell r="D163" t="str">
            <v>X002CH6SKL</v>
          </cell>
          <cell r="E163" t="str">
            <v>B07Z6F5S2M</v>
          </cell>
          <cell r="F163" t="str">
            <v>无线室内外温度计（含1个发射器）</v>
          </cell>
          <cell r="G163" t="str">
            <v>正常销售</v>
          </cell>
          <cell r="H163" t="str">
            <v>正常销售</v>
          </cell>
          <cell r="I163" t="str">
            <v>玲玲</v>
          </cell>
          <cell r="J163" t="str">
            <v>周玲玲</v>
          </cell>
          <cell r="K163" t="str">
            <v>周玲玲</v>
          </cell>
          <cell r="L163" t="str">
            <v>周玲玲</v>
          </cell>
          <cell r="M163" t="str">
            <v>周玲玲</v>
          </cell>
          <cell r="N163" t="str">
            <v>田晓寒</v>
          </cell>
          <cell r="O163" t="str">
            <v>田晓寒</v>
          </cell>
          <cell r="P163" t="str">
            <v>田晓寒</v>
          </cell>
          <cell r="Q163" t="str">
            <v>赵依洁</v>
          </cell>
          <cell r="R163" t="str">
            <v>环境控制与监测</v>
          </cell>
          <cell r="S163" t="str">
            <v>温湿度计与气象检测仪器</v>
          </cell>
          <cell r="T163" t="str">
            <v>无线温湿度仪</v>
          </cell>
          <cell r="U163" t="str">
            <v>Grow</v>
          </cell>
          <cell r="V163" t="str">
            <v>种草相关</v>
          </cell>
          <cell r="W163" t="str">
            <v>引流品</v>
          </cell>
          <cell r="X163" t="str">
            <v>田晓寒</v>
          </cell>
          <cell r="Y163" t="str">
            <v>田晓寒</v>
          </cell>
          <cell r="Z163" t="str">
            <v>田晓寒</v>
          </cell>
          <cell r="AA163" t="str">
            <v>田晓寒</v>
          </cell>
          <cell r="AB163" t="str">
            <v>田晓寒</v>
          </cell>
          <cell r="AC163" t="str">
            <v>田晓寒</v>
          </cell>
          <cell r="AD163" t="str">
            <v>田晓寒</v>
          </cell>
          <cell r="AE163" t="str">
            <v>李秀粉</v>
          </cell>
          <cell r="AF163" t="str">
            <v>赵瑞琪</v>
          </cell>
          <cell r="AG163" t="str">
            <v>赵瑞琪</v>
          </cell>
          <cell r="AH163" t="str">
            <v>赵瑞琪</v>
          </cell>
          <cell r="AI163" t="str">
            <v>赵瑞琪</v>
          </cell>
          <cell r="AJ163" t="str">
            <v>NO</v>
          </cell>
          <cell r="AK163" t="str">
            <v>庭院、草坪与园艺</v>
          </cell>
          <cell r="AL163" t="str">
            <v>环境控制与监测</v>
          </cell>
          <cell r="AM163" t="str">
            <v>温湿度计与气象检测仪器</v>
          </cell>
          <cell r="AN163" t="str">
            <v>无线温湿度仪</v>
          </cell>
          <cell r="AO163" t="str">
            <v>无线温湿度仪</v>
          </cell>
          <cell r="AP163" t="str">
            <v>无线温湿度仪</v>
          </cell>
          <cell r="AQ163" t="str">
            <v>hygrometers</v>
          </cell>
          <cell r="AR163" t="str">
            <v>Lawn and Garden</v>
          </cell>
          <cell r="AS163" t="str">
            <v>20000 Outdoor Living</v>
          </cell>
          <cell r="AT163" t="str">
            <v>20150 Metal Detectors &amp; Accessories</v>
          </cell>
          <cell r="AU163">
            <v>2019</v>
          </cell>
          <cell r="AV163" t="str">
            <v>赛诺</v>
          </cell>
          <cell r="AW163" t="str">
            <v>20-020601-003</v>
          </cell>
        </row>
        <row r="164">
          <cell r="C164" t="str">
            <v>306118J</v>
          </cell>
          <cell r="D164" t="str">
            <v>X001UCPXVJ</v>
          </cell>
          <cell r="E164" t="str">
            <v>B07FSGNR4F</v>
          </cell>
          <cell r="F164" t="str">
            <v>无线调速器(108/箱）</v>
          </cell>
          <cell r="G164" t="str">
            <v>正常销售</v>
          </cell>
          <cell r="H164" t="str">
            <v>正常销售</v>
          </cell>
          <cell r="I164" t="str">
            <v>刘燕</v>
          </cell>
          <cell r="J164" t="str">
            <v>王倩文</v>
          </cell>
          <cell r="K164" t="str">
            <v>田晓寒</v>
          </cell>
          <cell r="L164" t="str">
            <v>田晓寒</v>
          </cell>
          <cell r="M164" t="str">
            <v>田晓寒</v>
          </cell>
          <cell r="N164" t="str">
            <v>田晓寒</v>
          </cell>
          <cell r="O164" t="str">
            <v>赵景顺</v>
          </cell>
          <cell r="P164" t="str">
            <v>赵景顺</v>
          </cell>
          <cell r="Q164" t="str">
            <v>乔钰雯</v>
          </cell>
          <cell r="R164" t="str">
            <v>通风</v>
          </cell>
          <cell r="S164" t="str">
            <v>调速器</v>
          </cell>
          <cell r="T164" t="str">
            <v>无线调速器</v>
          </cell>
          <cell r="U164" t="str">
            <v>Grow</v>
          </cell>
          <cell r="V164" t="str">
            <v>种草相关</v>
          </cell>
          <cell r="W164" t="str">
            <v>引流品</v>
          </cell>
          <cell r="X164" t="str">
            <v>赵景顺</v>
          </cell>
          <cell r="Y164" t="str">
            <v>赵景顺</v>
          </cell>
          <cell r="Z164" t="str">
            <v>赵景顺</v>
          </cell>
          <cell r="AA164" t="str">
            <v>赵景顺</v>
          </cell>
          <cell r="AB164" t="str">
            <v>赵景顺</v>
          </cell>
          <cell r="AC164" t="str">
            <v>赵景顺</v>
          </cell>
          <cell r="AD164" t="str">
            <v>王</v>
          </cell>
          <cell r="AE164" t="str">
            <v>王天灏</v>
          </cell>
          <cell r="AF164" t="str">
            <v>王天灏</v>
          </cell>
          <cell r="AG164" t="str">
            <v>王天灏</v>
          </cell>
          <cell r="AH164" t="str">
            <v>王天灏</v>
          </cell>
          <cell r="AI164" t="str">
            <v>王天灏</v>
          </cell>
          <cell r="AJ164" t="str">
            <v>NO</v>
          </cell>
          <cell r="AK164" t="str">
            <v>庭院、草坪与园艺</v>
          </cell>
          <cell r="AL164" t="str">
            <v>室内帐篷种植系统</v>
          </cell>
          <cell r="AM164" t="str">
            <v>室内帐篷种植通风系统</v>
          </cell>
          <cell r="AN164" t="str">
            <v>调速器</v>
          </cell>
          <cell r="AO164" t="str">
            <v>调速器</v>
          </cell>
          <cell r="AP164" t="str">
            <v>无线调速器</v>
          </cell>
          <cell r="AQ164" t="str">
            <v>built-in-household-ventilation-fans</v>
          </cell>
          <cell r="AR164" t="str">
            <v>Home</v>
          </cell>
          <cell r="AS164" t="str">
            <v>80000 Electrical &amp; Heating</v>
          </cell>
          <cell r="AT164" t="str">
            <v>UNKNOWN</v>
          </cell>
          <cell r="AU164">
            <v>2018</v>
          </cell>
          <cell r="AV164" t="str">
            <v>赛诺</v>
          </cell>
          <cell r="AW164" t="str">
            <v>20-040313-001</v>
          </cell>
        </row>
        <row r="165">
          <cell r="C165" t="str">
            <v>306301VC-4</v>
          </cell>
          <cell r="D165" t="str">
            <v>X002COSZZ5</v>
          </cell>
          <cell r="E165" t="str">
            <v>B07Z5WVJJ1</v>
          </cell>
          <cell r="F165" t="str">
            <v>无皮套风机滤芯风管8ft 组合4寸</v>
          </cell>
          <cell r="G165" t="str">
            <v>预下架</v>
          </cell>
          <cell r="H165" t="str">
            <v>预下架</v>
          </cell>
          <cell r="I165" t="str">
            <v>郝金凤</v>
          </cell>
          <cell r="J165" t="str">
            <v>郝金凤</v>
          </cell>
          <cell r="K165" t="str">
            <v>郝金凤</v>
          </cell>
          <cell r="L165" t="str">
            <v>郝金凤</v>
          </cell>
          <cell r="M165" t="str">
            <v>郝金凤</v>
          </cell>
          <cell r="N165" t="str">
            <v>郝金凤</v>
          </cell>
          <cell r="O165" t="str">
            <v>郝金凤</v>
          </cell>
          <cell r="P165" t="str">
            <v>郝金凤</v>
          </cell>
          <cell r="Q165" t="str">
            <v>赵丽莉</v>
          </cell>
          <cell r="R165" t="str">
            <v>通风</v>
          </cell>
          <cell r="S165" t="str">
            <v>风机组合</v>
          </cell>
          <cell r="T165" t="str">
            <v>无皮套风机组合</v>
          </cell>
          <cell r="U165" t="str">
            <v>Grow</v>
          </cell>
          <cell r="V165" t="str">
            <v>纯种草</v>
          </cell>
          <cell r="W165" t="str">
            <v>清仓品</v>
          </cell>
          <cell r="X165" t="str">
            <v>傅荣发</v>
          </cell>
          <cell r="Y165" t="str">
            <v>傅荣发</v>
          </cell>
          <cell r="Z165" t="str">
            <v>傅荣发</v>
          </cell>
          <cell r="AA165" t="str">
            <v>傅荣发</v>
          </cell>
          <cell r="AB165" t="str">
            <v>傅荣发</v>
          </cell>
          <cell r="AC165" t="str">
            <v>傅荣发</v>
          </cell>
          <cell r="AD165" t="str">
            <v>王</v>
          </cell>
          <cell r="AE165" t="str">
            <v>王天灏</v>
          </cell>
          <cell r="AF165" t="str">
            <v>王天灏</v>
          </cell>
          <cell r="AG165" t="str">
            <v>王天灏</v>
          </cell>
          <cell r="AH165" t="str">
            <v>王天灏</v>
          </cell>
          <cell r="AI165" t="str">
            <v>王天灏</v>
          </cell>
          <cell r="AJ165" t="str">
            <v>NO</v>
          </cell>
          <cell r="AK165" t="str">
            <v>庭院、草坪与园艺</v>
          </cell>
          <cell r="AL165" t="str">
            <v>室内帐篷种植系统</v>
          </cell>
          <cell r="AM165" t="str">
            <v>室内帐篷种植通风系统</v>
          </cell>
          <cell r="AN165" t="str">
            <v>风机组合</v>
          </cell>
          <cell r="AO165" t="str">
            <v>AC风机组合</v>
          </cell>
          <cell r="AP165" t="str">
            <v>无皮套风机组合</v>
          </cell>
          <cell r="AQ165" t="str">
            <v>built-in-household-ventilation-fans</v>
          </cell>
          <cell r="AR165" t="str">
            <v>Lawn and Garden</v>
          </cell>
          <cell r="AS165" t="str">
            <v>83000 Rough Plumbing</v>
          </cell>
          <cell r="AT165" t="str">
            <v>UNKNOWN</v>
          </cell>
          <cell r="AU165">
            <v>2019</v>
          </cell>
          <cell r="AV165" t="str">
            <v>赛诺</v>
          </cell>
          <cell r="AW165" t="str">
            <v>20-040109-001</v>
          </cell>
        </row>
        <row r="166">
          <cell r="C166" t="str">
            <v>306301VC-8</v>
          </cell>
          <cell r="D166" t="str">
            <v>X002RJI6E5</v>
          </cell>
          <cell r="E166" t="str">
            <v>B08S3W3YX7</v>
          </cell>
          <cell r="F166" t="str">
            <v>无皮套风机滤芯风管25ft 组合8寸</v>
          </cell>
          <cell r="G166" t="str">
            <v>下架品</v>
          </cell>
          <cell r="H166" t="str">
            <v>已下架</v>
          </cell>
          <cell r="I166" t="str">
            <v>郝金凤</v>
          </cell>
          <cell r="J166" t="str">
            <v>郝金凤</v>
          </cell>
          <cell r="K166" t="str">
            <v>郝金凤</v>
          </cell>
          <cell r="L166" t="str">
            <v>郝金凤</v>
          </cell>
          <cell r="M166" t="str">
            <v>郝金凤</v>
          </cell>
          <cell r="N166" t="str">
            <v>郝金凤</v>
          </cell>
          <cell r="O166" t="str">
            <v>郝金凤</v>
          </cell>
          <cell r="P166" t="str">
            <v>郝金凤</v>
          </cell>
          <cell r="Q166" t="str">
            <v>赵丽莉</v>
          </cell>
          <cell r="R166" t="str">
            <v>通风</v>
          </cell>
          <cell r="S166" t="str">
            <v>风机组合</v>
          </cell>
          <cell r="T166" t="str">
            <v>无皮套风机组合</v>
          </cell>
          <cell r="U166" t="str">
            <v>Grow</v>
          </cell>
          <cell r="V166" t="str">
            <v>纯种草</v>
          </cell>
          <cell r="W166" t="str">
            <v>清仓品</v>
          </cell>
          <cell r="X166" t="str">
            <v>郝金凤</v>
          </cell>
          <cell r="Y166" t="str">
            <v>郝金凤</v>
          </cell>
          <cell r="Z166" t="str">
            <v>郝金凤</v>
          </cell>
          <cell r="AA166" t="str">
            <v>郝金凤</v>
          </cell>
          <cell r="AB166" t="str">
            <v>郝金凤</v>
          </cell>
          <cell r="AC166" t="str">
            <v>郝金凤</v>
          </cell>
          <cell r="AD166" t="str">
            <v>王</v>
          </cell>
          <cell r="AE166" t="str">
            <v>王天灏</v>
          </cell>
          <cell r="AF166" t="str">
            <v>王天灏</v>
          </cell>
          <cell r="AG166" t="str">
            <v>王天灏</v>
          </cell>
          <cell r="AH166" t="str">
            <v>王天灏</v>
          </cell>
          <cell r="AI166" t="str">
            <v>王天灏</v>
          </cell>
          <cell r="AJ166" t="str">
            <v>NO</v>
          </cell>
          <cell r="AK166" t="str">
            <v>庭院、草坪与园艺</v>
          </cell>
          <cell r="AL166" t="str">
            <v>室内帐篷种植系统</v>
          </cell>
          <cell r="AM166" t="str">
            <v>室内帐篷种植通风系统</v>
          </cell>
          <cell r="AN166" t="str">
            <v>风机组合</v>
          </cell>
          <cell r="AO166" t="str">
            <v>AC风机组合</v>
          </cell>
          <cell r="AP166" t="str">
            <v>无皮套风机组合</v>
          </cell>
          <cell r="AQ166" t="str">
            <v>built-in-household-ventilation-fans</v>
          </cell>
          <cell r="AR166" t="str">
            <v>Lawn and Garden</v>
          </cell>
          <cell r="AS166" t="str">
            <v>83000 Rough Plumbing</v>
          </cell>
          <cell r="AT166" t="str">
            <v>UNKNOWN</v>
          </cell>
          <cell r="AU166">
            <v>2021</v>
          </cell>
          <cell r="AV166" t="str">
            <v>赛诺</v>
          </cell>
          <cell r="AW166" t="str">
            <v>20-040110-010</v>
          </cell>
        </row>
        <row r="167">
          <cell r="C167" t="str">
            <v>306301VC-6</v>
          </cell>
          <cell r="D167" t="str">
            <v>X002HNVKIP</v>
          </cell>
          <cell r="E167" t="str">
            <v>B085VTN9QX</v>
          </cell>
          <cell r="F167" t="str">
            <v>无皮套风机滤芯风管16ft 组合6寸</v>
          </cell>
          <cell r="G167" t="str">
            <v>下架品</v>
          </cell>
          <cell r="H167" t="str">
            <v>已下架</v>
          </cell>
          <cell r="I167" t="str">
            <v>郝金凤</v>
          </cell>
          <cell r="J167" t="str">
            <v>郝金凤</v>
          </cell>
          <cell r="K167" t="str">
            <v>郝金凤</v>
          </cell>
          <cell r="L167" t="str">
            <v>郝金凤</v>
          </cell>
          <cell r="M167" t="str">
            <v>郝金凤</v>
          </cell>
          <cell r="N167" t="str">
            <v>郝金凤</v>
          </cell>
          <cell r="O167" t="str">
            <v>郝金凤</v>
          </cell>
          <cell r="P167" t="str">
            <v>郝金凤</v>
          </cell>
          <cell r="Q167" t="str">
            <v>赵丽莉</v>
          </cell>
          <cell r="R167" t="str">
            <v>通风</v>
          </cell>
          <cell r="S167" t="str">
            <v>风机组合</v>
          </cell>
          <cell r="T167" t="str">
            <v>无皮套风机组合</v>
          </cell>
          <cell r="U167" t="str">
            <v>Grow</v>
          </cell>
          <cell r="V167" t="str">
            <v>纯种草</v>
          </cell>
          <cell r="W167" t="str">
            <v>清仓品</v>
          </cell>
          <cell r="X167" t="str">
            <v>傅荣发</v>
          </cell>
          <cell r="Y167" t="str">
            <v>傅荣发</v>
          </cell>
          <cell r="Z167" t="str">
            <v>傅荣发</v>
          </cell>
          <cell r="AA167" t="str">
            <v>傅荣发</v>
          </cell>
          <cell r="AB167" t="str">
            <v>傅荣发</v>
          </cell>
          <cell r="AC167" t="str">
            <v>傅荣发</v>
          </cell>
          <cell r="AD167" t="str">
            <v>王</v>
          </cell>
          <cell r="AE167" t="str">
            <v>王天灏</v>
          </cell>
          <cell r="AF167" t="str">
            <v>王天灏</v>
          </cell>
          <cell r="AG167" t="str">
            <v>王天灏</v>
          </cell>
          <cell r="AH167" t="str">
            <v>王天灏</v>
          </cell>
          <cell r="AI167" t="str">
            <v>王天灏</v>
          </cell>
          <cell r="AJ167" t="str">
            <v>NO</v>
          </cell>
          <cell r="AK167" t="str">
            <v>庭院、草坪与园艺</v>
          </cell>
          <cell r="AL167" t="str">
            <v>室内帐篷种植系统</v>
          </cell>
          <cell r="AM167" t="str">
            <v>室内帐篷种植通风系统</v>
          </cell>
          <cell r="AN167" t="str">
            <v>风机组合</v>
          </cell>
          <cell r="AO167" t="str">
            <v>AC风机组合</v>
          </cell>
          <cell r="AP167" t="str">
            <v>无皮套风机组合</v>
          </cell>
          <cell r="AQ167" t="str">
            <v>built-in-household-ventilation-fans</v>
          </cell>
          <cell r="AR167" t="str">
            <v>Lawn and Garden</v>
          </cell>
          <cell r="AS167" t="str">
            <v>83000 Rough Plumbing</v>
          </cell>
          <cell r="AT167" t="str">
            <v>UNKNOWN</v>
          </cell>
          <cell r="AU167">
            <v>2020</v>
          </cell>
          <cell r="AV167" t="str">
            <v>赛诺</v>
          </cell>
          <cell r="AW167" t="str">
            <v>20-040110-009</v>
          </cell>
        </row>
        <row r="168">
          <cell r="C168" t="str">
            <v>306101VC-4</v>
          </cell>
          <cell r="D168" t="str">
            <v>X00317UNHZ</v>
          </cell>
          <cell r="E168" t="str">
            <v>B09GYKF54Y</v>
          </cell>
          <cell r="F168" t="str">
            <v>蜗壳风机滤芯风管8ft 卡箍组合4寸</v>
          </cell>
          <cell r="G168" t="str">
            <v>下架品</v>
          </cell>
          <cell r="H168" t="str">
            <v>已下架</v>
          </cell>
          <cell r="I168" t="str">
            <v>郝金凤</v>
          </cell>
          <cell r="J168" t="str">
            <v>郝金凤</v>
          </cell>
          <cell r="K168" t="str">
            <v>郝金凤</v>
          </cell>
          <cell r="L168" t="str">
            <v>郝金凤</v>
          </cell>
          <cell r="M168" t="str">
            <v>郝金凤</v>
          </cell>
          <cell r="N168" t="str">
            <v>郝金凤</v>
          </cell>
          <cell r="O168" t="str">
            <v>郝金凤</v>
          </cell>
          <cell r="P168" t="str">
            <v>郝金凤</v>
          </cell>
          <cell r="Q168" t="str">
            <v>赵丽莉</v>
          </cell>
          <cell r="R168" t="str">
            <v>通风</v>
          </cell>
          <cell r="S168" t="str">
            <v>风机组合</v>
          </cell>
          <cell r="T168" t="str">
            <v>蜗壳风机组合</v>
          </cell>
          <cell r="U168" t="str">
            <v>Grow</v>
          </cell>
          <cell r="V168" t="str">
            <v>纯种草</v>
          </cell>
          <cell r="W168" t="str">
            <v>清仓品</v>
          </cell>
          <cell r="X168" t="str">
            <v>傅荣发</v>
          </cell>
          <cell r="Y168" t="str">
            <v>傅荣发</v>
          </cell>
          <cell r="Z168" t="str">
            <v>傅荣发</v>
          </cell>
          <cell r="AA168" t="str">
            <v>傅荣发</v>
          </cell>
          <cell r="AB168" t="str">
            <v>傅荣发</v>
          </cell>
          <cell r="AC168" t="str">
            <v>傅荣发</v>
          </cell>
          <cell r="AD168" t="str">
            <v>王</v>
          </cell>
          <cell r="AE168" t="str">
            <v>王天灏</v>
          </cell>
          <cell r="AF168" t="str">
            <v>王天灏</v>
          </cell>
          <cell r="AG168" t="str">
            <v>王天灏</v>
          </cell>
          <cell r="AH168" t="str">
            <v>王天灏</v>
          </cell>
          <cell r="AI168" t="str">
            <v>王天灏</v>
          </cell>
          <cell r="AJ168" t="str">
            <v>NO</v>
          </cell>
          <cell r="AK168" t="str">
            <v>庭院、草坪与园艺</v>
          </cell>
          <cell r="AL168" t="str">
            <v>室内帐篷种植系统</v>
          </cell>
          <cell r="AM168" t="str">
            <v>室内帐篷种植通风系统</v>
          </cell>
          <cell r="AN168" t="str">
            <v>风机组合</v>
          </cell>
          <cell r="AO168" t="str">
            <v>AC风机组合</v>
          </cell>
          <cell r="AP168" t="str">
            <v>蜗壳风机组合</v>
          </cell>
          <cell r="AQ168" t="str">
            <v>greenhouse-ventilation-equipment</v>
          </cell>
          <cell r="AR168" t="str">
            <v>Lawn and Garden</v>
          </cell>
          <cell r="AS168" t="str">
            <v>5800 Home Environment</v>
          </cell>
          <cell r="AT168" t="str">
            <v>5803 Fans</v>
          </cell>
          <cell r="AU168">
            <v>2021</v>
          </cell>
          <cell r="AV168" t="str">
            <v>赛诺</v>
          </cell>
          <cell r="AW168" t="str">
            <v>20-040105-003</v>
          </cell>
        </row>
        <row r="169">
          <cell r="C169" t="str">
            <v>EH-0001</v>
          </cell>
          <cell r="D169" t="str">
            <v>X003AD0DBV</v>
          </cell>
          <cell r="E169" t="str">
            <v>B0B4DDCD3Z</v>
          </cell>
          <cell r="F169" t="str">
            <v>温室暖风机(1500W)+恒温控制器</v>
          </cell>
          <cell r="G169" t="str">
            <v>停用MSKU</v>
          </cell>
          <cell r="H169" t="str">
            <v>预下架</v>
          </cell>
          <cell r="I169" t="str">
            <v>田晓寒</v>
          </cell>
          <cell r="J169" t="str">
            <v>田晓寒</v>
          </cell>
          <cell r="K169" t="str">
            <v>田晓寒</v>
          </cell>
          <cell r="L169" t="str">
            <v>田晓寒</v>
          </cell>
          <cell r="M169" t="str">
            <v>田晓寒</v>
          </cell>
          <cell r="N169" t="str">
            <v>田晓寒</v>
          </cell>
          <cell r="O169" t="str">
            <v>田晓寒</v>
          </cell>
          <cell r="P169" t="str">
            <v>田晓寒</v>
          </cell>
          <cell r="Q169" t="str">
            <v>王琴雅</v>
          </cell>
          <cell r="R169" t="str">
            <v>园艺</v>
          </cell>
          <cell r="S169" t="str">
            <v>室外供暖和制冷设备</v>
          </cell>
          <cell r="T169" t="str">
            <v>温室暖风机</v>
          </cell>
          <cell r="U169" t="str">
            <v>Garden</v>
          </cell>
          <cell r="V169" t="str">
            <v>非种草</v>
          </cell>
          <cell r="W169" t="str">
            <v>新品</v>
          </cell>
          <cell r="X169" t="str">
            <v>田晓寒</v>
          </cell>
          <cell r="Y169" t="str">
            <v>田晓寒</v>
          </cell>
          <cell r="Z169" t="str">
            <v>田晓寒</v>
          </cell>
          <cell r="AA169" t="str">
            <v>田晓寒</v>
          </cell>
          <cell r="AB169" t="str">
            <v>田晓寒</v>
          </cell>
          <cell r="AC169" t="str">
            <v>田晓寒</v>
          </cell>
          <cell r="AD169" t="str">
            <v>田晓寒</v>
          </cell>
          <cell r="AE169" t="str">
            <v>李秀粉</v>
          </cell>
          <cell r="AF169" t="str">
            <v>赵瑞琪</v>
          </cell>
          <cell r="AG169" t="str">
            <v>赵瑞琪</v>
          </cell>
          <cell r="AH169" t="str">
            <v>赵瑞琪</v>
          </cell>
          <cell r="AI169" t="str">
            <v>赵瑞琪</v>
          </cell>
          <cell r="AJ169" t="str">
            <v>NO</v>
          </cell>
          <cell r="AK169" t="str">
            <v>庭院、草坪与园艺</v>
          </cell>
          <cell r="AL169" t="str">
            <v>室外供暖和制冷设备</v>
          </cell>
          <cell r="AM169" t="str">
            <v>室外加热设备</v>
          </cell>
          <cell r="AN169" t="str">
            <v>温室暖风机</v>
          </cell>
          <cell r="AO169" t="str">
            <v>温室暖风机</v>
          </cell>
          <cell r="AP169" t="str">
            <v>温室暖风机</v>
          </cell>
          <cell r="AQ169" t="str">
            <v>portable-outdoor-heating</v>
          </cell>
          <cell r="AR169" t="str">
            <v>Lawn and Garden</v>
          </cell>
          <cell r="AS169" t="str">
            <v>UNKNOWN</v>
          </cell>
          <cell r="AT169" t="str">
            <v>UNKNOWN</v>
          </cell>
          <cell r="AU169">
            <v>2022</v>
          </cell>
          <cell r="AV169" t="str">
            <v>开发</v>
          </cell>
          <cell r="AW169" t="str">
            <v>20-040112-001</v>
          </cell>
        </row>
        <row r="170">
          <cell r="C170" t="str">
            <v>EH-0002</v>
          </cell>
          <cell r="D170" t="str">
            <v>X003SK3LZB</v>
          </cell>
          <cell r="E170" t="str">
            <v>B0C2TRJ3C6</v>
          </cell>
          <cell r="F170" t="str">
            <v>温室暖风机</v>
          </cell>
          <cell r="G170" t="str">
            <v>正常销售</v>
          </cell>
          <cell r="H170" t="str">
            <v>预下架</v>
          </cell>
        </row>
        <row r="170">
          <cell r="M170" t="str">
            <v>田晓寒</v>
          </cell>
          <cell r="N170" t="str">
            <v>田晓寒</v>
          </cell>
          <cell r="O170" t="str">
            <v>田晓寒</v>
          </cell>
          <cell r="P170" t="str">
            <v>田晓寒</v>
          </cell>
          <cell r="Q170" t="str">
            <v>关广慧</v>
          </cell>
          <cell r="R170" t="str">
            <v>园艺</v>
          </cell>
          <cell r="S170" t="str">
            <v>室外供暖和制冷设备</v>
          </cell>
          <cell r="T170" t="str">
            <v>温室暖风机</v>
          </cell>
          <cell r="U170" t="str">
            <v>Garden</v>
          </cell>
          <cell r="V170" t="str">
            <v>非种草</v>
          </cell>
          <cell r="W170" t="str">
            <v>新品</v>
          </cell>
          <cell r="X170" t="str">
            <v>田晓寒</v>
          </cell>
          <cell r="Y170" t="str">
            <v>田晓寒</v>
          </cell>
          <cell r="Z170" t="str">
            <v>田晓寒</v>
          </cell>
          <cell r="AA170" t="str">
            <v>田晓寒</v>
          </cell>
          <cell r="AB170" t="str">
            <v>田晓寒</v>
          </cell>
          <cell r="AC170" t="str">
            <v>田晓寒</v>
          </cell>
          <cell r="AD170" t="str">
            <v>田晓寒</v>
          </cell>
          <cell r="AE170" t="str">
            <v>李秀粉</v>
          </cell>
          <cell r="AF170" t="str">
            <v>赵瑞琪</v>
          </cell>
          <cell r="AG170" t="str">
            <v>赵瑞琪</v>
          </cell>
          <cell r="AH170" t="str">
            <v>赵瑞琪</v>
          </cell>
          <cell r="AI170" t="str">
            <v>赵瑞琪</v>
          </cell>
          <cell r="AJ170" t="str">
            <v>NO</v>
          </cell>
          <cell r="AK170" t="str">
            <v>庭院、草坪与园艺</v>
          </cell>
          <cell r="AL170" t="str">
            <v>室外供暖和制冷设备</v>
          </cell>
          <cell r="AM170" t="str">
            <v>室外加热设备</v>
          </cell>
          <cell r="AN170" t="str">
            <v>温室暖风机</v>
          </cell>
          <cell r="AO170" t="str">
            <v>温室暖风机</v>
          </cell>
          <cell r="AP170" t="str">
            <v>温室暖风机</v>
          </cell>
          <cell r="AQ170" t="str">
            <v>portable-outdoor-heating</v>
          </cell>
          <cell r="AR170" t="str">
            <v>Lawn and Garden</v>
          </cell>
          <cell r="AS170" t="e">
            <v>#N/A</v>
          </cell>
          <cell r="AT170" t="e">
            <v>#N/A</v>
          </cell>
          <cell r="AU170">
            <v>2023</v>
          </cell>
          <cell r="AV170" t="str">
            <v>开发</v>
          </cell>
          <cell r="AW170" t="str">
            <v>20-040112-002</v>
          </cell>
        </row>
        <row r="171">
          <cell r="C171" t="str">
            <v>EH-0003</v>
          </cell>
          <cell r="D171" t="str">
            <v>X003T7R5NH</v>
          </cell>
          <cell r="E171" t="str">
            <v>B0C49CZD9W</v>
          </cell>
          <cell r="F171" t="str">
            <v>温室加热器/暖风机(1500W/900W/600W)</v>
          </cell>
          <cell r="G171" t="str">
            <v>预下架</v>
          </cell>
          <cell r="H171" t="str">
            <v>预下架</v>
          </cell>
        </row>
        <row r="171">
          <cell r="M171" t="str">
            <v>田晓寒</v>
          </cell>
          <cell r="N171" t="str">
            <v>田晓寒</v>
          </cell>
          <cell r="O171" t="str">
            <v>田晓寒</v>
          </cell>
          <cell r="P171" t="str">
            <v>田晓寒</v>
          </cell>
          <cell r="Q171" t="str">
            <v>关广慧</v>
          </cell>
          <cell r="R171" t="str">
            <v>园艺</v>
          </cell>
          <cell r="S171" t="str">
            <v>室外供暖和制冷设备</v>
          </cell>
          <cell r="T171" t="str">
            <v>温室暖风机</v>
          </cell>
          <cell r="U171" t="str">
            <v>Garden</v>
          </cell>
          <cell r="V171" t="str">
            <v>非种草</v>
          </cell>
          <cell r="W171" t="str">
            <v>清仓品</v>
          </cell>
          <cell r="X171" t="str">
            <v>田晓寒</v>
          </cell>
          <cell r="Y171" t="str">
            <v>田晓寒</v>
          </cell>
          <cell r="Z171" t="str">
            <v>田晓寒</v>
          </cell>
          <cell r="AA171" t="str">
            <v>田晓寒</v>
          </cell>
          <cell r="AB171" t="str">
            <v>田晓寒</v>
          </cell>
          <cell r="AC171" t="str">
            <v>田晓寒</v>
          </cell>
          <cell r="AD171" t="str">
            <v>田晓寒</v>
          </cell>
          <cell r="AE171" t="str">
            <v>李秀粉</v>
          </cell>
          <cell r="AF171" t="str">
            <v>赵瑞琪</v>
          </cell>
          <cell r="AG171" t="str">
            <v>赵瑞琪</v>
          </cell>
          <cell r="AH171" t="str">
            <v>赵瑞琪</v>
          </cell>
          <cell r="AI171" t="str">
            <v>赵瑞琪</v>
          </cell>
          <cell r="AJ171" t="str">
            <v>NO</v>
          </cell>
          <cell r="AK171" t="str">
            <v>庭院、草坪与园艺</v>
          </cell>
          <cell r="AL171" t="str">
            <v>室外供暖和制冷设备</v>
          </cell>
          <cell r="AM171" t="str">
            <v>室外加热设备</v>
          </cell>
          <cell r="AN171" t="str">
            <v>温室暖风机</v>
          </cell>
          <cell r="AO171" t="str">
            <v>温室暖风机</v>
          </cell>
          <cell r="AP171" t="str">
            <v>温室暖风机</v>
          </cell>
          <cell r="AQ171" t="str">
            <v>electric-space-heaters</v>
          </cell>
          <cell r="AR171" t="str">
            <v>Home</v>
          </cell>
          <cell r="AS171" t="e">
            <v>#N/A</v>
          </cell>
          <cell r="AT171" t="e">
            <v>#N/A</v>
          </cell>
          <cell r="AU171">
            <v>2023</v>
          </cell>
          <cell r="AV171" t="str">
            <v>开发</v>
          </cell>
          <cell r="AW171" t="str">
            <v>20-040112-003</v>
          </cell>
        </row>
        <row r="172">
          <cell r="C172" t="str">
            <v>THM001-2J</v>
          </cell>
          <cell r="D172" t="str">
            <v>X002FZCYR1</v>
          </cell>
          <cell r="E172" t="str">
            <v>B0842L4Q4R</v>
          </cell>
          <cell r="F172" t="str">
            <v>温湿度仪-2只装 100</v>
          </cell>
          <cell r="G172" t="str">
            <v>预下架</v>
          </cell>
          <cell r="H172" t="str">
            <v>预下架</v>
          </cell>
          <cell r="I172" t="str">
            <v>玲玲</v>
          </cell>
          <cell r="J172" t="str">
            <v>周玲玲</v>
          </cell>
          <cell r="K172" t="str">
            <v>周玲玲</v>
          </cell>
          <cell r="L172" t="str">
            <v>周玲玲</v>
          </cell>
          <cell r="M172" t="str">
            <v>周玲玲</v>
          </cell>
          <cell r="N172" t="str">
            <v>下架无负责人</v>
          </cell>
          <cell r="O172" t="str">
            <v>下架无负责人</v>
          </cell>
          <cell r="P172" t="str">
            <v>下架无负责人</v>
          </cell>
          <cell r="Q172" t="str">
            <v>赵依洁</v>
          </cell>
          <cell r="R172" t="str">
            <v>环境控制与监测</v>
          </cell>
          <cell r="S172" t="str">
            <v>温湿度计与气象检测仪器</v>
          </cell>
          <cell r="T172" t="str">
            <v>电子温湿度仪</v>
          </cell>
          <cell r="U172" t="str">
            <v>Grow</v>
          </cell>
          <cell r="V172" t="str">
            <v>种草相关</v>
          </cell>
          <cell r="W172" t="str">
            <v>清仓品</v>
          </cell>
          <cell r="X172" t="str">
            <v>下架无负责人</v>
          </cell>
          <cell r="Y172" t="str">
            <v>下架无负责人</v>
          </cell>
          <cell r="Z172" t="str">
            <v>下架无负责人</v>
          </cell>
          <cell r="AA172" t="str">
            <v>下架无负责人</v>
          </cell>
          <cell r="AB172" t="str">
            <v>下架无负责人</v>
          </cell>
          <cell r="AC172" t="str">
            <v>下架无负责人</v>
          </cell>
          <cell r="AD172" t="str">
            <v>田晓寒</v>
          </cell>
          <cell r="AE172" t="str">
            <v>李秀粉</v>
          </cell>
          <cell r="AF172" t="str">
            <v>赵瑞琪</v>
          </cell>
          <cell r="AG172" t="str">
            <v>赵瑞琪</v>
          </cell>
          <cell r="AH172" t="str">
            <v>赵瑞琪</v>
          </cell>
          <cell r="AI172" t="str">
            <v>赵瑞琪</v>
          </cell>
          <cell r="AJ172" t="str">
            <v>NO</v>
          </cell>
          <cell r="AK172" t="str">
            <v>庭院、草坪与园艺</v>
          </cell>
          <cell r="AL172" t="str">
            <v>环境控制与监测</v>
          </cell>
          <cell r="AM172" t="str">
            <v>温湿度计与气象检测仪器</v>
          </cell>
          <cell r="AN172" t="str">
            <v>电子温湿度仪</v>
          </cell>
          <cell r="AO172" t="str">
            <v>电子温湿度仪</v>
          </cell>
          <cell r="AP172" t="str">
            <v>电子温湿度仪</v>
          </cell>
          <cell r="AQ172" t="str">
            <v>indoor-thermometers</v>
          </cell>
          <cell r="AR172" t="str">
            <v>Lawn and Garden</v>
          </cell>
          <cell r="AS172" t="str">
            <v>20000 Outdoor Living</v>
          </cell>
          <cell r="AT172" t="str">
            <v>20150 Metal Detectors &amp; Accessories</v>
          </cell>
          <cell r="AU172">
            <v>2019</v>
          </cell>
          <cell r="AV172" t="str">
            <v>赛诺</v>
          </cell>
          <cell r="AW172" t="str">
            <v>20-020601-006</v>
          </cell>
        </row>
        <row r="173">
          <cell r="C173" t="str">
            <v>THM001J</v>
          </cell>
          <cell r="D173" t="str">
            <v>X00248HEXD</v>
          </cell>
          <cell r="E173" t="str">
            <v>B07QPP1GRC</v>
          </cell>
          <cell r="F173" t="str">
            <v>温湿度仪-1只装</v>
          </cell>
          <cell r="G173" t="str">
            <v>预下架</v>
          </cell>
          <cell r="H173" t="str">
            <v>预下架</v>
          </cell>
          <cell r="I173" t="str">
            <v>玲玲</v>
          </cell>
          <cell r="J173" t="str">
            <v>周玲玲</v>
          </cell>
          <cell r="K173" t="str">
            <v>周玲玲</v>
          </cell>
          <cell r="L173" t="str">
            <v>周玲玲</v>
          </cell>
          <cell r="M173" t="str">
            <v>周玲玲</v>
          </cell>
          <cell r="N173" t="str">
            <v>下架无负责人</v>
          </cell>
          <cell r="O173" t="str">
            <v>下架无负责人</v>
          </cell>
          <cell r="P173" t="str">
            <v>下架无负责人</v>
          </cell>
          <cell r="Q173" t="str">
            <v>赵依洁</v>
          </cell>
          <cell r="R173" t="str">
            <v>环境控制与监测</v>
          </cell>
          <cell r="S173" t="str">
            <v>温湿度计与气象检测仪器</v>
          </cell>
          <cell r="T173" t="str">
            <v>电子温湿度仪</v>
          </cell>
          <cell r="U173" t="str">
            <v>Grow</v>
          </cell>
          <cell r="V173" t="str">
            <v>种草相关</v>
          </cell>
          <cell r="W173" t="str">
            <v>清仓品</v>
          </cell>
          <cell r="X173" t="str">
            <v>下架无负责人</v>
          </cell>
          <cell r="Y173" t="str">
            <v>下架无负责人</v>
          </cell>
          <cell r="Z173" t="str">
            <v>下架无负责人</v>
          </cell>
          <cell r="AA173" t="str">
            <v>下架无负责人</v>
          </cell>
          <cell r="AB173" t="str">
            <v>下架无负责人</v>
          </cell>
          <cell r="AC173" t="str">
            <v>下架无负责人</v>
          </cell>
          <cell r="AD173" t="str">
            <v>田晓寒</v>
          </cell>
          <cell r="AE173" t="str">
            <v>李秀粉</v>
          </cell>
          <cell r="AF173" t="str">
            <v>赵瑞琪</v>
          </cell>
          <cell r="AG173" t="str">
            <v>赵瑞琪</v>
          </cell>
          <cell r="AH173" t="str">
            <v>赵瑞琪</v>
          </cell>
          <cell r="AI173" t="str">
            <v>赵瑞琪</v>
          </cell>
          <cell r="AJ173" t="str">
            <v>NO</v>
          </cell>
          <cell r="AK173" t="str">
            <v>庭院、草坪与园艺</v>
          </cell>
          <cell r="AL173" t="str">
            <v>环境控制与监测</v>
          </cell>
          <cell r="AM173" t="str">
            <v>温湿度计与气象检测仪器</v>
          </cell>
          <cell r="AN173" t="str">
            <v>电子温湿度仪</v>
          </cell>
          <cell r="AO173" t="str">
            <v>电子温湿度仪</v>
          </cell>
          <cell r="AP173" t="str">
            <v>电子温湿度仪</v>
          </cell>
          <cell r="AQ173" t="str">
            <v>indoor-thermometers</v>
          </cell>
          <cell r="AR173" t="str">
            <v>Lawn and Garden</v>
          </cell>
          <cell r="AS173" t="str">
            <v>20000 Outdoor Living</v>
          </cell>
          <cell r="AT173" t="str">
            <v>20150 Metal Detectors &amp; Accessories</v>
          </cell>
          <cell r="AU173">
            <v>2019</v>
          </cell>
          <cell r="AV173" t="str">
            <v>赛诺</v>
          </cell>
          <cell r="AW173" t="str">
            <v>20-020601-004</v>
          </cell>
        </row>
        <row r="174">
          <cell r="C174" t="str">
            <v>VSS-THSP</v>
          </cell>
          <cell r="D174" t="str">
            <v>X003S7N0MN</v>
          </cell>
          <cell r="E174" t="str">
            <v>B0C1Z462XW</v>
          </cell>
          <cell r="F174" t="str">
            <v>温湿度探针</v>
          </cell>
          <cell r="G174" t="str">
            <v>正常销售</v>
          </cell>
          <cell r="H174" t="str">
            <v>正常销售</v>
          </cell>
        </row>
        <row r="174">
          <cell r="M174" t="str">
            <v>郝金凤</v>
          </cell>
          <cell r="N174" t="str">
            <v>郝金凤</v>
          </cell>
          <cell r="O174" t="str">
            <v>郝金凤</v>
          </cell>
          <cell r="P174" t="str">
            <v>郝金凤</v>
          </cell>
          <cell r="Q174" t="str">
            <v>赵依洁</v>
          </cell>
          <cell r="R174" t="str">
            <v>配件</v>
          </cell>
          <cell r="S174" t="str">
            <v>IOT配件</v>
          </cell>
          <cell r="T174" t="str">
            <v>控制器配件</v>
          </cell>
          <cell r="U174" t="str">
            <v>Grow</v>
          </cell>
          <cell r="V174" t="str">
            <v>种草相关</v>
          </cell>
          <cell r="W174" t="str">
            <v>新品</v>
          </cell>
          <cell r="X174" t="str">
            <v>郝金凤</v>
          </cell>
          <cell r="Y174" t="str">
            <v>郝金凤</v>
          </cell>
          <cell r="Z174" t="str">
            <v>郝金凤</v>
          </cell>
          <cell r="AA174" t="str">
            <v>郝金凤</v>
          </cell>
          <cell r="AB174" t="str">
            <v>郝金凤</v>
          </cell>
          <cell r="AC174" t="str">
            <v>郝金凤</v>
          </cell>
          <cell r="AD174" t="str">
            <v>王</v>
          </cell>
          <cell r="AE174" t="str">
            <v>王天灏</v>
          </cell>
          <cell r="AF174" t="str">
            <v>王天灏</v>
          </cell>
          <cell r="AG174" t="str">
            <v>王天灏</v>
          </cell>
          <cell r="AH174" t="str">
            <v>王天灏</v>
          </cell>
          <cell r="AI174" t="str">
            <v>王天灏</v>
          </cell>
          <cell r="AJ174" t="str">
            <v>NO</v>
          </cell>
          <cell r="AK174" t="str">
            <v>庭院、草坪与园艺</v>
          </cell>
          <cell r="AL174" t="str">
            <v>配件</v>
          </cell>
          <cell r="AM174" t="str">
            <v>配件</v>
          </cell>
          <cell r="AN174" t="str">
            <v>IOT配件</v>
          </cell>
          <cell r="AO174" t="str">
            <v>IOT配件</v>
          </cell>
          <cell r="AP174" t="str">
            <v>控制器配件</v>
          </cell>
          <cell r="AQ174" t="str">
            <v>automatic-lawn-irrigation-controllers</v>
          </cell>
          <cell r="AR174" t="str">
            <v>Lawn and Garden</v>
          </cell>
          <cell r="AS174" t="e">
            <v>#N/A</v>
          </cell>
          <cell r="AT174" t="e">
            <v>#N/A</v>
          </cell>
          <cell r="AU174">
            <v>2023</v>
          </cell>
          <cell r="AV174" t="str">
            <v>研发</v>
          </cell>
          <cell r="AW174" t="str">
            <v>20-020601-012</v>
          </cell>
        </row>
        <row r="175">
          <cell r="C175">
            <v>306107</v>
          </cell>
          <cell r="D175" t="str">
            <v>X00206SVOP</v>
          </cell>
          <cell r="E175" t="str">
            <v>B07MH1W248</v>
          </cell>
          <cell r="F175" t="str">
            <v>喂食器</v>
          </cell>
          <cell r="G175" t="str">
            <v>下架品</v>
          </cell>
          <cell r="H175" t="str">
            <v>预下架</v>
          </cell>
          <cell r="I175" t="str">
            <v>田晓寒</v>
          </cell>
          <cell r="J175" t="str">
            <v>田晓寒</v>
          </cell>
          <cell r="K175" t="str">
            <v>田晓寒</v>
          </cell>
          <cell r="L175" t="str">
            <v>田晓寒</v>
          </cell>
          <cell r="M175" t="str">
            <v>田晓寒</v>
          </cell>
          <cell r="N175" t="str">
            <v>田晓寒</v>
          </cell>
          <cell r="O175" t="str">
            <v>田晓寒</v>
          </cell>
          <cell r="P175" t="str">
            <v>赵景顺</v>
          </cell>
          <cell r="Q175" t="str">
            <v>赵丽莉</v>
          </cell>
          <cell r="R175" t="str">
            <v>宠物</v>
          </cell>
          <cell r="S175" t="str">
            <v>水族系列</v>
          </cell>
          <cell r="T175" t="str">
            <v>喂食器</v>
          </cell>
          <cell r="U175" t="str">
            <v>Garden</v>
          </cell>
          <cell r="V175" t="str">
            <v>非种草</v>
          </cell>
          <cell r="W175" t="str">
            <v>清仓品</v>
          </cell>
          <cell r="X175" t="str">
            <v>赵景顺</v>
          </cell>
          <cell r="Y175" t="str">
            <v>赵景顺</v>
          </cell>
          <cell r="Z175" t="str">
            <v>赵景顺</v>
          </cell>
          <cell r="AA175" t="str">
            <v>赵景顺</v>
          </cell>
          <cell r="AB175" t="str">
            <v>赵景顺</v>
          </cell>
          <cell r="AC175" t="str">
            <v>赵景顺</v>
          </cell>
          <cell r="AD175" t="str">
            <v>赵景顺</v>
          </cell>
          <cell r="AE175" t="str">
            <v>赵景顺</v>
          </cell>
          <cell r="AF175" t="str">
            <v>赵景顺</v>
          </cell>
          <cell r="AG175" t="str">
            <v>赵景顺</v>
          </cell>
          <cell r="AH175" t="str">
            <v>赵景顺</v>
          </cell>
          <cell r="AI175" t="str">
            <v>赵景顺</v>
          </cell>
          <cell r="AJ175" t="str">
            <v>NO</v>
          </cell>
          <cell r="AK175" t="str">
            <v>宠物用品</v>
          </cell>
          <cell r="AL175" t="str">
            <v>水族用品</v>
          </cell>
          <cell r="AM175" t="str">
            <v>喂食设备</v>
          </cell>
          <cell r="AN175" t="str">
            <v>鱼类喂食器</v>
          </cell>
          <cell r="AO175" t="str">
            <v>鱼类喂食器</v>
          </cell>
          <cell r="AP175" t="str">
            <v>鱼类喂食器</v>
          </cell>
          <cell r="AQ175" t="str">
            <v>pet-self-feeders</v>
          </cell>
          <cell r="AR175" t="str">
            <v>Pet Products</v>
          </cell>
          <cell r="AS175">
            <v>0</v>
          </cell>
          <cell r="AT175">
            <v>0</v>
          </cell>
          <cell r="AU175">
            <v>2019</v>
          </cell>
          <cell r="AV175" t="str">
            <v>赛诺</v>
          </cell>
          <cell r="AW175" t="str">
            <v>20-051107-001</v>
          </cell>
        </row>
        <row r="176">
          <cell r="C176" t="str">
            <v>311003-5X12NJ</v>
          </cell>
          <cell r="D176" t="str">
            <v>X002HE62TL</v>
          </cell>
          <cell r="E176" t="str">
            <v>B085HBYFXX</v>
          </cell>
          <cell r="F176" t="str">
            <v>弯头花枝剪十二个卖</v>
          </cell>
          <cell r="G176" t="str">
            <v>正常销售</v>
          </cell>
          <cell r="H176" t="str">
            <v>正常销售</v>
          </cell>
          <cell r="I176" t="str">
            <v>玲玲</v>
          </cell>
          <cell r="J176" t="str">
            <v>周玲玲</v>
          </cell>
          <cell r="K176" t="str">
            <v>周玲玲</v>
          </cell>
          <cell r="L176" t="str">
            <v>周玲玲</v>
          </cell>
          <cell r="M176" t="str">
            <v>周玲玲</v>
          </cell>
          <cell r="N176" t="str">
            <v>傅荣发</v>
          </cell>
          <cell r="O176" t="str">
            <v>傅荣发</v>
          </cell>
          <cell r="P176" t="str">
            <v>傅荣发</v>
          </cell>
          <cell r="Q176" t="str">
            <v>乔钰雯</v>
          </cell>
          <cell r="R176" t="str">
            <v>园艺</v>
          </cell>
          <cell r="S176" t="str">
            <v>园林工具</v>
          </cell>
          <cell r="T176" t="str">
            <v>剪刀</v>
          </cell>
          <cell r="U176" t="str">
            <v>Grow</v>
          </cell>
          <cell r="V176" t="str">
            <v>种草相关</v>
          </cell>
          <cell r="W176" t="str">
            <v>利润品</v>
          </cell>
          <cell r="X176" t="str">
            <v>房竞翔</v>
          </cell>
          <cell r="Y176" t="str">
            <v>李慧娟</v>
          </cell>
          <cell r="Z176" t="str">
            <v>李慧娟</v>
          </cell>
          <cell r="AA176" t="str">
            <v>李慧娟</v>
          </cell>
          <cell r="AB176" t="str">
            <v>李慧娟</v>
          </cell>
          <cell r="AC176" t="str">
            <v>李慧娟</v>
          </cell>
          <cell r="AD176" t="str">
            <v>孙含玉</v>
          </cell>
          <cell r="AE176" t="str">
            <v>孙含玉</v>
          </cell>
          <cell r="AF176" t="str">
            <v>孙含玉</v>
          </cell>
          <cell r="AG176" t="str">
            <v>孙含玉</v>
          </cell>
          <cell r="AH176" t="str">
            <v>孙含玉</v>
          </cell>
          <cell r="AI176" t="str">
            <v>孙含玉</v>
          </cell>
          <cell r="AJ176" t="str">
            <v>NO</v>
          </cell>
          <cell r="AK176" t="str">
            <v>庭院、草坪与园艺</v>
          </cell>
          <cell r="AL176" t="str">
            <v>园艺</v>
          </cell>
          <cell r="AM176" t="str">
            <v>园林工具</v>
          </cell>
          <cell r="AN176" t="str">
            <v>园林剪刀</v>
          </cell>
          <cell r="AO176" t="str">
            <v>剪刀</v>
          </cell>
          <cell r="AP176" t="str">
            <v>弯头剪刀</v>
          </cell>
          <cell r="AQ176" t="str">
            <v>garden-scissors</v>
          </cell>
          <cell r="AR176" t="str">
            <v>Lawn and Garden</v>
          </cell>
          <cell r="AS176" t="str">
            <v>45000 Gardening</v>
          </cell>
          <cell r="AT176" t="str">
            <v>45100 Manual Tools</v>
          </cell>
          <cell r="AU176">
            <v>2019</v>
          </cell>
          <cell r="AV176" t="str">
            <v>赛诺</v>
          </cell>
          <cell r="AW176" t="str">
            <v>20-020501-002</v>
          </cell>
        </row>
        <row r="177">
          <cell r="C177" t="str">
            <v>311003-5X3NJ</v>
          </cell>
          <cell r="D177" t="str">
            <v>X002IUQ9K1</v>
          </cell>
          <cell r="E177" t="str">
            <v>B088GVCMZH</v>
          </cell>
          <cell r="F177" t="str">
            <v>弯头花枝剪三个卖</v>
          </cell>
          <cell r="G177" t="str">
            <v>正常销售</v>
          </cell>
          <cell r="H177" t="str">
            <v>正常销售</v>
          </cell>
          <cell r="I177" t="str">
            <v>玲玲</v>
          </cell>
          <cell r="J177" t="str">
            <v>周玲玲</v>
          </cell>
          <cell r="K177" t="str">
            <v>周玲玲</v>
          </cell>
          <cell r="L177" t="str">
            <v>周玲玲</v>
          </cell>
          <cell r="M177" t="str">
            <v>周玲玲</v>
          </cell>
          <cell r="N177" t="str">
            <v>傅荣发</v>
          </cell>
          <cell r="O177" t="str">
            <v>傅荣发</v>
          </cell>
          <cell r="P177" t="str">
            <v>傅荣发</v>
          </cell>
          <cell r="Q177" t="str">
            <v>乔钰雯</v>
          </cell>
          <cell r="R177" t="str">
            <v>园艺</v>
          </cell>
          <cell r="S177" t="str">
            <v>园林工具</v>
          </cell>
          <cell r="T177" t="str">
            <v>剪刀</v>
          </cell>
          <cell r="U177" t="str">
            <v>Grow</v>
          </cell>
          <cell r="V177" t="str">
            <v>种草相关</v>
          </cell>
          <cell r="W177" t="str">
            <v>利润品</v>
          </cell>
          <cell r="X177" t="str">
            <v>房竞翔</v>
          </cell>
          <cell r="Y177" t="str">
            <v>李慧娟</v>
          </cell>
          <cell r="Z177" t="str">
            <v>李慧娟</v>
          </cell>
          <cell r="AA177" t="str">
            <v>李慧娟</v>
          </cell>
          <cell r="AB177" t="str">
            <v>李慧娟</v>
          </cell>
          <cell r="AC177" t="str">
            <v>李慧娟</v>
          </cell>
          <cell r="AD177" t="str">
            <v>孙含玉</v>
          </cell>
          <cell r="AE177" t="str">
            <v>孙含玉</v>
          </cell>
          <cell r="AF177" t="str">
            <v>孙含玉</v>
          </cell>
          <cell r="AG177" t="str">
            <v>孙含玉</v>
          </cell>
          <cell r="AH177" t="str">
            <v>孙含玉</v>
          </cell>
          <cell r="AI177" t="str">
            <v>孙含玉</v>
          </cell>
          <cell r="AJ177" t="str">
            <v>NO</v>
          </cell>
          <cell r="AK177" t="str">
            <v>庭院、草坪与园艺</v>
          </cell>
          <cell r="AL177" t="str">
            <v>园艺</v>
          </cell>
          <cell r="AM177" t="str">
            <v>园林工具</v>
          </cell>
          <cell r="AN177" t="str">
            <v>园林剪刀</v>
          </cell>
          <cell r="AO177" t="str">
            <v>剪刀</v>
          </cell>
          <cell r="AP177" t="str">
            <v>弯头剪刀</v>
          </cell>
          <cell r="AQ177" t="str">
            <v>garden-scissors</v>
          </cell>
          <cell r="AR177" t="str">
            <v>Lawn and Garden</v>
          </cell>
          <cell r="AS177" t="str">
            <v>45000 Gardening</v>
          </cell>
          <cell r="AT177" t="str">
            <v>45100 Manual Tools</v>
          </cell>
          <cell r="AU177">
            <v>2019</v>
          </cell>
          <cell r="AV177" t="str">
            <v>赛诺</v>
          </cell>
          <cell r="AW177" t="str">
            <v>20-020501-003</v>
          </cell>
        </row>
        <row r="178">
          <cell r="C178" t="str">
            <v>311003-5X6NJ</v>
          </cell>
          <cell r="D178" t="str">
            <v>X002IUQTKB</v>
          </cell>
          <cell r="E178" t="str">
            <v>B088H36B51</v>
          </cell>
          <cell r="F178" t="str">
            <v>弯头花枝剪六个卖</v>
          </cell>
          <cell r="G178" t="str">
            <v>正常销售</v>
          </cell>
          <cell r="H178" t="str">
            <v>正常销售</v>
          </cell>
          <cell r="I178" t="str">
            <v>玲玲</v>
          </cell>
          <cell r="J178" t="str">
            <v>周玲玲</v>
          </cell>
          <cell r="K178" t="str">
            <v>周玲玲</v>
          </cell>
          <cell r="L178" t="str">
            <v>周玲玲</v>
          </cell>
          <cell r="M178" t="str">
            <v>周玲玲</v>
          </cell>
          <cell r="N178" t="str">
            <v>傅荣发</v>
          </cell>
          <cell r="O178" t="str">
            <v>傅荣发</v>
          </cell>
          <cell r="P178" t="str">
            <v>傅荣发</v>
          </cell>
          <cell r="Q178" t="str">
            <v>乔钰雯</v>
          </cell>
          <cell r="R178" t="str">
            <v>园艺</v>
          </cell>
          <cell r="S178" t="str">
            <v>园林工具</v>
          </cell>
          <cell r="T178" t="str">
            <v>剪刀</v>
          </cell>
          <cell r="U178" t="str">
            <v>Grow</v>
          </cell>
          <cell r="V178" t="str">
            <v>种草相关</v>
          </cell>
          <cell r="W178" t="str">
            <v>利润品</v>
          </cell>
          <cell r="X178" t="str">
            <v>房竞翔</v>
          </cell>
          <cell r="Y178" t="str">
            <v>李慧娟</v>
          </cell>
          <cell r="Z178" t="str">
            <v>李慧娟</v>
          </cell>
          <cell r="AA178" t="str">
            <v>李慧娟</v>
          </cell>
          <cell r="AB178" t="str">
            <v>李慧娟</v>
          </cell>
          <cell r="AC178" t="str">
            <v>李慧娟</v>
          </cell>
          <cell r="AD178" t="str">
            <v>孙含玉</v>
          </cell>
          <cell r="AE178" t="str">
            <v>孙含玉</v>
          </cell>
          <cell r="AF178" t="str">
            <v>孙含玉</v>
          </cell>
          <cell r="AG178" t="str">
            <v>孙含玉</v>
          </cell>
          <cell r="AH178" t="str">
            <v>孙含玉</v>
          </cell>
          <cell r="AI178" t="str">
            <v>孙含玉</v>
          </cell>
          <cell r="AJ178" t="str">
            <v>NO</v>
          </cell>
          <cell r="AK178" t="str">
            <v>庭院、草坪与园艺</v>
          </cell>
          <cell r="AL178" t="str">
            <v>园艺</v>
          </cell>
          <cell r="AM178" t="str">
            <v>园林工具</v>
          </cell>
          <cell r="AN178" t="str">
            <v>园林剪刀</v>
          </cell>
          <cell r="AO178" t="str">
            <v>剪刀</v>
          </cell>
          <cell r="AP178" t="str">
            <v>弯头剪刀</v>
          </cell>
          <cell r="AQ178" t="str">
            <v>garden-scissors</v>
          </cell>
          <cell r="AR178" t="str">
            <v>Lawn and Garden</v>
          </cell>
          <cell r="AS178" t="str">
            <v>45000 Gardening</v>
          </cell>
          <cell r="AT178" t="str">
            <v>45100 Manual Tools</v>
          </cell>
          <cell r="AU178">
            <v>2019</v>
          </cell>
          <cell r="AV178" t="str">
            <v>赛诺</v>
          </cell>
          <cell r="AW178" t="str">
            <v>20-020501-004</v>
          </cell>
        </row>
        <row r="179">
          <cell r="C179" t="str">
            <v>311003-5X2NJ</v>
          </cell>
          <cell r="D179" t="str">
            <v>X002ID12U5</v>
          </cell>
          <cell r="E179" t="str">
            <v>B087CR7H9S</v>
          </cell>
          <cell r="F179" t="str">
            <v>弯头花枝剪两个卖</v>
          </cell>
          <cell r="G179" t="str">
            <v>正常销售</v>
          </cell>
          <cell r="H179" t="str">
            <v>正常销售</v>
          </cell>
          <cell r="I179" t="str">
            <v>玲玲</v>
          </cell>
          <cell r="J179" t="str">
            <v>周玲玲</v>
          </cell>
          <cell r="K179" t="str">
            <v>周玲玲</v>
          </cell>
          <cell r="L179" t="str">
            <v>周玲玲</v>
          </cell>
          <cell r="M179" t="str">
            <v>周玲玲</v>
          </cell>
          <cell r="N179" t="str">
            <v>傅荣发</v>
          </cell>
          <cell r="O179" t="str">
            <v>傅荣发</v>
          </cell>
          <cell r="P179" t="str">
            <v>傅荣发</v>
          </cell>
          <cell r="Q179" t="str">
            <v>乔钰雯</v>
          </cell>
          <cell r="R179" t="str">
            <v>园艺</v>
          </cell>
          <cell r="S179" t="str">
            <v>园林工具</v>
          </cell>
          <cell r="T179" t="str">
            <v>剪刀</v>
          </cell>
          <cell r="U179" t="str">
            <v>Grow</v>
          </cell>
          <cell r="V179" t="str">
            <v>种草相关</v>
          </cell>
          <cell r="W179" t="str">
            <v>利润品</v>
          </cell>
          <cell r="X179" t="str">
            <v>房竞翔</v>
          </cell>
          <cell r="Y179" t="str">
            <v>李慧娟</v>
          </cell>
          <cell r="Z179" t="str">
            <v>李慧娟</v>
          </cell>
          <cell r="AA179" t="str">
            <v>李慧娟</v>
          </cell>
          <cell r="AB179" t="str">
            <v>李慧娟</v>
          </cell>
          <cell r="AC179" t="str">
            <v>李慧娟</v>
          </cell>
          <cell r="AD179" t="str">
            <v>孙含玉</v>
          </cell>
          <cell r="AE179" t="str">
            <v>孙含玉</v>
          </cell>
          <cell r="AF179" t="str">
            <v>孙含玉</v>
          </cell>
          <cell r="AG179" t="str">
            <v>孙含玉</v>
          </cell>
          <cell r="AH179" t="str">
            <v>孙含玉</v>
          </cell>
          <cell r="AI179" t="str">
            <v>孙含玉</v>
          </cell>
          <cell r="AJ179" t="str">
            <v>NO</v>
          </cell>
          <cell r="AK179" t="str">
            <v>庭院、草坪与园艺</v>
          </cell>
          <cell r="AL179" t="str">
            <v>园艺</v>
          </cell>
          <cell r="AM179" t="str">
            <v>园林工具</v>
          </cell>
          <cell r="AN179" t="str">
            <v>园林剪刀</v>
          </cell>
          <cell r="AO179" t="str">
            <v>剪刀</v>
          </cell>
          <cell r="AP179" t="str">
            <v>弯头剪刀</v>
          </cell>
          <cell r="AQ179" t="str">
            <v>garden-scissors</v>
          </cell>
          <cell r="AR179" t="str">
            <v>Lawn and Garden</v>
          </cell>
          <cell r="AS179" t="str">
            <v>45000 Gardening</v>
          </cell>
          <cell r="AT179" t="str">
            <v>45100 Manual Tools</v>
          </cell>
          <cell r="AU179">
            <v>2017</v>
          </cell>
          <cell r="AV179" t="str">
            <v>赛诺</v>
          </cell>
          <cell r="AW179" t="str">
            <v>20-020501-005</v>
          </cell>
        </row>
        <row r="180">
          <cell r="C180" t="str">
            <v>311003-5J</v>
          </cell>
          <cell r="D180" t="str">
            <v>X001DMUAPP</v>
          </cell>
          <cell r="E180" t="str">
            <v>B06Y1XVD1P</v>
          </cell>
          <cell r="F180" t="str">
            <v>弯头花枝剪</v>
          </cell>
          <cell r="G180" t="str">
            <v>正常销售</v>
          </cell>
          <cell r="H180" t="str">
            <v>正常销售</v>
          </cell>
          <cell r="I180" t="str">
            <v>玲玲</v>
          </cell>
          <cell r="J180" t="str">
            <v>周玲玲</v>
          </cell>
          <cell r="K180" t="str">
            <v>周玲玲</v>
          </cell>
          <cell r="L180" t="str">
            <v>周玲玲</v>
          </cell>
          <cell r="M180" t="str">
            <v>周玲玲</v>
          </cell>
          <cell r="N180" t="str">
            <v>傅荣发</v>
          </cell>
          <cell r="O180" t="str">
            <v>傅荣发</v>
          </cell>
          <cell r="P180" t="str">
            <v>傅荣发</v>
          </cell>
          <cell r="Q180" t="str">
            <v>乔钰雯</v>
          </cell>
          <cell r="R180" t="str">
            <v>园艺</v>
          </cell>
          <cell r="S180" t="str">
            <v>园林工具</v>
          </cell>
          <cell r="T180" t="str">
            <v>剪刀</v>
          </cell>
          <cell r="U180" t="str">
            <v>Grow</v>
          </cell>
          <cell r="V180" t="str">
            <v>种草相关</v>
          </cell>
          <cell r="W180" t="str">
            <v>利润品</v>
          </cell>
          <cell r="X180" t="str">
            <v>房竞翔</v>
          </cell>
          <cell r="Y180" t="str">
            <v>李慧娟</v>
          </cell>
          <cell r="Z180" t="str">
            <v>李慧娟</v>
          </cell>
          <cell r="AA180" t="str">
            <v>李慧娟</v>
          </cell>
          <cell r="AB180" t="str">
            <v>李慧娟</v>
          </cell>
          <cell r="AC180" t="str">
            <v>李慧娟</v>
          </cell>
          <cell r="AD180" t="str">
            <v>孙含玉</v>
          </cell>
          <cell r="AE180" t="str">
            <v>孙含玉</v>
          </cell>
          <cell r="AF180" t="str">
            <v>孙含玉</v>
          </cell>
          <cell r="AG180" t="str">
            <v>孙含玉</v>
          </cell>
          <cell r="AH180" t="str">
            <v>孙含玉</v>
          </cell>
          <cell r="AI180" t="str">
            <v>孙含玉</v>
          </cell>
          <cell r="AJ180" t="str">
            <v>NO</v>
          </cell>
          <cell r="AK180" t="str">
            <v>庭院、草坪与园艺</v>
          </cell>
          <cell r="AL180" t="str">
            <v>园艺</v>
          </cell>
          <cell r="AM180" t="str">
            <v>园林工具</v>
          </cell>
          <cell r="AN180" t="str">
            <v>园林剪刀</v>
          </cell>
          <cell r="AO180" t="str">
            <v>剪刀</v>
          </cell>
          <cell r="AP180" t="str">
            <v>弯头剪刀</v>
          </cell>
          <cell r="AQ180" t="str">
            <v>garden-scissors</v>
          </cell>
          <cell r="AR180" t="str">
            <v>Lawn and Garden</v>
          </cell>
          <cell r="AS180" t="str">
            <v>45000 Gardening</v>
          </cell>
          <cell r="AT180" t="str">
            <v>45100 Manual Tools</v>
          </cell>
          <cell r="AU180">
            <v>2017</v>
          </cell>
          <cell r="AV180" t="str">
            <v>赛诺</v>
          </cell>
          <cell r="AW180" t="str">
            <v>20-020501-006</v>
          </cell>
        </row>
        <row r="181">
          <cell r="C181" t="str">
            <v>305131J</v>
          </cell>
          <cell r="D181" t="str">
            <v>X000ZT0J1R</v>
          </cell>
          <cell r="E181" t="str">
            <v>B01DNUIGUY</v>
          </cell>
          <cell r="F181" t="str">
            <v>土壤测试仪</v>
          </cell>
          <cell r="G181" t="str">
            <v>正常销售</v>
          </cell>
          <cell r="H181" t="str">
            <v>正常销售</v>
          </cell>
          <cell r="I181" t="str">
            <v>玲玲</v>
          </cell>
          <cell r="J181" t="str">
            <v>周玲玲</v>
          </cell>
          <cell r="K181" t="str">
            <v>周玲玲</v>
          </cell>
          <cell r="L181" t="str">
            <v>周玲玲</v>
          </cell>
          <cell r="M181" t="str">
            <v>周玲玲</v>
          </cell>
          <cell r="N181" t="str">
            <v>田晓寒</v>
          </cell>
          <cell r="O181" t="str">
            <v>田晓寒</v>
          </cell>
          <cell r="P181" t="str">
            <v>田晓寒</v>
          </cell>
          <cell r="Q181" t="str">
            <v>赵依洁</v>
          </cell>
          <cell r="R181" t="str">
            <v>园艺</v>
          </cell>
          <cell r="S181" t="str">
            <v>仪器与工具</v>
          </cell>
          <cell r="T181" t="str">
            <v>土壤测试仪</v>
          </cell>
          <cell r="U181" t="str">
            <v>Grow</v>
          </cell>
          <cell r="V181" t="str">
            <v>种草相关</v>
          </cell>
          <cell r="W181" t="str">
            <v>利润品</v>
          </cell>
          <cell r="X181" t="str">
            <v>田晓寒</v>
          </cell>
          <cell r="Y181" t="str">
            <v>田晓寒</v>
          </cell>
          <cell r="Z181" t="str">
            <v>田晓寒</v>
          </cell>
          <cell r="AA181" t="str">
            <v>田晓寒</v>
          </cell>
          <cell r="AB181" t="str">
            <v>田晓寒</v>
          </cell>
          <cell r="AC181" t="str">
            <v>田晓寒</v>
          </cell>
          <cell r="AD181" t="str">
            <v>田晓寒</v>
          </cell>
          <cell r="AE181" t="str">
            <v>李秀粉</v>
          </cell>
          <cell r="AF181" t="str">
            <v>赵瑞琪</v>
          </cell>
          <cell r="AG181" t="str">
            <v>赵瑞琪</v>
          </cell>
          <cell r="AH181" t="str">
            <v>赵瑞琪</v>
          </cell>
          <cell r="AI181" t="str">
            <v>赵瑞琪</v>
          </cell>
          <cell r="AJ181" t="str">
            <v>NO</v>
          </cell>
          <cell r="AK181" t="str">
            <v>庭院、草坪与园艺</v>
          </cell>
          <cell r="AL181" t="str">
            <v>仪器与工具</v>
          </cell>
          <cell r="AM181" t="str">
            <v>庭院仪器与工具</v>
          </cell>
          <cell r="AN181" t="str">
            <v>土壤测试仪</v>
          </cell>
          <cell r="AO181" t="str">
            <v>土壤测试仪</v>
          </cell>
          <cell r="AP181" t="str">
            <v>土壤测试仪</v>
          </cell>
          <cell r="AQ181" t="str">
            <v>soil-meters</v>
          </cell>
          <cell r="AR181" t="str">
            <v>Lawn and Garden</v>
          </cell>
          <cell r="AS181" t="str">
            <v>45000 Gardening</v>
          </cell>
          <cell r="AT181" t="str">
            <v>45100 Manual Tools</v>
          </cell>
          <cell r="AU181">
            <v>2016</v>
          </cell>
          <cell r="AV181" t="str">
            <v>赛诺</v>
          </cell>
          <cell r="AW181" t="str">
            <v>20-020603-001</v>
          </cell>
        </row>
        <row r="182">
          <cell r="C182" t="str">
            <v>GG-003</v>
          </cell>
          <cell r="D182" t="str">
            <v>X003RIYP59</v>
          </cell>
          <cell r="E182" t="str">
            <v>B0BZP2HFYS</v>
          </cell>
          <cell r="F182" t="str">
            <v>土工格室（4in）</v>
          </cell>
          <cell r="G182" t="str">
            <v>正常销售</v>
          </cell>
          <cell r="H182" t="str">
            <v>正常销售</v>
          </cell>
        </row>
        <row r="182">
          <cell r="M182" t="str">
            <v>周玲玲</v>
          </cell>
          <cell r="N182" t="str">
            <v>丁悦</v>
          </cell>
          <cell r="O182" t="str">
            <v>丁悦</v>
          </cell>
          <cell r="P182" t="str">
            <v>贾乐</v>
          </cell>
          <cell r="Q182" t="str">
            <v>关广慧</v>
          </cell>
          <cell r="R182" t="str">
            <v>园艺</v>
          </cell>
          <cell r="S182" t="str">
            <v>草坪维护与防护装备</v>
          </cell>
          <cell r="T182" t="str">
            <v>土工格室</v>
          </cell>
          <cell r="U182" t="str">
            <v>Garden</v>
          </cell>
          <cell r="V182" t="str">
            <v>非种草</v>
          </cell>
          <cell r="W182" t="str">
            <v>新品</v>
          </cell>
          <cell r="X182" t="str">
            <v>贾乐</v>
          </cell>
          <cell r="Y182" t="str">
            <v>贾乐</v>
          </cell>
          <cell r="Z182" t="str">
            <v>贾乐</v>
          </cell>
          <cell r="AA182" t="str">
            <v>贾乐</v>
          </cell>
          <cell r="AB182" t="str">
            <v>贾乐</v>
          </cell>
          <cell r="AC182" t="str">
            <v>贾乐</v>
          </cell>
          <cell r="AD182" t="str">
            <v>何源铭暂代</v>
          </cell>
          <cell r="AE182" t="str">
            <v>何源铭暂代</v>
          </cell>
          <cell r="AF182" t="str">
            <v>何源铭暂代</v>
          </cell>
          <cell r="AG182" t="str">
            <v>何源铭</v>
          </cell>
          <cell r="AH182" t="str">
            <v>何源铭</v>
          </cell>
          <cell r="AI182" t="str">
            <v>何源铭</v>
          </cell>
          <cell r="AJ182" t="str">
            <v>NO</v>
          </cell>
          <cell r="AK182" t="str">
            <v>庭院、草坪与园艺</v>
          </cell>
          <cell r="AL182" t="str">
            <v>园艺</v>
          </cell>
          <cell r="AM182" t="str">
            <v>草坪维护与防护装备</v>
          </cell>
          <cell r="AN182" t="str">
            <v>土工格室</v>
          </cell>
          <cell r="AO182" t="str">
            <v>土工格室</v>
          </cell>
          <cell r="AP182" t="str">
            <v>土工格室</v>
          </cell>
          <cell r="AQ182" t="str">
            <v>garden-border-edging</v>
          </cell>
          <cell r="AR182" t="str">
            <v>Lawn and Garden</v>
          </cell>
          <cell r="AS182" t="e">
            <v>#N/A</v>
          </cell>
          <cell r="AT182" t="e">
            <v>#N/A</v>
          </cell>
          <cell r="AU182">
            <v>2023</v>
          </cell>
          <cell r="AV182" t="str">
            <v>开发</v>
          </cell>
          <cell r="AW182" t="str">
            <v>20-020309-003</v>
          </cell>
        </row>
        <row r="183">
          <cell r="C183" t="str">
            <v>GG-002</v>
          </cell>
          <cell r="D183" t="str">
            <v>X003RIKDDH</v>
          </cell>
          <cell r="E183" t="str">
            <v>B0BZP1SXN3</v>
          </cell>
          <cell r="F183" t="str">
            <v>土工格室（3in）</v>
          </cell>
          <cell r="G183" t="str">
            <v>正常销售</v>
          </cell>
          <cell r="H183" t="str">
            <v>正常销售</v>
          </cell>
        </row>
        <row r="183">
          <cell r="M183" t="str">
            <v>周玲玲</v>
          </cell>
          <cell r="N183" t="str">
            <v>丁悦</v>
          </cell>
          <cell r="O183" t="str">
            <v>丁悦</v>
          </cell>
          <cell r="P183" t="str">
            <v>贾乐</v>
          </cell>
          <cell r="Q183" t="str">
            <v>关广慧</v>
          </cell>
          <cell r="R183" t="str">
            <v>园艺</v>
          </cell>
          <cell r="S183" t="str">
            <v>草坪维护与防护装备</v>
          </cell>
          <cell r="T183" t="str">
            <v>土工格室</v>
          </cell>
          <cell r="U183" t="str">
            <v>Garden</v>
          </cell>
          <cell r="V183" t="str">
            <v>非种草</v>
          </cell>
          <cell r="W183" t="str">
            <v>新品</v>
          </cell>
          <cell r="X183" t="str">
            <v>贾乐</v>
          </cell>
          <cell r="Y183" t="str">
            <v>贾乐</v>
          </cell>
          <cell r="Z183" t="str">
            <v>贾乐</v>
          </cell>
          <cell r="AA183" t="str">
            <v>贾乐</v>
          </cell>
          <cell r="AB183" t="str">
            <v>贾乐</v>
          </cell>
          <cell r="AC183" t="str">
            <v>贾乐</v>
          </cell>
          <cell r="AD183" t="str">
            <v>何源铭暂代</v>
          </cell>
          <cell r="AE183" t="str">
            <v>何源铭暂代</v>
          </cell>
          <cell r="AF183" t="str">
            <v>何源铭暂代</v>
          </cell>
          <cell r="AG183" t="str">
            <v>何源铭</v>
          </cell>
          <cell r="AH183" t="str">
            <v>何源铭</v>
          </cell>
          <cell r="AI183" t="str">
            <v>何源铭</v>
          </cell>
          <cell r="AJ183" t="str">
            <v>NO</v>
          </cell>
          <cell r="AK183" t="str">
            <v>庭院、草坪与园艺</v>
          </cell>
          <cell r="AL183" t="str">
            <v>园艺</v>
          </cell>
          <cell r="AM183" t="str">
            <v>草坪维护与防护装备</v>
          </cell>
          <cell r="AN183" t="str">
            <v>土工格室</v>
          </cell>
          <cell r="AO183" t="str">
            <v>土工格室</v>
          </cell>
          <cell r="AP183" t="str">
            <v>土工格室</v>
          </cell>
          <cell r="AQ183" t="str">
            <v>garden-border-edging</v>
          </cell>
          <cell r="AR183" t="str">
            <v>Lawn and Garden</v>
          </cell>
          <cell r="AS183" t="e">
            <v>#N/A</v>
          </cell>
          <cell r="AT183" t="e">
            <v>#N/A</v>
          </cell>
          <cell r="AU183">
            <v>2023</v>
          </cell>
          <cell r="AV183" t="str">
            <v>开发</v>
          </cell>
          <cell r="AW183" t="str">
            <v>20-020309-002</v>
          </cell>
        </row>
        <row r="184">
          <cell r="C184" t="str">
            <v>GG-001</v>
          </cell>
          <cell r="D184" t="str">
            <v>X003RIYJV9</v>
          </cell>
          <cell r="E184" t="str">
            <v>B0BZNYBZ1R</v>
          </cell>
          <cell r="F184" t="str">
            <v>土工格室（2in）</v>
          </cell>
          <cell r="G184" t="str">
            <v>正常销售</v>
          </cell>
          <cell r="H184" t="str">
            <v>正常销售</v>
          </cell>
        </row>
        <row r="184">
          <cell r="M184" t="str">
            <v>周玲玲</v>
          </cell>
          <cell r="N184" t="str">
            <v>丁悦</v>
          </cell>
          <cell r="O184" t="str">
            <v>丁悦</v>
          </cell>
          <cell r="P184" t="str">
            <v>贾乐</v>
          </cell>
          <cell r="Q184" t="str">
            <v>关广慧</v>
          </cell>
          <cell r="R184" t="str">
            <v>园艺</v>
          </cell>
          <cell r="S184" t="str">
            <v>草坪维护与防护装备</v>
          </cell>
          <cell r="T184" t="str">
            <v>土工格室</v>
          </cell>
          <cell r="U184" t="str">
            <v>Garden</v>
          </cell>
          <cell r="V184" t="str">
            <v>非种草</v>
          </cell>
          <cell r="W184" t="str">
            <v>新品</v>
          </cell>
          <cell r="X184" t="str">
            <v>贾乐</v>
          </cell>
          <cell r="Y184" t="str">
            <v>贾乐</v>
          </cell>
          <cell r="Z184" t="str">
            <v>贾乐</v>
          </cell>
          <cell r="AA184" t="str">
            <v>贾乐</v>
          </cell>
          <cell r="AB184" t="str">
            <v>贾乐</v>
          </cell>
          <cell r="AC184" t="str">
            <v>贾乐</v>
          </cell>
          <cell r="AD184" t="str">
            <v>何源铭暂代</v>
          </cell>
          <cell r="AE184" t="str">
            <v>何源铭暂代</v>
          </cell>
          <cell r="AF184" t="str">
            <v>何源铭暂代</v>
          </cell>
          <cell r="AG184" t="str">
            <v>何源铭</v>
          </cell>
          <cell r="AH184" t="str">
            <v>何源铭</v>
          </cell>
          <cell r="AI184" t="str">
            <v>何源铭</v>
          </cell>
          <cell r="AJ184" t="str">
            <v>NO</v>
          </cell>
          <cell r="AK184" t="str">
            <v>庭院、草坪与园艺</v>
          </cell>
          <cell r="AL184" t="str">
            <v>园艺</v>
          </cell>
          <cell r="AM184" t="str">
            <v>草坪维护与防护装备</v>
          </cell>
          <cell r="AN184" t="str">
            <v>土工格室</v>
          </cell>
          <cell r="AO184" t="str">
            <v>土工格室</v>
          </cell>
          <cell r="AP184" t="str">
            <v>土工格室</v>
          </cell>
          <cell r="AQ184" t="str">
            <v>garden-border-edging</v>
          </cell>
          <cell r="AR184" t="str">
            <v>Lawn and Garden</v>
          </cell>
          <cell r="AS184" t="e">
            <v>#N/A</v>
          </cell>
          <cell r="AT184" t="e">
            <v>#N/A</v>
          </cell>
          <cell r="AU184">
            <v>2023</v>
          </cell>
          <cell r="AV184" t="str">
            <v>开发</v>
          </cell>
          <cell r="AW184" t="str">
            <v>20-020309-001</v>
          </cell>
        </row>
        <row r="185">
          <cell r="C185" t="str">
            <v>Cover-Window</v>
          </cell>
          <cell r="D185" t="str">
            <v>X003AD4UMJ</v>
          </cell>
          <cell r="E185" t="str">
            <v>B0B4DJVX3B</v>
          </cell>
          <cell r="F185" t="str">
            <v>透视窗盖片-30x30cm</v>
          </cell>
          <cell r="G185" t="str">
            <v>配件</v>
          </cell>
          <cell r="H185" t="str">
            <v>售后配件</v>
          </cell>
          <cell r="I185" t="str">
            <v>郝金凤</v>
          </cell>
          <cell r="J185" t="str">
            <v>郝金凤</v>
          </cell>
          <cell r="K185" t="str">
            <v>郝金凤</v>
          </cell>
          <cell r="L185" t="str">
            <v>陈弘怡</v>
          </cell>
          <cell r="M185" t="str">
            <v>陈弘怡</v>
          </cell>
          <cell r="N185" t="str">
            <v>陈弘怡</v>
          </cell>
          <cell r="O185" t="str">
            <v>赵景顺</v>
          </cell>
          <cell r="P185" t="str">
            <v>赵景顺</v>
          </cell>
          <cell r="Q185" t="str">
            <v>赵丽莉</v>
          </cell>
          <cell r="R185" t="str">
            <v>配件</v>
          </cell>
          <cell r="S185" t="str">
            <v>帐篷配件</v>
          </cell>
          <cell r="T185" t="str">
            <v>帐篷盖片</v>
          </cell>
          <cell r="U185" t="str">
            <v>Grow</v>
          </cell>
          <cell r="V185" t="str">
            <v>种草相关</v>
          </cell>
          <cell r="W185" t="str">
            <v>利润品</v>
          </cell>
          <cell r="X185" t="str">
            <v>赵景顺</v>
          </cell>
          <cell r="Y185" t="str">
            <v>赵景顺</v>
          </cell>
          <cell r="Z185" t="str">
            <v>赵景顺</v>
          </cell>
          <cell r="AA185" t="str">
            <v>赵景顺</v>
          </cell>
          <cell r="AB185" t="str">
            <v>赵景顺</v>
          </cell>
          <cell r="AC185" t="str">
            <v>赵景顺</v>
          </cell>
          <cell r="AD185" t="str">
            <v>赵景顺</v>
          </cell>
          <cell r="AE185" t="str">
            <v>赵景顺</v>
          </cell>
          <cell r="AF185" t="str">
            <v>赵景顺</v>
          </cell>
          <cell r="AG185" t="str">
            <v>金青青</v>
          </cell>
          <cell r="AH185" t="str">
            <v>金青青</v>
          </cell>
          <cell r="AI185" t="str">
            <v>金青青</v>
          </cell>
          <cell r="AJ185" t="str">
            <v>NO</v>
          </cell>
          <cell r="AK185" t="str">
            <v>庭院、草坪与园艺</v>
          </cell>
          <cell r="AL185" t="str">
            <v>配件</v>
          </cell>
          <cell r="AM185" t="str">
            <v>配件</v>
          </cell>
          <cell r="AN185" t="str">
            <v>帐篷配件</v>
          </cell>
          <cell r="AO185" t="str">
            <v>帐篷配件</v>
          </cell>
          <cell r="AP185" t="str">
            <v>帐篷盖片</v>
          </cell>
          <cell r="AQ185" t="str">
            <v>plant-growing-tents</v>
          </cell>
          <cell r="AR185" t="str">
            <v>Lawn and Garden</v>
          </cell>
          <cell r="AS185" t="str">
            <v>45000 Gardening</v>
          </cell>
          <cell r="AT185" t="str">
            <v>45140 Indoor Gardening</v>
          </cell>
          <cell r="AU185">
            <v>2022</v>
          </cell>
          <cell r="AV185" t="str">
            <v>赛诺</v>
          </cell>
          <cell r="AW185" t="str">
            <v>20-021012-029</v>
          </cell>
        </row>
        <row r="186">
          <cell r="C186" t="str">
            <v>GH-0003</v>
          </cell>
          <cell r="D186" t="str">
            <v>X002ITW1Z9</v>
          </cell>
          <cell r="E186" t="str">
            <v>B088FK7RQS</v>
          </cell>
          <cell r="F186" t="str">
            <v>透明款植物种植棚57x57x77-Inch</v>
          </cell>
          <cell r="G186" t="str">
            <v>正常销售</v>
          </cell>
          <cell r="H186" t="str">
            <v>预下架</v>
          </cell>
          <cell r="I186" t="str">
            <v>田晓寒</v>
          </cell>
          <cell r="J186" t="str">
            <v>田晓寒</v>
          </cell>
          <cell r="K186" t="str">
            <v>田晓寒</v>
          </cell>
          <cell r="L186" t="str">
            <v>田晓寒</v>
          </cell>
          <cell r="M186" t="str">
            <v>田晓寒</v>
          </cell>
          <cell r="N186" t="str">
            <v>田晓寒</v>
          </cell>
          <cell r="O186" t="str">
            <v>田晓寒</v>
          </cell>
          <cell r="P186" t="str">
            <v>田晓寒</v>
          </cell>
          <cell r="Q186" t="str">
            <v>何倩倩</v>
          </cell>
          <cell r="R186" t="str">
            <v>园艺</v>
          </cell>
          <cell r="S186" t="str">
            <v>温室和植物发芽设备</v>
          </cell>
          <cell r="T186" t="str">
            <v>种植棚</v>
          </cell>
          <cell r="U186" t="str">
            <v>Garden</v>
          </cell>
          <cell r="V186" t="str">
            <v>非种草</v>
          </cell>
          <cell r="W186" t="str">
            <v>利润品</v>
          </cell>
          <cell r="X186" t="str">
            <v>田晓寒</v>
          </cell>
          <cell r="Y186" t="str">
            <v>田晓寒</v>
          </cell>
          <cell r="Z186" t="str">
            <v>田晓寒</v>
          </cell>
          <cell r="AA186" t="str">
            <v>田晓寒</v>
          </cell>
          <cell r="AB186" t="str">
            <v>田晓寒</v>
          </cell>
          <cell r="AC186" t="str">
            <v>田晓寒</v>
          </cell>
          <cell r="AD186" t="str">
            <v>田晓寒</v>
          </cell>
          <cell r="AE186" t="str">
            <v>李秋月</v>
          </cell>
          <cell r="AF186" t="str">
            <v>赵瑞琪</v>
          </cell>
          <cell r="AG186" t="str">
            <v>赵瑞琪</v>
          </cell>
          <cell r="AH186" t="str">
            <v>赵瑞琪</v>
          </cell>
          <cell r="AI186" t="str">
            <v>赵瑞琪</v>
          </cell>
          <cell r="AJ186" t="str">
            <v>NO</v>
          </cell>
          <cell r="AK186" t="str">
            <v>庭院、草坪与园艺</v>
          </cell>
          <cell r="AL186" t="str">
            <v>庭院种植</v>
          </cell>
          <cell r="AM186" t="str">
            <v>温室和植物发芽设备</v>
          </cell>
          <cell r="AN186" t="str">
            <v>种植棚</v>
          </cell>
          <cell r="AO186" t="str">
            <v>种植棚</v>
          </cell>
          <cell r="AP186" t="str">
            <v>种植棚</v>
          </cell>
          <cell r="AQ186" t="str">
            <v>greenhouses</v>
          </cell>
          <cell r="AR186" t="str">
            <v>Lawn and Garden</v>
          </cell>
          <cell r="AS186" t="str">
            <v>48000 Farming</v>
          </cell>
          <cell r="AT186" t="str">
            <v>48270 Structures &amp; Hardware</v>
          </cell>
          <cell r="AU186">
            <v>2020</v>
          </cell>
          <cell r="AV186" t="str">
            <v>赛诺</v>
          </cell>
          <cell r="AW186" t="str">
            <v>20-021014-003</v>
          </cell>
        </row>
        <row r="187">
          <cell r="C187" t="str">
            <v>GH-0008</v>
          </cell>
          <cell r="D187" t="str">
            <v>X002JURKUX</v>
          </cell>
          <cell r="E187" t="str">
            <v>B08B61SG9W</v>
          </cell>
          <cell r="F187" t="str">
            <v>透明款植物种植棚56x28x76-Inch/143x73x195cm</v>
          </cell>
          <cell r="G187" t="str">
            <v>正常销售</v>
          </cell>
          <cell r="H187" t="str">
            <v>预下架</v>
          </cell>
          <cell r="I187" t="str">
            <v>田晓寒</v>
          </cell>
          <cell r="J187" t="str">
            <v>田晓寒</v>
          </cell>
          <cell r="K187" t="str">
            <v>田晓寒</v>
          </cell>
          <cell r="L187" t="str">
            <v>田晓寒</v>
          </cell>
          <cell r="M187" t="str">
            <v>田晓寒</v>
          </cell>
          <cell r="N187" t="str">
            <v>田晓寒</v>
          </cell>
          <cell r="O187" t="str">
            <v>田晓寒</v>
          </cell>
          <cell r="P187" t="str">
            <v>田晓寒</v>
          </cell>
          <cell r="Q187" t="str">
            <v>何倩倩</v>
          </cell>
          <cell r="R187" t="str">
            <v>园艺</v>
          </cell>
          <cell r="S187" t="str">
            <v>温室和植物发芽设备</v>
          </cell>
          <cell r="T187" t="str">
            <v>种植棚</v>
          </cell>
          <cell r="U187" t="str">
            <v>Garden</v>
          </cell>
          <cell r="V187" t="str">
            <v>非种草</v>
          </cell>
          <cell r="W187" t="str">
            <v>引流品</v>
          </cell>
          <cell r="X187" t="str">
            <v>田晓寒</v>
          </cell>
          <cell r="Y187" t="str">
            <v>田晓寒</v>
          </cell>
          <cell r="Z187" t="str">
            <v>田晓寒</v>
          </cell>
          <cell r="AA187" t="str">
            <v>田晓寒</v>
          </cell>
          <cell r="AB187" t="str">
            <v>田晓寒</v>
          </cell>
          <cell r="AC187" t="str">
            <v>田晓寒</v>
          </cell>
          <cell r="AD187" t="str">
            <v>田晓寒</v>
          </cell>
          <cell r="AE187" t="str">
            <v>李秋月</v>
          </cell>
          <cell r="AF187" t="str">
            <v>赵瑞琪</v>
          </cell>
          <cell r="AG187" t="str">
            <v>赵瑞琪</v>
          </cell>
          <cell r="AH187" t="str">
            <v>赵瑞琪</v>
          </cell>
          <cell r="AI187" t="str">
            <v>赵瑞琪</v>
          </cell>
          <cell r="AJ187" t="str">
            <v>NO</v>
          </cell>
          <cell r="AK187" t="str">
            <v>庭院、草坪与园艺</v>
          </cell>
          <cell r="AL187" t="str">
            <v>庭院种植</v>
          </cell>
          <cell r="AM187" t="str">
            <v>温室和植物发芽设备</v>
          </cell>
          <cell r="AN187" t="str">
            <v>种植棚</v>
          </cell>
          <cell r="AO187" t="str">
            <v>种植棚</v>
          </cell>
          <cell r="AP187" t="str">
            <v>种植棚</v>
          </cell>
          <cell r="AQ187" t="str">
            <v>greenhouses</v>
          </cell>
          <cell r="AR187" t="str">
            <v>Lawn and Garden</v>
          </cell>
          <cell r="AS187" t="str">
            <v>48000 Farming</v>
          </cell>
          <cell r="AT187" t="str">
            <v>48270 Structures &amp; Hardware</v>
          </cell>
          <cell r="AU187">
            <v>2020</v>
          </cell>
          <cell r="AV187" t="str">
            <v>赛诺</v>
          </cell>
          <cell r="AW187" t="str">
            <v>20-021014-008</v>
          </cell>
        </row>
        <row r="188">
          <cell r="C188" t="str">
            <v>CP-0002</v>
          </cell>
          <cell r="D188" t="str">
            <v>X003XBQ3TL</v>
          </cell>
          <cell r="E188" t="str">
            <v>B0CF995HKV</v>
          </cell>
          <cell r="F188" t="str">
            <v>透明底座冷凝泵</v>
          </cell>
          <cell r="G188" t="str">
            <v>预下架</v>
          </cell>
          <cell r="H188" t="str">
            <v>预下架</v>
          </cell>
        </row>
        <row r="188">
          <cell r="N188" t="str">
            <v>丁悦</v>
          </cell>
          <cell r="O188" t="str">
            <v>丁悦</v>
          </cell>
          <cell r="P188" t="str">
            <v>丁悦</v>
          </cell>
          <cell r="Q188" t="str">
            <v>刘福才</v>
          </cell>
          <cell r="R188" t="str">
            <v>园艺</v>
          </cell>
          <cell r="S188" t="str">
            <v>水泵系列</v>
          </cell>
          <cell r="T188" t="str">
            <v>冷凝泵</v>
          </cell>
          <cell r="U188" t="str">
            <v>Garden</v>
          </cell>
          <cell r="V188" t="str">
            <v>非种草</v>
          </cell>
          <cell r="W188" t="str">
            <v>清仓品</v>
          </cell>
          <cell r="X188" t="str">
            <v>丁悦</v>
          </cell>
          <cell r="Y188" t="str">
            <v>丁悦</v>
          </cell>
          <cell r="Z188" t="str">
            <v>丁悦</v>
          </cell>
          <cell r="AA188" t="str">
            <v>丁悦</v>
          </cell>
          <cell r="AB188" t="str">
            <v>丁悦</v>
          </cell>
          <cell r="AC188" t="str">
            <v>丁悦</v>
          </cell>
          <cell r="AD188" t="str">
            <v>傅荣发暂代</v>
          </cell>
          <cell r="AE188" t="str">
            <v>傅荣发暂代</v>
          </cell>
          <cell r="AF188" t="str">
            <v>傅荣发暂代</v>
          </cell>
          <cell r="AG188" t="str">
            <v>姚翠玉</v>
          </cell>
          <cell r="AH188" t="str">
            <v>姚翠玉</v>
          </cell>
          <cell r="AI188" t="str">
            <v>姚翠玉</v>
          </cell>
          <cell r="AJ188" t="str">
            <v>NO</v>
          </cell>
          <cell r="AK188" t="str">
            <v>庭院、草坪与园艺</v>
          </cell>
          <cell r="AL188" t="str">
            <v>庭院与池塘</v>
          </cell>
          <cell r="AM188" t="str">
            <v>泵及过滤设备</v>
          </cell>
          <cell r="AN188" t="str">
            <v>冷凝泵</v>
          </cell>
          <cell r="AO188" t="str">
            <v>冷凝泵</v>
          </cell>
          <cell r="AP188" t="str">
            <v>冷凝泵</v>
          </cell>
          <cell r="AQ188" t="str">
            <v>industrial-hvac-condensate-pumps</v>
          </cell>
          <cell r="AR188" t="str">
            <v>Industrial &amp; Scientific</v>
          </cell>
          <cell r="AS188">
            <v>0</v>
          </cell>
          <cell r="AT188">
            <v>0</v>
          </cell>
          <cell r="AU188">
            <v>2023</v>
          </cell>
          <cell r="AV188" t="str">
            <v>开发</v>
          </cell>
          <cell r="AW188" t="str">
            <v>20-030109-003</v>
          </cell>
        </row>
        <row r="189">
          <cell r="C189" t="str">
            <v>333122x2NJ</v>
          </cell>
          <cell r="D189" t="str">
            <v>X002J89CW9</v>
          </cell>
          <cell r="E189" t="str">
            <v>B0895GRK7T</v>
          </cell>
          <cell r="F189" t="str">
            <v>头灯 2个一卖</v>
          </cell>
          <cell r="G189" t="str">
            <v>正常销售</v>
          </cell>
          <cell r="H189" t="str">
            <v>正常销售</v>
          </cell>
          <cell r="I189" t="str">
            <v>傅荣发</v>
          </cell>
          <cell r="J189" t="str">
            <v>傅荣发</v>
          </cell>
          <cell r="K189" t="str">
            <v>傅荣发</v>
          </cell>
          <cell r="L189" t="str">
            <v>傅荣发</v>
          </cell>
          <cell r="M189" t="str">
            <v>傅荣发</v>
          </cell>
          <cell r="N189" t="str">
            <v>傅荣发</v>
          </cell>
          <cell r="O189" t="str">
            <v>傅荣发</v>
          </cell>
          <cell r="P189" t="str">
            <v>傅荣发</v>
          </cell>
          <cell r="Q189" t="str">
            <v>何倩倩</v>
          </cell>
          <cell r="R189" t="str">
            <v>园艺</v>
          </cell>
          <cell r="S189" t="str">
            <v>温室零件和配件</v>
          </cell>
          <cell r="T189" t="str">
            <v>头灯</v>
          </cell>
          <cell r="U189" t="str">
            <v>Grow</v>
          </cell>
          <cell r="V189" t="str">
            <v>种草相关</v>
          </cell>
          <cell r="W189" t="str">
            <v>利润品</v>
          </cell>
          <cell r="X189" t="str">
            <v>贾乐</v>
          </cell>
          <cell r="Y189" t="str">
            <v>贾乐</v>
          </cell>
          <cell r="Z189" t="str">
            <v>贾乐</v>
          </cell>
          <cell r="AA189" t="str">
            <v>贾乐</v>
          </cell>
          <cell r="AB189" t="str">
            <v>贾乐</v>
          </cell>
          <cell r="AC189" t="str">
            <v>贾乐</v>
          </cell>
          <cell r="AD189" t="str">
            <v>时筱涵</v>
          </cell>
          <cell r="AE189" t="str">
            <v>时筱涵</v>
          </cell>
          <cell r="AF189" t="str">
            <v>时筱涵</v>
          </cell>
          <cell r="AG189" t="str">
            <v>时筱涵</v>
          </cell>
          <cell r="AH189" t="str">
            <v>时筱涵</v>
          </cell>
          <cell r="AI189" t="str">
            <v>时筱涵</v>
          </cell>
          <cell r="AJ189" t="str">
            <v>NO</v>
          </cell>
          <cell r="AK189" t="str">
            <v>庭院、草坪与园艺</v>
          </cell>
          <cell r="AL189" t="str">
            <v>庭院种植</v>
          </cell>
          <cell r="AM189" t="str">
            <v>温室零件和配件</v>
          </cell>
          <cell r="AN189" t="str">
            <v>头灯</v>
          </cell>
          <cell r="AO189" t="str">
            <v>头灯</v>
          </cell>
          <cell r="AP189" t="str">
            <v>头灯</v>
          </cell>
          <cell r="AQ189" t="str">
            <v>headlamps</v>
          </cell>
          <cell r="AR189" t="str">
            <v>Home Improvement</v>
          </cell>
          <cell r="AS189" t="str">
            <v>45000 Gardening</v>
          </cell>
          <cell r="AT189" t="str">
            <v>45140 Indoor Gardening</v>
          </cell>
          <cell r="AU189">
            <v>2016</v>
          </cell>
          <cell r="AV189" t="str">
            <v>赛诺</v>
          </cell>
          <cell r="AW189" t="str">
            <v>20-020506-002</v>
          </cell>
        </row>
        <row r="190">
          <cell r="C190" t="str">
            <v>333122J</v>
          </cell>
          <cell r="D190" t="str">
            <v>X000ZO0O5D</v>
          </cell>
          <cell r="E190" t="str">
            <v>B01DIZUMTW</v>
          </cell>
          <cell r="F190" t="str">
            <v>头灯</v>
          </cell>
          <cell r="G190" t="str">
            <v>正常销售</v>
          </cell>
          <cell r="H190" t="str">
            <v>正常销售</v>
          </cell>
          <cell r="I190" t="str">
            <v>傅荣发</v>
          </cell>
          <cell r="J190" t="str">
            <v>傅荣发</v>
          </cell>
          <cell r="K190" t="str">
            <v>傅荣发</v>
          </cell>
          <cell r="L190" t="str">
            <v>傅荣发</v>
          </cell>
          <cell r="M190" t="str">
            <v>傅荣发</v>
          </cell>
          <cell r="N190" t="str">
            <v>傅荣发</v>
          </cell>
          <cell r="O190" t="str">
            <v>傅荣发</v>
          </cell>
          <cell r="P190" t="str">
            <v>傅荣发</v>
          </cell>
          <cell r="Q190" t="str">
            <v>何倩倩</v>
          </cell>
          <cell r="R190" t="str">
            <v>园艺</v>
          </cell>
          <cell r="S190" t="str">
            <v>温室零件和配件</v>
          </cell>
          <cell r="T190" t="str">
            <v>头灯</v>
          </cell>
          <cell r="U190" t="str">
            <v>Grow</v>
          </cell>
          <cell r="V190" t="str">
            <v>种草相关</v>
          </cell>
          <cell r="W190" t="str">
            <v>引流品</v>
          </cell>
          <cell r="X190" t="str">
            <v>贾乐</v>
          </cell>
          <cell r="Y190" t="str">
            <v>贾乐</v>
          </cell>
          <cell r="Z190" t="str">
            <v>贾乐</v>
          </cell>
          <cell r="AA190" t="str">
            <v>贾乐</v>
          </cell>
          <cell r="AB190" t="str">
            <v>贾乐</v>
          </cell>
          <cell r="AC190" t="str">
            <v>贾乐</v>
          </cell>
          <cell r="AD190" t="str">
            <v>时筱涵</v>
          </cell>
          <cell r="AE190" t="str">
            <v>时筱涵</v>
          </cell>
          <cell r="AF190" t="str">
            <v>时筱涵</v>
          </cell>
          <cell r="AG190" t="str">
            <v>时筱涵</v>
          </cell>
          <cell r="AH190" t="str">
            <v>时筱涵</v>
          </cell>
          <cell r="AI190" t="str">
            <v>时筱涵</v>
          </cell>
          <cell r="AJ190" t="str">
            <v>NO</v>
          </cell>
          <cell r="AK190" t="str">
            <v>庭院、草坪与园艺</v>
          </cell>
          <cell r="AL190" t="str">
            <v>庭院种植</v>
          </cell>
          <cell r="AM190" t="str">
            <v>温室零件和配件</v>
          </cell>
          <cell r="AN190" t="str">
            <v>头灯</v>
          </cell>
          <cell r="AO190" t="str">
            <v>头灯</v>
          </cell>
          <cell r="AP190" t="str">
            <v>头灯</v>
          </cell>
          <cell r="AQ190" t="str">
            <v>headlamps</v>
          </cell>
          <cell r="AR190" t="str">
            <v>Lawn and Garden</v>
          </cell>
          <cell r="AS190" t="str">
            <v>25000 Security &amp; Safety</v>
          </cell>
          <cell r="AT190" t="str">
            <v>25150 Batteries &amp; Flashlights</v>
          </cell>
          <cell r="AU190">
            <v>2016</v>
          </cell>
          <cell r="AV190" t="str">
            <v>赛诺</v>
          </cell>
          <cell r="AW190" t="str">
            <v>20-020506-001</v>
          </cell>
        </row>
        <row r="191">
          <cell r="C191" t="str">
            <v>MPS-40J</v>
          </cell>
          <cell r="D191" t="str">
            <v>X002Y0AL31</v>
          </cell>
          <cell r="E191" t="str">
            <v>B098F2S735</v>
          </cell>
          <cell r="F191" t="str">
            <v>铁质花盆托2个卖</v>
          </cell>
          <cell r="G191" t="str">
            <v>预下架</v>
          </cell>
          <cell r="H191" t="str">
            <v>预下架</v>
          </cell>
          <cell r="I191" t="str">
            <v>玲玲</v>
          </cell>
          <cell r="J191" t="str">
            <v>周玲玲</v>
          </cell>
          <cell r="K191" t="str">
            <v>周玲玲</v>
          </cell>
          <cell r="L191" t="str">
            <v>周玲玲</v>
          </cell>
          <cell r="M191" t="str">
            <v>周玲玲</v>
          </cell>
          <cell r="N191" t="str">
            <v>田晓寒</v>
          </cell>
          <cell r="O191" t="str">
            <v>田晓寒</v>
          </cell>
          <cell r="P191" t="str">
            <v>田晓寒</v>
          </cell>
          <cell r="Q191" t="str">
            <v>游盾</v>
          </cell>
          <cell r="R191" t="str">
            <v>花架</v>
          </cell>
          <cell r="S191" t="str">
            <v>花盆托</v>
          </cell>
          <cell r="T191" t="str">
            <v>铁制花盆托</v>
          </cell>
          <cell r="U191" t="str">
            <v>Garden</v>
          </cell>
          <cell r="V191" t="str">
            <v>非种草</v>
          </cell>
          <cell r="W191" t="str">
            <v>清仓品</v>
          </cell>
          <cell r="X191" t="str">
            <v>田晓寒</v>
          </cell>
          <cell r="Y191" t="str">
            <v>田晓寒</v>
          </cell>
          <cell r="Z191" t="str">
            <v>田晓寒</v>
          </cell>
          <cell r="AA191" t="str">
            <v>田晓寒</v>
          </cell>
          <cell r="AB191" t="str">
            <v>田晓寒</v>
          </cell>
          <cell r="AC191" t="str">
            <v>田晓寒</v>
          </cell>
          <cell r="AD191" t="str">
            <v>田晓寒</v>
          </cell>
          <cell r="AE191" t="str">
            <v>李秋月</v>
          </cell>
          <cell r="AF191" t="str">
            <v>赵瑞琪</v>
          </cell>
          <cell r="AG191" t="str">
            <v>赵瑞琪</v>
          </cell>
          <cell r="AH191" t="str">
            <v>赵瑞琪</v>
          </cell>
          <cell r="AI191" t="str">
            <v>赵瑞琪</v>
          </cell>
          <cell r="AJ191" t="str">
            <v>NO</v>
          </cell>
          <cell r="AK191" t="str">
            <v>庭院、草坪与园艺</v>
          </cell>
          <cell r="AL191" t="str">
            <v>花盆、种植箱和容器配件</v>
          </cell>
          <cell r="AM191" t="str">
            <v>花架</v>
          </cell>
          <cell r="AN191" t="str">
            <v>花架</v>
          </cell>
          <cell r="AO191" t="str">
            <v>花盆托</v>
          </cell>
          <cell r="AP191" t="str">
            <v>铁制花盆托</v>
          </cell>
          <cell r="AQ191" t="str">
            <v>plant-stands</v>
          </cell>
          <cell r="AR191" t="str">
            <v>Lawn and Garden</v>
          </cell>
          <cell r="AS191" t="str">
            <v>45000 Gardening</v>
          </cell>
          <cell r="AT191" t="str">
            <v>45120 Planters</v>
          </cell>
          <cell r="AU191">
            <v>2022</v>
          </cell>
          <cell r="AV191" t="str">
            <v>开发</v>
          </cell>
          <cell r="AW191" t="str">
            <v>20-050703-002</v>
          </cell>
        </row>
        <row r="192">
          <cell r="C192" t="str">
            <v>MPS-30J</v>
          </cell>
          <cell r="D192" t="str">
            <v>X002Y0AD7Z</v>
          </cell>
          <cell r="E192" t="str">
            <v>B098DY6F3N</v>
          </cell>
          <cell r="F192" t="str">
            <v>铁质花盆架四件套</v>
          </cell>
          <cell r="G192" t="str">
            <v>下架品</v>
          </cell>
          <cell r="H192" t="str">
            <v>已下架</v>
          </cell>
          <cell r="I192" t="str">
            <v>玲玲</v>
          </cell>
          <cell r="J192" t="str">
            <v>周玲玲</v>
          </cell>
          <cell r="K192" t="str">
            <v>周玲玲</v>
          </cell>
          <cell r="L192" t="str">
            <v>周玲玲</v>
          </cell>
          <cell r="M192" t="str">
            <v>周玲玲</v>
          </cell>
          <cell r="N192" t="str">
            <v>田晓寒</v>
          </cell>
          <cell r="O192" t="str">
            <v>田晓寒</v>
          </cell>
          <cell r="P192" t="str">
            <v>田晓寒</v>
          </cell>
          <cell r="Q192" t="str">
            <v>游盾</v>
          </cell>
          <cell r="R192" t="str">
            <v>花架</v>
          </cell>
          <cell r="S192" t="str">
            <v>花盆托</v>
          </cell>
          <cell r="T192" t="str">
            <v>铁制花盆托</v>
          </cell>
          <cell r="U192" t="str">
            <v>Garden</v>
          </cell>
          <cell r="V192" t="str">
            <v>非种草</v>
          </cell>
          <cell r="W192" t="str">
            <v>清仓品</v>
          </cell>
          <cell r="X192" t="str">
            <v>田晓寒</v>
          </cell>
          <cell r="Y192" t="str">
            <v>田晓寒</v>
          </cell>
          <cell r="Z192" t="str">
            <v>田晓寒</v>
          </cell>
          <cell r="AA192" t="str">
            <v>田晓寒</v>
          </cell>
          <cell r="AB192" t="str">
            <v>田晓寒</v>
          </cell>
          <cell r="AC192" t="str">
            <v>田晓寒</v>
          </cell>
          <cell r="AD192" t="str">
            <v>田晓寒</v>
          </cell>
          <cell r="AE192" t="str">
            <v>下架无负责人</v>
          </cell>
          <cell r="AF192" t="str">
            <v>下架无负责人</v>
          </cell>
          <cell r="AG192" t="str">
            <v>下架无负责人</v>
          </cell>
          <cell r="AH192" t="str">
            <v>下架无负责人</v>
          </cell>
          <cell r="AI192" t="str">
            <v>下架无负责人</v>
          </cell>
          <cell r="AJ192" t="str">
            <v>NO</v>
          </cell>
          <cell r="AK192" t="str">
            <v>庭院、草坪与园艺</v>
          </cell>
          <cell r="AL192" t="str">
            <v>花盆、种植箱和容器配件</v>
          </cell>
          <cell r="AM192" t="str">
            <v>花架</v>
          </cell>
          <cell r="AN192" t="str">
            <v>花架</v>
          </cell>
          <cell r="AO192" t="str">
            <v>花盆托</v>
          </cell>
          <cell r="AP192" t="str">
            <v>铁制花盆托</v>
          </cell>
          <cell r="AQ192" t="str">
            <v>plant-stands</v>
          </cell>
          <cell r="AR192" t="str">
            <v>Lawn and Garden</v>
          </cell>
          <cell r="AS192" t="str">
            <v>45000 Gardening</v>
          </cell>
          <cell r="AT192" t="str">
            <v>45120 Planters</v>
          </cell>
          <cell r="AU192">
            <v>2022</v>
          </cell>
          <cell r="AV192" t="str">
            <v>开发</v>
          </cell>
          <cell r="AW192" t="str">
            <v>20-050703-001</v>
          </cell>
        </row>
        <row r="193">
          <cell r="C193" t="str">
            <v>MPS-50J</v>
          </cell>
          <cell r="D193" t="str">
            <v>X002Y01WPR</v>
          </cell>
          <cell r="E193" t="str">
            <v>B098F32VKD</v>
          </cell>
          <cell r="F193" t="str">
            <v>铁质挂篮四件套（评分3,吊兰花盆分类）</v>
          </cell>
          <cell r="G193" t="str">
            <v>下架品</v>
          </cell>
          <cell r="H193" t="str">
            <v>已下架</v>
          </cell>
          <cell r="I193" t="str">
            <v>玲玲</v>
          </cell>
          <cell r="J193" t="str">
            <v>周玲玲</v>
          </cell>
          <cell r="K193" t="str">
            <v>周玲玲</v>
          </cell>
          <cell r="L193" t="str">
            <v>周玲玲</v>
          </cell>
          <cell r="M193" t="str">
            <v>周玲玲</v>
          </cell>
          <cell r="N193" t="str">
            <v>田晓寒</v>
          </cell>
          <cell r="O193" t="str">
            <v>田晓寒</v>
          </cell>
          <cell r="P193" t="str">
            <v>田晓寒</v>
          </cell>
          <cell r="Q193" t="str">
            <v>游盾</v>
          </cell>
          <cell r="R193" t="str">
            <v>园艺</v>
          </cell>
          <cell r="S193" t="str">
            <v>花盆容器</v>
          </cell>
          <cell r="T193" t="str">
            <v>吊篮花盆</v>
          </cell>
          <cell r="U193" t="str">
            <v>Garden</v>
          </cell>
          <cell r="V193" t="str">
            <v>非种草</v>
          </cell>
          <cell r="W193" t="str">
            <v>清仓品</v>
          </cell>
          <cell r="X193" t="str">
            <v>田晓寒</v>
          </cell>
          <cell r="Y193" t="str">
            <v>田晓寒</v>
          </cell>
          <cell r="Z193" t="str">
            <v>田晓寒</v>
          </cell>
          <cell r="AA193" t="str">
            <v>田晓寒</v>
          </cell>
          <cell r="AB193" t="str">
            <v>田晓寒</v>
          </cell>
          <cell r="AC193" t="str">
            <v>田晓寒</v>
          </cell>
          <cell r="AD193" t="str">
            <v>田晓寒</v>
          </cell>
          <cell r="AE193" t="str">
            <v>下架无负责人</v>
          </cell>
          <cell r="AF193" t="str">
            <v>下架无负责人</v>
          </cell>
          <cell r="AG193" t="str">
            <v>下架无负责人</v>
          </cell>
          <cell r="AH193" t="str">
            <v>下架无负责人</v>
          </cell>
          <cell r="AI193" t="str">
            <v>下架无负责人</v>
          </cell>
          <cell r="AJ193" t="str">
            <v>NO</v>
          </cell>
          <cell r="AK193" t="str">
            <v>庭院、草坪与园艺</v>
          </cell>
          <cell r="AL193" t="str">
            <v>园艺</v>
          </cell>
          <cell r="AM193" t="str">
            <v>花盆、种植箱和容器配件</v>
          </cell>
          <cell r="AN193" t="str">
            <v>花盆容器</v>
          </cell>
          <cell r="AO193" t="str">
            <v>吊篮花盆</v>
          </cell>
          <cell r="AP193" t="str">
            <v>吊篮花盆</v>
          </cell>
          <cell r="AQ193" t="str">
            <v>plant-stands</v>
          </cell>
          <cell r="AR193" t="str">
            <v>Lawn and Garden</v>
          </cell>
          <cell r="AS193" t="str">
            <v>45000 Gardening</v>
          </cell>
          <cell r="AT193" t="str">
            <v>45120 Planters</v>
          </cell>
          <cell r="AU193">
            <v>2022</v>
          </cell>
          <cell r="AV193" t="str">
            <v>开发</v>
          </cell>
          <cell r="AW193" t="str">
            <v>20-050703-003</v>
          </cell>
        </row>
        <row r="194">
          <cell r="C194" t="str">
            <v>GT-2J</v>
          </cell>
          <cell r="D194" t="str">
            <v>X002NVRH8D</v>
          </cell>
          <cell r="E194" t="str">
            <v>B08K8CWVRW</v>
          </cell>
          <cell r="F194" t="str">
            <v>铁艺爬藤架2个卖</v>
          </cell>
          <cell r="G194" t="str">
            <v>下架品</v>
          </cell>
          <cell r="H194" t="str">
            <v>已下架</v>
          </cell>
          <cell r="I194" t="str">
            <v>玲玲</v>
          </cell>
          <cell r="J194" t="str">
            <v>周玲玲</v>
          </cell>
          <cell r="K194" t="str">
            <v>周玲玲</v>
          </cell>
          <cell r="L194" t="str">
            <v>周玲玲</v>
          </cell>
          <cell r="M194" t="str">
            <v>周玲玲</v>
          </cell>
          <cell r="N194" t="str">
            <v>田晓寒</v>
          </cell>
          <cell r="O194" t="str">
            <v>田晓寒</v>
          </cell>
          <cell r="P194" t="str">
            <v>田晓寒</v>
          </cell>
          <cell r="Q194" t="str">
            <v>游盾</v>
          </cell>
          <cell r="R194" t="str">
            <v>园艺</v>
          </cell>
          <cell r="S194" t="str">
            <v>植物覆盖及支撑工具</v>
          </cell>
          <cell r="T194" t="str">
            <v>植物爬藤架</v>
          </cell>
          <cell r="U194" t="str">
            <v>Garden</v>
          </cell>
          <cell r="V194" t="str">
            <v>非种草</v>
          </cell>
          <cell r="W194" t="str">
            <v>清仓品</v>
          </cell>
          <cell r="X194" t="str">
            <v>田晓寒</v>
          </cell>
          <cell r="Y194" t="str">
            <v>田晓寒</v>
          </cell>
          <cell r="Z194" t="str">
            <v>田晓寒</v>
          </cell>
          <cell r="AA194" t="str">
            <v>田晓寒</v>
          </cell>
          <cell r="AB194" t="str">
            <v>田晓寒</v>
          </cell>
          <cell r="AC194" t="str">
            <v>田晓寒</v>
          </cell>
          <cell r="AD194" t="str">
            <v>田晓寒</v>
          </cell>
          <cell r="AE194" t="str">
            <v>下架无负责人</v>
          </cell>
          <cell r="AF194" t="str">
            <v>下架无负责人</v>
          </cell>
          <cell r="AG194" t="str">
            <v>下架无负责人</v>
          </cell>
          <cell r="AH194" t="str">
            <v>下架无负责人</v>
          </cell>
          <cell r="AI194" t="str">
            <v>下架无负责人</v>
          </cell>
          <cell r="AJ194" t="str">
            <v>NO</v>
          </cell>
          <cell r="AK194" t="str">
            <v>庭院、草坪与园艺</v>
          </cell>
          <cell r="AL194" t="str">
            <v>园艺</v>
          </cell>
          <cell r="AM194" t="str">
            <v>植物覆盖及支撑工具</v>
          </cell>
          <cell r="AN194" t="str">
            <v>植物爬藤架</v>
          </cell>
          <cell r="AO194" t="str">
            <v>植物爬藤架</v>
          </cell>
          <cell r="AP194" t="str">
            <v>植物爬藤架</v>
          </cell>
          <cell r="AQ194" t="str">
            <v>trellises</v>
          </cell>
          <cell r="AR194" t="str">
            <v>Lawn and Garden</v>
          </cell>
          <cell r="AS194" t="str">
            <v>20000 Outdoor Living</v>
          </cell>
          <cell r="AT194" t="str">
            <v>20250 Arbors &amp; Trellises</v>
          </cell>
          <cell r="AU194">
            <v>2021</v>
          </cell>
          <cell r="AV194" t="str">
            <v>赛诺</v>
          </cell>
          <cell r="AW194" t="str">
            <v>20-021206-001</v>
          </cell>
        </row>
        <row r="195">
          <cell r="C195" t="str">
            <v>PCM001-2J</v>
          </cell>
          <cell r="D195" t="str">
            <v>X002I0Q8BL</v>
          </cell>
          <cell r="E195" t="str">
            <v>B086JJJTH2</v>
          </cell>
          <cell r="F195" t="str">
            <v>铁艺花盆托2个卖</v>
          </cell>
          <cell r="G195" t="str">
            <v>下架品</v>
          </cell>
          <cell r="H195" t="str">
            <v>已下架</v>
          </cell>
          <cell r="I195" t="str">
            <v>王倩文</v>
          </cell>
          <cell r="J195" t="str">
            <v>王倩文</v>
          </cell>
          <cell r="K195" t="str">
            <v>丁悦</v>
          </cell>
          <cell r="L195" t="str">
            <v>丁悦</v>
          </cell>
          <cell r="M195" t="str">
            <v>丁悦</v>
          </cell>
          <cell r="N195" t="str">
            <v>丁悦</v>
          </cell>
          <cell r="O195" t="str">
            <v>丁悦</v>
          </cell>
          <cell r="P195" t="str">
            <v>丁悦</v>
          </cell>
          <cell r="Q195" t="str">
            <v>游盾</v>
          </cell>
          <cell r="R195" t="str">
            <v>花架</v>
          </cell>
          <cell r="S195" t="str">
            <v>花盆托</v>
          </cell>
          <cell r="T195" t="str">
            <v>铁制花盆托</v>
          </cell>
          <cell r="U195" t="str">
            <v>Garden</v>
          </cell>
          <cell r="V195" t="str">
            <v>非种草</v>
          </cell>
          <cell r="W195" t="str">
            <v>清仓品</v>
          </cell>
          <cell r="X195" t="str">
            <v>丁悦</v>
          </cell>
          <cell r="Y195" t="str">
            <v>丁悦</v>
          </cell>
          <cell r="Z195" t="str">
            <v>丁悦</v>
          </cell>
          <cell r="AA195" t="str">
            <v>丁悦</v>
          </cell>
          <cell r="AB195" t="str">
            <v>丁悦</v>
          </cell>
          <cell r="AC195" t="str">
            <v>丁悦</v>
          </cell>
          <cell r="AD195" t="str">
            <v>下架无负责人</v>
          </cell>
          <cell r="AE195" t="str">
            <v>下架无负责人</v>
          </cell>
          <cell r="AF195" t="str">
            <v>下架无负责人</v>
          </cell>
          <cell r="AG195" t="str">
            <v>下架无负责人</v>
          </cell>
          <cell r="AH195" t="str">
            <v>下架无负责人</v>
          </cell>
          <cell r="AI195" t="str">
            <v>下架无负责人</v>
          </cell>
          <cell r="AJ195" t="str">
            <v>NO</v>
          </cell>
          <cell r="AK195" t="str">
            <v>庭院、草坪与园艺</v>
          </cell>
          <cell r="AL195" t="str">
            <v>花盆、种植箱和容器配件</v>
          </cell>
          <cell r="AM195" t="str">
            <v>花架</v>
          </cell>
          <cell r="AN195" t="str">
            <v>花架</v>
          </cell>
          <cell r="AO195" t="str">
            <v>花盆托</v>
          </cell>
          <cell r="AP195" t="str">
            <v>铁制花盆托</v>
          </cell>
          <cell r="AQ195" t="str">
            <v>planter-caddies</v>
          </cell>
          <cell r="AR195" t="str">
            <v>Lawn and Garden</v>
          </cell>
          <cell r="AS195" t="str">
            <v>45000 Gardening</v>
          </cell>
          <cell r="AT195" t="str">
            <v>45120 Planters</v>
          </cell>
          <cell r="AU195">
            <v>2020</v>
          </cell>
          <cell r="AV195" t="str">
            <v>赛诺</v>
          </cell>
          <cell r="AW195" t="str">
            <v>20-020216-002</v>
          </cell>
        </row>
        <row r="196">
          <cell r="C196" t="str">
            <v>THM006J</v>
          </cell>
          <cell r="D196" t="str">
            <v>X002SGTFCJ</v>
          </cell>
          <cell r="E196" t="str">
            <v>B08V8HFSPN</v>
          </cell>
          <cell r="F196" t="str">
            <v>天气钟</v>
          </cell>
          <cell r="G196" t="str">
            <v>下架品</v>
          </cell>
          <cell r="H196" t="str">
            <v>已下架</v>
          </cell>
          <cell r="I196" t="str">
            <v>丁悦</v>
          </cell>
          <cell r="J196" t="str">
            <v>丁悦</v>
          </cell>
          <cell r="K196" t="str">
            <v>丁悦</v>
          </cell>
          <cell r="L196" t="str">
            <v>丁悦</v>
          </cell>
          <cell r="M196" t="str">
            <v>丁悦</v>
          </cell>
          <cell r="N196" t="str">
            <v>丁悦</v>
          </cell>
          <cell r="O196" t="str">
            <v>丁悦</v>
          </cell>
          <cell r="P196" t="str">
            <v>丁悦</v>
          </cell>
          <cell r="Q196" t="str">
            <v>关广慧</v>
          </cell>
          <cell r="R196" t="str">
            <v>环境控制与监测</v>
          </cell>
          <cell r="S196" t="str">
            <v>温湿度计与气象检测仪器</v>
          </cell>
          <cell r="T196" t="str">
            <v>天气钟</v>
          </cell>
          <cell r="U196" t="str">
            <v>Garden</v>
          </cell>
          <cell r="V196" t="str">
            <v>非种草</v>
          </cell>
          <cell r="W196" t="str">
            <v>清仓品</v>
          </cell>
          <cell r="X196" t="str">
            <v>丁悦</v>
          </cell>
          <cell r="Y196" t="str">
            <v>丁悦</v>
          </cell>
          <cell r="Z196" t="str">
            <v>丁悦</v>
          </cell>
          <cell r="AA196" t="str">
            <v>丁悦</v>
          </cell>
          <cell r="AB196" t="str">
            <v>丁悦</v>
          </cell>
          <cell r="AC196" t="str">
            <v>丁悦</v>
          </cell>
          <cell r="AD196" t="str">
            <v>下架无负责人</v>
          </cell>
          <cell r="AE196" t="str">
            <v>下架无负责人</v>
          </cell>
          <cell r="AF196" t="str">
            <v>下架无负责人</v>
          </cell>
          <cell r="AG196" t="str">
            <v>下架无负责人</v>
          </cell>
          <cell r="AH196" t="str">
            <v>下架无负责人</v>
          </cell>
          <cell r="AI196" t="str">
            <v>下架无负责人</v>
          </cell>
          <cell r="AJ196" t="str">
            <v>NO</v>
          </cell>
          <cell r="AK196" t="str">
            <v>庭院、草坪与园艺</v>
          </cell>
          <cell r="AL196" t="str">
            <v>环境控制与监测</v>
          </cell>
          <cell r="AM196" t="str">
            <v>温湿度计与气象检测仪器</v>
          </cell>
          <cell r="AN196" t="str">
            <v>天气钟</v>
          </cell>
          <cell r="AO196" t="str">
            <v>天气钟</v>
          </cell>
          <cell r="AP196" t="str">
            <v>天气钟</v>
          </cell>
          <cell r="AQ196" t="str">
            <v>weather-stations</v>
          </cell>
          <cell r="AR196" t="str">
            <v>Lawn and Garden</v>
          </cell>
          <cell r="AS196" t="str">
            <v>5800 Home Environment</v>
          </cell>
          <cell r="AT196" t="str">
            <v>5825 Weather Stations</v>
          </cell>
          <cell r="AU196">
            <v>2021</v>
          </cell>
          <cell r="AV196" t="str">
            <v>赛诺</v>
          </cell>
          <cell r="AW196" t="str">
            <v>20-020607-001</v>
          </cell>
        </row>
        <row r="197">
          <cell r="C197" t="str">
            <v>PS021-4J</v>
          </cell>
          <cell r="D197" t="str">
            <v>X002X4OSFF</v>
          </cell>
          <cell r="E197" t="str">
            <v>B096M87KWQ</v>
          </cell>
          <cell r="F197" t="str">
            <v>梯形竹制花架4层</v>
          </cell>
          <cell r="G197" t="str">
            <v>预下架</v>
          </cell>
          <cell r="H197" t="str">
            <v>预下架</v>
          </cell>
          <cell r="I197" t="str">
            <v>玲玲</v>
          </cell>
          <cell r="J197" t="str">
            <v>周玲玲</v>
          </cell>
          <cell r="K197" t="str">
            <v>周玲玲</v>
          </cell>
          <cell r="L197" t="str">
            <v>周玲玲</v>
          </cell>
          <cell r="M197" t="str">
            <v>周玲玲</v>
          </cell>
          <cell r="N197" t="str">
            <v>田晓寒</v>
          </cell>
          <cell r="O197" t="str">
            <v>田晓寒</v>
          </cell>
          <cell r="P197" t="str">
            <v>田晓寒</v>
          </cell>
          <cell r="Q197" t="str">
            <v>游盾</v>
          </cell>
          <cell r="R197" t="str">
            <v>花架</v>
          </cell>
          <cell r="S197" t="str">
            <v>竹制花架</v>
          </cell>
          <cell r="T197" t="str">
            <v>四层竹制花架</v>
          </cell>
          <cell r="U197" t="str">
            <v>Garden</v>
          </cell>
          <cell r="V197" t="str">
            <v>非种草</v>
          </cell>
          <cell r="W197" t="str">
            <v>清仓品</v>
          </cell>
          <cell r="X197" t="str">
            <v>田晓寒</v>
          </cell>
          <cell r="Y197" t="str">
            <v>田晓寒</v>
          </cell>
          <cell r="Z197" t="str">
            <v>田晓寒</v>
          </cell>
          <cell r="AA197" t="str">
            <v>田晓寒</v>
          </cell>
          <cell r="AB197" t="str">
            <v>田晓寒</v>
          </cell>
          <cell r="AC197" t="str">
            <v>田晓寒</v>
          </cell>
          <cell r="AD197" t="str">
            <v>田晓寒</v>
          </cell>
          <cell r="AE197" t="str">
            <v>李秋月</v>
          </cell>
          <cell r="AF197" t="str">
            <v>赵瑞琪</v>
          </cell>
          <cell r="AG197" t="str">
            <v>赵瑞琪</v>
          </cell>
          <cell r="AH197" t="str">
            <v>赵瑞琪</v>
          </cell>
          <cell r="AI197" t="str">
            <v>赵瑞琪</v>
          </cell>
          <cell r="AJ197" t="str">
            <v>NO</v>
          </cell>
          <cell r="AK197" t="str">
            <v>庭院、草坪与园艺</v>
          </cell>
          <cell r="AL197" t="str">
            <v>花盆、种植箱和容器配件</v>
          </cell>
          <cell r="AM197" t="str">
            <v>花架</v>
          </cell>
          <cell r="AN197" t="str">
            <v>花架</v>
          </cell>
          <cell r="AO197" t="str">
            <v>竹制花架</v>
          </cell>
          <cell r="AP197" t="str">
            <v>四层竹制花架</v>
          </cell>
          <cell r="AQ197" t="str">
            <v>plant-stands</v>
          </cell>
          <cell r="AR197" t="str">
            <v>Lawn and Garden</v>
          </cell>
          <cell r="AS197" t="str">
            <v>45000 Gardening</v>
          </cell>
          <cell r="AT197" t="str">
            <v>45120 Planters</v>
          </cell>
          <cell r="AU197">
            <v>2021</v>
          </cell>
          <cell r="AV197" t="str">
            <v>赛诺</v>
          </cell>
          <cell r="AW197" t="str">
            <v>20-021202-012</v>
          </cell>
        </row>
        <row r="198">
          <cell r="C198" t="str">
            <v>PS021-3J</v>
          </cell>
          <cell r="D198" t="str">
            <v>X002X4OS73</v>
          </cell>
          <cell r="E198" t="str">
            <v>B096M7HP45</v>
          </cell>
          <cell r="F198" t="str">
            <v>梯形竹制花架3层</v>
          </cell>
          <cell r="G198" t="str">
            <v>下架品</v>
          </cell>
          <cell r="H198" t="str">
            <v>已下架</v>
          </cell>
          <cell r="I198" t="str">
            <v>玲玲</v>
          </cell>
          <cell r="J198" t="str">
            <v>周玲玲</v>
          </cell>
          <cell r="K198" t="str">
            <v>周玲玲</v>
          </cell>
          <cell r="L198" t="str">
            <v>周玲玲</v>
          </cell>
          <cell r="M198" t="str">
            <v>周玲玲</v>
          </cell>
          <cell r="N198" t="str">
            <v>田晓寒</v>
          </cell>
          <cell r="O198" t="str">
            <v>田晓寒</v>
          </cell>
          <cell r="P198" t="str">
            <v>田晓寒</v>
          </cell>
          <cell r="Q198" t="str">
            <v>游盾</v>
          </cell>
          <cell r="R198" t="str">
            <v>花架</v>
          </cell>
          <cell r="S198" t="str">
            <v>竹制花架</v>
          </cell>
          <cell r="T198" t="str">
            <v>三层竹制花架</v>
          </cell>
          <cell r="U198" t="str">
            <v>Garden</v>
          </cell>
          <cell r="V198" t="str">
            <v>非种草</v>
          </cell>
          <cell r="W198" t="str">
            <v>清仓品</v>
          </cell>
          <cell r="X198" t="str">
            <v>田晓寒</v>
          </cell>
          <cell r="Y198" t="str">
            <v>田晓寒</v>
          </cell>
          <cell r="Z198" t="str">
            <v>田晓寒</v>
          </cell>
          <cell r="AA198" t="str">
            <v>田晓寒</v>
          </cell>
          <cell r="AB198" t="str">
            <v>田晓寒</v>
          </cell>
          <cell r="AC198" t="str">
            <v>田晓寒</v>
          </cell>
          <cell r="AD198" t="str">
            <v>田晓寒</v>
          </cell>
          <cell r="AE198" t="str">
            <v>下架无负责人</v>
          </cell>
          <cell r="AF198" t="str">
            <v>下架无负责人</v>
          </cell>
          <cell r="AG198" t="str">
            <v>下架无负责人</v>
          </cell>
          <cell r="AH198" t="str">
            <v>下架无负责人</v>
          </cell>
          <cell r="AI198" t="str">
            <v>下架无负责人</v>
          </cell>
          <cell r="AJ198" t="str">
            <v>NO</v>
          </cell>
          <cell r="AK198" t="str">
            <v>庭院、草坪与园艺</v>
          </cell>
          <cell r="AL198" t="str">
            <v>花盆、种植箱和容器配件</v>
          </cell>
          <cell r="AM198" t="str">
            <v>花架</v>
          </cell>
          <cell r="AN198" t="str">
            <v>花架</v>
          </cell>
          <cell r="AO198" t="str">
            <v>竹制花架</v>
          </cell>
          <cell r="AP198" t="str">
            <v>三层竹制花架</v>
          </cell>
          <cell r="AQ198" t="str">
            <v>plant-stands</v>
          </cell>
          <cell r="AR198" t="str">
            <v>Lawn and Garden</v>
          </cell>
          <cell r="AS198" t="str">
            <v>45000 Gardening</v>
          </cell>
          <cell r="AT198" t="str">
            <v>45120 Planters</v>
          </cell>
          <cell r="AU198">
            <v>2021</v>
          </cell>
          <cell r="AV198" t="str">
            <v>赛诺</v>
          </cell>
          <cell r="AW198" t="str">
            <v>20-021202-011</v>
          </cell>
        </row>
        <row r="199">
          <cell r="C199" t="str">
            <v>PS021-2J</v>
          </cell>
          <cell r="D199" t="str">
            <v>X002X4LQT1</v>
          </cell>
          <cell r="E199" t="str">
            <v>B096M6V8WC</v>
          </cell>
          <cell r="F199" t="str">
            <v>梯形竹制花架2层</v>
          </cell>
          <cell r="G199" t="str">
            <v>预下架</v>
          </cell>
          <cell r="H199" t="str">
            <v>预下架</v>
          </cell>
          <cell r="I199" t="str">
            <v>玲玲</v>
          </cell>
          <cell r="J199" t="str">
            <v>周玲玲</v>
          </cell>
          <cell r="K199" t="str">
            <v>周玲玲</v>
          </cell>
          <cell r="L199" t="str">
            <v>周玲玲</v>
          </cell>
          <cell r="M199" t="str">
            <v>周玲玲</v>
          </cell>
          <cell r="N199" t="str">
            <v>田晓寒</v>
          </cell>
          <cell r="O199" t="str">
            <v>田晓寒</v>
          </cell>
          <cell r="P199" t="str">
            <v>田晓寒</v>
          </cell>
          <cell r="Q199" t="str">
            <v>游盾</v>
          </cell>
          <cell r="R199" t="str">
            <v>花架</v>
          </cell>
          <cell r="S199" t="str">
            <v>竹制花架</v>
          </cell>
          <cell r="T199" t="str">
            <v>两层竹制花架</v>
          </cell>
          <cell r="U199" t="str">
            <v>Garden</v>
          </cell>
          <cell r="V199" t="str">
            <v>非种草</v>
          </cell>
          <cell r="W199" t="str">
            <v>清仓品</v>
          </cell>
          <cell r="X199" t="str">
            <v>田晓寒</v>
          </cell>
          <cell r="Y199" t="str">
            <v>田晓寒</v>
          </cell>
          <cell r="Z199" t="str">
            <v>田晓寒</v>
          </cell>
          <cell r="AA199" t="str">
            <v>田晓寒</v>
          </cell>
          <cell r="AB199" t="str">
            <v>田晓寒</v>
          </cell>
          <cell r="AC199" t="str">
            <v>田晓寒</v>
          </cell>
          <cell r="AD199" t="str">
            <v>田晓寒</v>
          </cell>
          <cell r="AE199" t="str">
            <v>李秋月</v>
          </cell>
          <cell r="AF199" t="str">
            <v>赵瑞琪</v>
          </cell>
          <cell r="AG199" t="str">
            <v>赵瑞琪</v>
          </cell>
          <cell r="AH199" t="str">
            <v>赵瑞琪</v>
          </cell>
          <cell r="AI199" t="str">
            <v>赵瑞琪</v>
          </cell>
          <cell r="AJ199" t="str">
            <v>NO</v>
          </cell>
          <cell r="AK199" t="str">
            <v>庭院、草坪与园艺</v>
          </cell>
          <cell r="AL199" t="str">
            <v>花盆、种植箱和容器配件</v>
          </cell>
          <cell r="AM199" t="str">
            <v>花架</v>
          </cell>
          <cell r="AN199" t="str">
            <v>花架</v>
          </cell>
          <cell r="AO199" t="str">
            <v>竹制花架</v>
          </cell>
          <cell r="AP199" t="str">
            <v>两层竹制花架</v>
          </cell>
          <cell r="AQ199" t="str">
            <v>plant-stands</v>
          </cell>
          <cell r="AR199" t="str">
            <v>Lawn and Garden</v>
          </cell>
          <cell r="AS199" t="str">
            <v>45000 Gardening</v>
          </cell>
          <cell r="AT199" t="str">
            <v>45120 Planters</v>
          </cell>
          <cell r="AU199">
            <v>2021</v>
          </cell>
          <cell r="AV199" t="str">
            <v>赛诺</v>
          </cell>
          <cell r="AW199" t="str">
            <v>20-021202-010</v>
          </cell>
        </row>
        <row r="200">
          <cell r="C200" t="str">
            <v>VSH-IS03</v>
          </cell>
          <cell r="D200" t="str">
            <v>X003QJH99X</v>
          </cell>
          <cell r="E200" t="str">
            <v>B0BXD9RK42</v>
          </cell>
          <cell r="F200" t="str">
            <v>太阳能滴灌套装</v>
          </cell>
          <cell r="G200" t="str">
            <v>预下架</v>
          </cell>
          <cell r="H200" t="str">
            <v>预下架</v>
          </cell>
        </row>
        <row r="200">
          <cell r="M200" t="str">
            <v>田晓寒</v>
          </cell>
          <cell r="N200" t="str">
            <v>田晓寒</v>
          </cell>
          <cell r="O200" t="str">
            <v>田晓寒</v>
          </cell>
          <cell r="P200" t="str">
            <v>田晓寒</v>
          </cell>
          <cell r="Q200" t="str">
            <v>何倩倩</v>
          </cell>
          <cell r="R200" t="str">
            <v>水培</v>
          </cell>
          <cell r="S200" t="str">
            <v>滴灌套装</v>
          </cell>
          <cell r="T200" t="str">
            <v>太阳能滴灌套装</v>
          </cell>
          <cell r="U200" t="str">
            <v>Grow</v>
          </cell>
          <cell r="V200" t="str">
            <v>种草相关</v>
          </cell>
          <cell r="W200" t="str">
            <v>清仓品</v>
          </cell>
          <cell r="X200" t="str">
            <v>田晓寒</v>
          </cell>
          <cell r="Y200" t="str">
            <v>田晓寒</v>
          </cell>
          <cell r="Z200" t="str">
            <v>田晓寒</v>
          </cell>
          <cell r="AA200" t="str">
            <v>田晓寒</v>
          </cell>
          <cell r="AB200" t="str">
            <v>田晓寒</v>
          </cell>
          <cell r="AC200" t="str">
            <v>田晓寒</v>
          </cell>
          <cell r="AD200" t="str">
            <v>田晓寒</v>
          </cell>
          <cell r="AE200" t="str">
            <v>李秋月</v>
          </cell>
          <cell r="AF200" t="str">
            <v>何源铭</v>
          </cell>
          <cell r="AG200" t="str">
            <v>何源铭</v>
          </cell>
          <cell r="AH200" t="str">
            <v>何源铭</v>
          </cell>
          <cell r="AI200" t="str">
            <v>何源铭</v>
          </cell>
          <cell r="AJ200" t="str">
            <v>NO</v>
          </cell>
          <cell r="AK200" t="str">
            <v>庭院、草坪与园艺</v>
          </cell>
          <cell r="AL200" t="str">
            <v>水培</v>
          </cell>
          <cell r="AM200" t="str">
            <v>水培种植系统</v>
          </cell>
          <cell r="AN200" t="str">
            <v>滴灌套装</v>
          </cell>
          <cell r="AO200" t="str">
            <v>滴灌套装</v>
          </cell>
          <cell r="AP200" t="str">
            <v>太阳能滴灌套装</v>
          </cell>
          <cell r="AQ200" t="str">
            <v>automatic-lawn-drip-irrigation-kits</v>
          </cell>
          <cell r="AR200" t="str">
            <v>Lawn and Garden</v>
          </cell>
          <cell r="AS200" t="str">
            <v>48000 Farming</v>
          </cell>
          <cell r="AT200" t="str">
            <v>48120 Agriculture &amp; Grounds Management</v>
          </cell>
          <cell r="AU200">
            <v>2023</v>
          </cell>
          <cell r="AV200" t="str">
            <v>开发</v>
          </cell>
          <cell r="AW200" t="str">
            <v>20-030108-001</v>
          </cell>
        </row>
        <row r="201">
          <cell r="C201" t="str">
            <v>GB0001-4</v>
          </cell>
          <cell r="D201" t="str">
            <v>X003EUA1EJ</v>
          </cell>
          <cell r="E201" t="str">
            <v>B0BGPLP1PN</v>
          </cell>
          <cell r="F201" t="str">
            <v>塑料种植床4个装</v>
          </cell>
          <cell r="G201" t="str">
            <v>下架品</v>
          </cell>
          <cell r="H201" t="str">
            <v>已下架</v>
          </cell>
          <cell r="I201" t="str">
            <v>周玲玲</v>
          </cell>
          <cell r="J201" t="str">
            <v>周玲玲</v>
          </cell>
          <cell r="K201" t="str">
            <v>周玲玲</v>
          </cell>
          <cell r="L201" t="str">
            <v>周玲玲</v>
          </cell>
          <cell r="M201" t="str">
            <v>周玲玲</v>
          </cell>
          <cell r="N201" t="str">
            <v>田晓寒</v>
          </cell>
          <cell r="O201" t="str">
            <v>田晓寒</v>
          </cell>
          <cell r="P201" t="str">
            <v>田晓寒</v>
          </cell>
          <cell r="Q201" t="str">
            <v>赵丽莉</v>
          </cell>
          <cell r="R201" t="str">
            <v>园艺</v>
          </cell>
          <cell r="S201" t="str">
            <v>种植床</v>
          </cell>
          <cell r="T201" t="str">
            <v>塑料种植床</v>
          </cell>
          <cell r="U201" t="str">
            <v>Garden</v>
          </cell>
          <cell r="V201" t="str">
            <v>非种草</v>
          </cell>
          <cell r="W201" t="str">
            <v>清仓品</v>
          </cell>
          <cell r="X201" t="str">
            <v>田晓寒</v>
          </cell>
          <cell r="Y201" t="str">
            <v>田晓寒</v>
          </cell>
          <cell r="Z201" t="str">
            <v>田晓寒</v>
          </cell>
          <cell r="AA201" t="str">
            <v>田晓寒</v>
          </cell>
          <cell r="AB201" t="str">
            <v>田晓寒</v>
          </cell>
          <cell r="AC201" t="str">
            <v>田晓寒</v>
          </cell>
          <cell r="AD201" t="str">
            <v>田晓寒</v>
          </cell>
          <cell r="AE201" t="str">
            <v>下架无负责人</v>
          </cell>
          <cell r="AF201" t="str">
            <v>下架无负责人</v>
          </cell>
          <cell r="AG201" t="str">
            <v>下架无负责人</v>
          </cell>
          <cell r="AH201" t="str">
            <v>下架无负责人</v>
          </cell>
          <cell r="AI201" t="str">
            <v>下架无负责人</v>
          </cell>
          <cell r="AJ201" t="str">
            <v>NO</v>
          </cell>
          <cell r="AK201" t="str">
            <v>庭院、草坪与园艺</v>
          </cell>
          <cell r="AL201" t="str">
            <v>园艺</v>
          </cell>
          <cell r="AM201" t="str">
            <v>花盆、种植箱和容器配件</v>
          </cell>
          <cell r="AN201" t="str">
            <v>种植床</v>
          </cell>
          <cell r="AO201" t="str">
            <v>塑料种植床</v>
          </cell>
          <cell r="AP201" t="str">
            <v>塑料种植床</v>
          </cell>
          <cell r="AQ201" t="str">
            <v>planter-raised-beds</v>
          </cell>
          <cell r="AR201" t="str">
            <v>Lawn and Garden</v>
          </cell>
          <cell r="AS201" t="str">
            <v>45000 Gardening</v>
          </cell>
          <cell r="AT201" t="str">
            <v>45120 Planters</v>
          </cell>
          <cell r="AU201">
            <v>2022</v>
          </cell>
          <cell r="AV201" t="str">
            <v>开发</v>
          </cell>
          <cell r="AW201" t="str">
            <v>20-020306-008</v>
          </cell>
        </row>
        <row r="202">
          <cell r="C202" t="str">
            <v>GB0001-2</v>
          </cell>
          <cell r="D202" t="str">
            <v>X003EU9BYP</v>
          </cell>
          <cell r="E202" t="str">
            <v>B0BGPGT5B4</v>
          </cell>
          <cell r="F202" t="str">
            <v>塑料种植床2个装</v>
          </cell>
          <cell r="G202" t="str">
            <v>下架品</v>
          </cell>
          <cell r="H202" t="str">
            <v>已下架</v>
          </cell>
          <cell r="I202" t="str">
            <v>周玲玲</v>
          </cell>
          <cell r="J202" t="str">
            <v>周玲玲</v>
          </cell>
          <cell r="K202" t="str">
            <v>周玲玲</v>
          </cell>
          <cell r="L202" t="str">
            <v>周玲玲</v>
          </cell>
          <cell r="M202" t="str">
            <v>周玲玲</v>
          </cell>
          <cell r="N202" t="str">
            <v>田晓寒</v>
          </cell>
          <cell r="O202" t="str">
            <v>田晓寒</v>
          </cell>
          <cell r="P202" t="str">
            <v>田晓寒</v>
          </cell>
          <cell r="Q202" t="str">
            <v>赵丽莉</v>
          </cell>
          <cell r="R202" t="str">
            <v>园艺</v>
          </cell>
          <cell r="S202" t="str">
            <v>种植床</v>
          </cell>
          <cell r="T202" t="str">
            <v>塑料种植床</v>
          </cell>
          <cell r="U202" t="str">
            <v>Garden</v>
          </cell>
          <cell r="V202" t="str">
            <v>非种草</v>
          </cell>
          <cell r="W202" t="str">
            <v>清仓品</v>
          </cell>
          <cell r="X202" t="str">
            <v>田晓寒</v>
          </cell>
          <cell r="Y202" t="str">
            <v>田晓寒</v>
          </cell>
          <cell r="Z202" t="str">
            <v>田晓寒</v>
          </cell>
          <cell r="AA202" t="str">
            <v>田晓寒</v>
          </cell>
          <cell r="AB202" t="str">
            <v>田晓寒</v>
          </cell>
          <cell r="AC202" t="str">
            <v>田晓寒</v>
          </cell>
          <cell r="AD202" t="str">
            <v>田晓寒</v>
          </cell>
          <cell r="AE202" t="str">
            <v>李秋月</v>
          </cell>
          <cell r="AF202" t="str">
            <v>赵瑞琪</v>
          </cell>
          <cell r="AG202" t="str">
            <v>赵瑞琪</v>
          </cell>
          <cell r="AH202" t="str">
            <v>赵瑞琪</v>
          </cell>
          <cell r="AI202" t="str">
            <v>赵瑞琪</v>
          </cell>
          <cell r="AJ202" t="str">
            <v>NO</v>
          </cell>
          <cell r="AK202" t="str">
            <v>庭院、草坪与园艺</v>
          </cell>
          <cell r="AL202" t="str">
            <v>园艺</v>
          </cell>
          <cell r="AM202" t="str">
            <v>花盆、种植箱和容器配件</v>
          </cell>
          <cell r="AN202" t="str">
            <v>种植床</v>
          </cell>
          <cell r="AO202" t="str">
            <v>塑料种植床</v>
          </cell>
          <cell r="AP202" t="str">
            <v>塑料种植床</v>
          </cell>
          <cell r="AQ202" t="str">
            <v>planter-raised-beds</v>
          </cell>
          <cell r="AR202" t="str">
            <v>Lawn and Garden</v>
          </cell>
          <cell r="AS202" t="str">
            <v>45000 Gardening</v>
          </cell>
          <cell r="AT202" t="str">
            <v>45120 Planters</v>
          </cell>
          <cell r="AU202">
            <v>2022</v>
          </cell>
          <cell r="AV202" t="str">
            <v>开发</v>
          </cell>
          <cell r="AW202" t="str">
            <v>20-020306-007</v>
          </cell>
        </row>
        <row r="203">
          <cell r="C203" t="str">
            <v>306101W-4J</v>
          </cell>
          <cell r="D203" t="str">
            <v>X0018M0OF1</v>
          </cell>
          <cell r="E203" t="str">
            <v>B01M7S46YZ</v>
          </cell>
          <cell r="F203" t="str">
            <v>塑料蜗壳风机 4"</v>
          </cell>
          <cell r="G203" t="str">
            <v>正常销售</v>
          </cell>
          <cell r="H203" t="str">
            <v>正常销售</v>
          </cell>
          <cell r="I203" t="str">
            <v>郝金凤</v>
          </cell>
          <cell r="J203" t="str">
            <v>郝金凤</v>
          </cell>
          <cell r="K203" t="str">
            <v>郝金凤</v>
          </cell>
          <cell r="L203" t="str">
            <v>郝金凤</v>
          </cell>
          <cell r="M203" t="str">
            <v>郝金凤</v>
          </cell>
          <cell r="N203" t="str">
            <v>郝金凤</v>
          </cell>
          <cell r="O203" t="str">
            <v>郝金凤</v>
          </cell>
          <cell r="P203" t="str">
            <v>郝金凤</v>
          </cell>
          <cell r="Q203" t="str">
            <v>赵丽莉</v>
          </cell>
          <cell r="R203" t="str">
            <v>通风</v>
          </cell>
          <cell r="S203" t="str">
            <v>风机</v>
          </cell>
          <cell r="T203" t="str">
            <v>蜗壳风机</v>
          </cell>
          <cell r="U203" t="str">
            <v>Grow</v>
          </cell>
          <cell r="V203" t="str">
            <v>纯种草</v>
          </cell>
          <cell r="W203" t="str">
            <v>利润品</v>
          </cell>
          <cell r="X203" t="str">
            <v>傅荣发</v>
          </cell>
          <cell r="Y203" t="str">
            <v>傅荣发</v>
          </cell>
          <cell r="Z203" t="str">
            <v>傅荣发</v>
          </cell>
          <cell r="AA203" t="str">
            <v>傅荣发</v>
          </cell>
          <cell r="AB203" t="str">
            <v>傅荣发</v>
          </cell>
          <cell r="AC203" t="str">
            <v>傅荣发</v>
          </cell>
          <cell r="AD203" t="str">
            <v>王</v>
          </cell>
          <cell r="AE203" t="str">
            <v>王天灏</v>
          </cell>
          <cell r="AF203" t="str">
            <v>王天灏</v>
          </cell>
          <cell r="AG203" t="str">
            <v>王天灏</v>
          </cell>
          <cell r="AH203" t="str">
            <v>王天灏</v>
          </cell>
          <cell r="AI203" t="str">
            <v>王天灏</v>
          </cell>
          <cell r="AJ203" t="str">
            <v>NO</v>
          </cell>
          <cell r="AK203" t="str">
            <v>庭院、草坪与园艺</v>
          </cell>
          <cell r="AL203" t="str">
            <v>室内帐篷种植系统</v>
          </cell>
          <cell r="AM203" t="str">
            <v>室内帐篷种植通风系统</v>
          </cell>
          <cell r="AN203" t="str">
            <v>风机</v>
          </cell>
          <cell r="AO203" t="str">
            <v>AC风机</v>
          </cell>
          <cell r="AP203" t="str">
            <v>蜗壳风机</v>
          </cell>
          <cell r="AQ203" t="str">
            <v>greenhouse-ventilation-equipment</v>
          </cell>
          <cell r="AR203" t="str">
            <v>Lawn and Garden</v>
          </cell>
          <cell r="AS203" t="str">
            <v>5800 Home Environment</v>
          </cell>
          <cell r="AT203" t="str">
            <v>5803 Fans</v>
          </cell>
          <cell r="AU203">
            <v>2016</v>
          </cell>
          <cell r="AV203" t="str">
            <v>赛诺</v>
          </cell>
          <cell r="AW203" t="str">
            <v>20-040105-001</v>
          </cell>
        </row>
        <row r="204">
          <cell r="C204" t="str">
            <v>306201PS-4</v>
          </cell>
          <cell r="D204" t="str">
            <v>X002CQ7HOD</v>
          </cell>
          <cell r="E204" t="str">
            <v>B07YZKWNG5</v>
          </cell>
          <cell r="F204" t="str">
            <v>塑料离心风机滤芯风管8ft 组合4寸</v>
          </cell>
          <cell r="G204" t="str">
            <v>正常销售</v>
          </cell>
          <cell r="H204" t="str">
            <v>正常销售</v>
          </cell>
          <cell r="I204" t="str">
            <v>郝金凤</v>
          </cell>
          <cell r="J204" t="str">
            <v>郝金凤</v>
          </cell>
          <cell r="K204" t="str">
            <v>郝金凤</v>
          </cell>
          <cell r="L204" t="str">
            <v>郝金凤</v>
          </cell>
          <cell r="M204" t="str">
            <v>郝金凤</v>
          </cell>
          <cell r="N204" t="str">
            <v>郝金凤</v>
          </cell>
          <cell r="O204" t="str">
            <v>郝金凤</v>
          </cell>
          <cell r="P204" t="str">
            <v>郝金凤</v>
          </cell>
          <cell r="Q204" t="str">
            <v>赵丽莉</v>
          </cell>
          <cell r="R204" t="str">
            <v>通风</v>
          </cell>
          <cell r="S204" t="str">
            <v>风机组合</v>
          </cell>
          <cell r="T204" t="str">
            <v>塑料风机组合</v>
          </cell>
          <cell r="U204" t="str">
            <v>Grow</v>
          </cell>
          <cell r="V204" t="str">
            <v>纯种草</v>
          </cell>
          <cell r="W204" t="str">
            <v>利润品</v>
          </cell>
          <cell r="X204" t="str">
            <v>傅荣发</v>
          </cell>
          <cell r="Y204" t="str">
            <v>傅荣发</v>
          </cell>
          <cell r="Z204" t="str">
            <v>傅荣发</v>
          </cell>
          <cell r="AA204" t="str">
            <v>傅荣发</v>
          </cell>
          <cell r="AB204" t="str">
            <v>傅荣发</v>
          </cell>
          <cell r="AC204" t="str">
            <v>傅荣发</v>
          </cell>
          <cell r="AD204" t="str">
            <v>王</v>
          </cell>
          <cell r="AE204" t="str">
            <v>王天灏</v>
          </cell>
          <cell r="AF204" t="str">
            <v>王天灏</v>
          </cell>
          <cell r="AG204" t="str">
            <v>王天灏</v>
          </cell>
          <cell r="AH204" t="str">
            <v>王天灏</v>
          </cell>
          <cell r="AI204" t="str">
            <v>王天灏</v>
          </cell>
          <cell r="AJ204" t="str">
            <v>NO</v>
          </cell>
          <cell r="AK204" t="str">
            <v>庭院、草坪与园艺</v>
          </cell>
          <cell r="AL204" t="str">
            <v>室内帐篷种植系统</v>
          </cell>
          <cell r="AM204" t="str">
            <v>室内帐篷种植通风系统</v>
          </cell>
          <cell r="AN204" t="str">
            <v>风机组合</v>
          </cell>
          <cell r="AO204" t="str">
            <v>AC风机组合</v>
          </cell>
          <cell r="AP204" t="str">
            <v>塑料风机组合</v>
          </cell>
          <cell r="AQ204" t="str">
            <v>greenhouse-ventilation-equipment</v>
          </cell>
          <cell r="AR204" t="str">
            <v>Home Improvement</v>
          </cell>
          <cell r="AS204" t="str">
            <v>45000 Gardening</v>
          </cell>
          <cell r="AT204" t="str">
            <v>UNKNOWN</v>
          </cell>
          <cell r="AU204">
            <v>2019</v>
          </cell>
          <cell r="AV204" t="str">
            <v>赛诺</v>
          </cell>
          <cell r="AW204" t="str">
            <v>20-040110-001</v>
          </cell>
        </row>
        <row r="205">
          <cell r="C205" t="str">
            <v>306201PS-8</v>
          </cell>
          <cell r="D205" t="str">
            <v>X002CQ77BV</v>
          </cell>
          <cell r="E205" t="str">
            <v>B07YZLLR3M</v>
          </cell>
          <cell r="F205" t="str">
            <v>塑料离心风机滤芯风管25ft 组合8寸</v>
          </cell>
          <cell r="G205" t="str">
            <v>正常销售</v>
          </cell>
          <cell r="H205" t="str">
            <v>正常销售</v>
          </cell>
          <cell r="I205" t="str">
            <v>郝金凤</v>
          </cell>
          <cell r="J205" t="str">
            <v>郝金凤</v>
          </cell>
          <cell r="K205" t="str">
            <v>郝金凤</v>
          </cell>
          <cell r="L205" t="str">
            <v>郝金凤</v>
          </cell>
          <cell r="M205" t="str">
            <v>郝金凤</v>
          </cell>
          <cell r="N205" t="str">
            <v>郝金凤</v>
          </cell>
          <cell r="O205" t="str">
            <v>郝金凤</v>
          </cell>
          <cell r="P205" t="str">
            <v>郝金凤</v>
          </cell>
          <cell r="Q205" t="str">
            <v>赵丽莉</v>
          </cell>
          <cell r="R205" t="str">
            <v>通风</v>
          </cell>
          <cell r="S205" t="str">
            <v>风机组合</v>
          </cell>
          <cell r="T205" t="str">
            <v>塑料风机组合</v>
          </cell>
          <cell r="U205" t="str">
            <v>Grow</v>
          </cell>
          <cell r="V205" t="str">
            <v>纯种草</v>
          </cell>
          <cell r="W205" t="str">
            <v>引流品</v>
          </cell>
          <cell r="X205" t="str">
            <v>傅荣发</v>
          </cell>
          <cell r="Y205" t="str">
            <v>傅荣发</v>
          </cell>
          <cell r="Z205" t="str">
            <v>傅荣发</v>
          </cell>
          <cell r="AA205" t="str">
            <v>傅荣发</v>
          </cell>
          <cell r="AB205" t="str">
            <v>傅荣发</v>
          </cell>
          <cell r="AC205" t="str">
            <v>傅荣发</v>
          </cell>
          <cell r="AD205" t="str">
            <v>王</v>
          </cell>
          <cell r="AE205" t="str">
            <v>王天灏</v>
          </cell>
          <cell r="AF205" t="str">
            <v>王天灏</v>
          </cell>
          <cell r="AG205" t="str">
            <v>王天灏</v>
          </cell>
          <cell r="AH205" t="str">
            <v>王天灏</v>
          </cell>
          <cell r="AI205" t="str">
            <v>王天灏</v>
          </cell>
          <cell r="AJ205" t="str">
            <v>NO</v>
          </cell>
          <cell r="AK205" t="str">
            <v>庭院、草坪与园艺</v>
          </cell>
          <cell r="AL205" t="str">
            <v>室内帐篷种植系统</v>
          </cell>
          <cell r="AM205" t="str">
            <v>室内帐篷种植通风系统</v>
          </cell>
          <cell r="AN205" t="str">
            <v>风机组合</v>
          </cell>
          <cell r="AO205" t="str">
            <v>AC风机组合</v>
          </cell>
          <cell r="AP205" t="str">
            <v>塑料风机组合</v>
          </cell>
          <cell r="AQ205" t="str">
            <v>greenhouse-ventilation-equipment</v>
          </cell>
          <cell r="AR205" t="str">
            <v>Lawn and Garden</v>
          </cell>
          <cell r="AS205" t="str">
            <v>45000 Gardening</v>
          </cell>
          <cell r="AT205" t="str">
            <v>UNKNOWN</v>
          </cell>
          <cell r="AU205">
            <v>2019</v>
          </cell>
          <cell r="AV205" t="str">
            <v>赛诺</v>
          </cell>
          <cell r="AW205" t="str">
            <v>20-040110-002</v>
          </cell>
        </row>
        <row r="206">
          <cell r="C206" t="str">
            <v>306201PS-6</v>
          </cell>
          <cell r="D206" t="str">
            <v>X002CQ7ABD</v>
          </cell>
          <cell r="E206" t="str">
            <v>B07YZLP1WY</v>
          </cell>
          <cell r="F206" t="str">
            <v>塑料离心风机滤芯风管16ft 组合6寸</v>
          </cell>
          <cell r="G206" t="str">
            <v>正常销售</v>
          </cell>
          <cell r="H206" t="str">
            <v>正常销售</v>
          </cell>
          <cell r="I206" t="str">
            <v>郝金凤</v>
          </cell>
          <cell r="J206" t="str">
            <v>郝金凤</v>
          </cell>
          <cell r="K206" t="str">
            <v>郝金凤</v>
          </cell>
          <cell r="L206" t="str">
            <v>郝金凤</v>
          </cell>
          <cell r="M206" t="str">
            <v>郝金凤</v>
          </cell>
          <cell r="N206" t="str">
            <v>郝金凤</v>
          </cell>
          <cell r="O206" t="str">
            <v>郝金凤</v>
          </cell>
          <cell r="P206" t="str">
            <v>郝金凤</v>
          </cell>
          <cell r="Q206" t="str">
            <v>赵丽莉</v>
          </cell>
          <cell r="R206" t="str">
            <v>通风</v>
          </cell>
          <cell r="S206" t="str">
            <v>风机组合</v>
          </cell>
          <cell r="T206" t="str">
            <v>塑料风机组合</v>
          </cell>
          <cell r="U206" t="str">
            <v>Grow</v>
          </cell>
          <cell r="V206" t="str">
            <v>纯种草</v>
          </cell>
          <cell r="W206" t="str">
            <v>引流品</v>
          </cell>
          <cell r="X206" t="str">
            <v>傅荣发</v>
          </cell>
          <cell r="Y206" t="str">
            <v>傅荣发</v>
          </cell>
          <cell r="Z206" t="str">
            <v>傅荣发</v>
          </cell>
          <cell r="AA206" t="str">
            <v>傅荣发</v>
          </cell>
          <cell r="AB206" t="str">
            <v>傅荣发</v>
          </cell>
          <cell r="AC206" t="str">
            <v>傅荣发</v>
          </cell>
          <cell r="AD206" t="str">
            <v>王</v>
          </cell>
          <cell r="AE206" t="str">
            <v>王天灏</v>
          </cell>
          <cell r="AF206" t="str">
            <v>王天灏</v>
          </cell>
          <cell r="AG206" t="str">
            <v>王天灏</v>
          </cell>
          <cell r="AH206" t="str">
            <v>王天灏</v>
          </cell>
          <cell r="AI206" t="str">
            <v>王天灏</v>
          </cell>
          <cell r="AJ206" t="str">
            <v>NO</v>
          </cell>
          <cell r="AK206" t="str">
            <v>庭院、草坪与园艺</v>
          </cell>
          <cell r="AL206" t="str">
            <v>室内帐篷种植系统</v>
          </cell>
          <cell r="AM206" t="str">
            <v>室内帐篷种植通风系统</v>
          </cell>
          <cell r="AN206" t="str">
            <v>风机组合</v>
          </cell>
          <cell r="AO206" t="str">
            <v>AC风机组合</v>
          </cell>
          <cell r="AP206" t="str">
            <v>塑料风机组合</v>
          </cell>
          <cell r="AQ206" t="str">
            <v>greenhouse-ventilation-equipment</v>
          </cell>
          <cell r="AR206" t="str">
            <v>Home Improvement</v>
          </cell>
          <cell r="AS206" t="str">
            <v>45000 Gardening</v>
          </cell>
          <cell r="AT206" t="str">
            <v>UNKNOWN</v>
          </cell>
          <cell r="AU206">
            <v>2019</v>
          </cell>
          <cell r="AV206" t="str">
            <v>赛诺</v>
          </cell>
          <cell r="AW206" t="str">
            <v>20-040110-003</v>
          </cell>
        </row>
        <row r="207">
          <cell r="C207" t="str">
            <v>306201PBS-6J</v>
          </cell>
          <cell r="D207" t="str">
            <v>X002VF2WOZ</v>
          </cell>
          <cell r="E207" t="str">
            <v>B092QVC4PC</v>
          </cell>
          <cell r="F207" t="str">
            <v>塑料离心风机黑色滤芯黑色风管8ft 组合6寸</v>
          </cell>
          <cell r="G207" t="str">
            <v>预下架</v>
          </cell>
          <cell r="H207" t="str">
            <v>预下架</v>
          </cell>
          <cell r="I207" t="str">
            <v>郝金凤</v>
          </cell>
          <cell r="J207" t="str">
            <v>郝金凤</v>
          </cell>
          <cell r="K207" t="str">
            <v>郝金凤</v>
          </cell>
          <cell r="L207" t="str">
            <v>郝金凤</v>
          </cell>
          <cell r="M207" t="str">
            <v>郝金凤</v>
          </cell>
          <cell r="N207" t="str">
            <v>郝金凤</v>
          </cell>
          <cell r="O207" t="str">
            <v>郝金凤</v>
          </cell>
          <cell r="P207" t="str">
            <v>郝金凤</v>
          </cell>
          <cell r="Q207" t="str">
            <v>赵丽莉</v>
          </cell>
          <cell r="R207" t="str">
            <v>通风</v>
          </cell>
          <cell r="S207" t="str">
            <v>风机组合</v>
          </cell>
          <cell r="T207" t="str">
            <v>塑料风机组合</v>
          </cell>
          <cell r="U207" t="str">
            <v>Grow</v>
          </cell>
          <cell r="V207" t="str">
            <v>纯种草</v>
          </cell>
          <cell r="W207" t="str">
            <v>清仓品</v>
          </cell>
          <cell r="X207" t="str">
            <v>傅荣发</v>
          </cell>
          <cell r="Y207" t="str">
            <v>傅荣发</v>
          </cell>
          <cell r="Z207" t="str">
            <v>傅荣发</v>
          </cell>
          <cell r="AA207" t="str">
            <v>傅荣发</v>
          </cell>
          <cell r="AB207" t="str">
            <v>傅荣发</v>
          </cell>
          <cell r="AC207" t="str">
            <v>傅荣发</v>
          </cell>
          <cell r="AD207" t="str">
            <v>王</v>
          </cell>
          <cell r="AE207" t="str">
            <v>王天灏</v>
          </cell>
          <cell r="AF207" t="str">
            <v>王天灏</v>
          </cell>
          <cell r="AG207" t="str">
            <v>王天灏</v>
          </cell>
          <cell r="AH207" t="str">
            <v>王天灏</v>
          </cell>
          <cell r="AI207" t="str">
            <v>王天灏</v>
          </cell>
          <cell r="AJ207" t="str">
            <v>NO</v>
          </cell>
          <cell r="AK207" t="str">
            <v>庭院、草坪与园艺</v>
          </cell>
          <cell r="AL207" t="str">
            <v>室内帐篷种植系统</v>
          </cell>
          <cell r="AM207" t="str">
            <v>室内帐篷种植通风系统</v>
          </cell>
          <cell r="AN207" t="str">
            <v>风机组合</v>
          </cell>
          <cell r="AO207" t="str">
            <v>AC风机组合</v>
          </cell>
          <cell r="AP207" t="str">
            <v>塑料风机组合</v>
          </cell>
          <cell r="AQ207" t="str">
            <v>greenhouse-ventilation-equipment</v>
          </cell>
          <cell r="AR207" t="str">
            <v>Lawn and Garden</v>
          </cell>
          <cell r="AS207" t="str">
            <v>5800 Home Environment</v>
          </cell>
          <cell r="AT207" t="str">
            <v>5803 Fans</v>
          </cell>
          <cell r="AU207">
            <v>2021</v>
          </cell>
          <cell r="AV207" t="str">
            <v>赛诺</v>
          </cell>
          <cell r="AW207" t="str">
            <v>20-040102-002</v>
          </cell>
        </row>
        <row r="208">
          <cell r="C208" t="str">
            <v>306201PBS-4J</v>
          </cell>
          <cell r="D208" t="str">
            <v>X002VF2W7H</v>
          </cell>
          <cell r="E208" t="str">
            <v>B092QVSHG8</v>
          </cell>
          <cell r="F208" t="str">
            <v>塑料离心风机黑色滤芯黑色风管8ft 组合4寸</v>
          </cell>
          <cell r="G208" t="str">
            <v>下架品</v>
          </cell>
          <cell r="H208" t="str">
            <v>已下架</v>
          </cell>
          <cell r="I208" t="str">
            <v>郝金凤</v>
          </cell>
          <cell r="J208" t="str">
            <v>郝金凤</v>
          </cell>
          <cell r="K208" t="str">
            <v>郝金凤</v>
          </cell>
          <cell r="L208" t="str">
            <v>郝金凤</v>
          </cell>
          <cell r="M208" t="str">
            <v>郝金凤</v>
          </cell>
          <cell r="N208" t="str">
            <v>郝金凤</v>
          </cell>
          <cell r="O208" t="str">
            <v>郝金凤</v>
          </cell>
          <cell r="P208" t="str">
            <v>郝金凤</v>
          </cell>
          <cell r="Q208" t="str">
            <v>赵丽莉</v>
          </cell>
          <cell r="R208" t="str">
            <v>通风</v>
          </cell>
          <cell r="S208" t="str">
            <v>风机组合</v>
          </cell>
          <cell r="T208" t="str">
            <v>塑料风机组合</v>
          </cell>
          <cell r="U208" t="str">
            <v>Grow</v>
          </cell>
          <cell r="V208" t="str">
            <v>纯种草</v>
          </cell>
          <cell r="W208" t="str">
            <v>清仓品</v>
          </cell>
          <cell r="X208" t="str">
            <v>傅荣发</v>
          </cell>
          <cell r="Y208" t="str">
            <v>傅荣发</v>
          </cell>
          <cell r="Z208" t="str">
            <v>傅荣发</v>
          </cell>
          <cell r="AA208" t="str">
            <v>傅荣发</v>
          </cell>
          <cell r="AB208" t="str">
            <v>傅荣发</v>
          </cell>
          <cell r="AC208" t="str">
            <v>傅荣发</v>
          </cell>
          <cell r="AD208" t="str">
            <v>王</v>
          </cell>
          <cell r="AE208" t="str">
            <v>王天灏</v>
          </cell>
          <cell r="AF208" t="str">
            <v>王天灏</v>
          </cell>
          <cell r="AG208" t="str">
            <v>王天灏</v>
          </cell>
          <cell r="AH208" t="str">
            <v>王天灏</v>
          </cell>
          <cell r="AI208" t="str">
            <v>王天灏</v>
          </cell>
          <cell r="AJ208" t="str">
            <v>NO</v>
          </cell>
          <cell r="AK208" t="str">
            <v>庭院、草坪与园艺</v>
          </cell>
          <cell r="AL208" t="str">
            <v>室内帐篷种植系统</v>
          </cell>
          <cell r="AM208" t="str">
            <v>室内帐篷种植通风系统</v>
          </cell>
          <cell r="AN208" t="str">
            <v>风机组合</v>
          </cell>
          <cell r="AO208" t="str">
            <v>AC风机组合</v>
          </cell>
          <cell r="AP208" t="str">
            <v>塑料风机组合</v>
          </cell>
          <cell r="AQ208" t="str">
            <v>greenhouse-ventilation-equipment</v>
          </cell>
          <cell r="AR208" t="str">
            <v>Lawn and Garden</v>
          </cell>
          <cell r="AS208" t="str">
            <v>5800 Home Environment</v>
          </cell>
          <cell r="AT208" t="str">
            <v>5803 Fans</v>
          </cell>
          <cell r="AU208">
            <v>2021</v>
          </cell>
          <cell r="AV208" t="str">
            <v>赛诺</v>
          </cell>
          <cell r="AW208" t="str">
            <v>20-040102-001</v>
          </cell>
        </row>
        <row r="209">
          <cell r="C209" t="str">
            <v>306201PBS-8J</v>
          </cell>
          <cell r="D209" t="str">
            <v>X002VF31OP</v>
          </cell>
          <cell r="E209" t="str">
            <v>B092QVDPYV</v>
          </cell>
          <cell r="F209" t="str">
            <v>塑料离心风机黑色滤芯黑色风管25ft 组合8寸</v>
          </cell>
          <cell r="G209" t="str">
            <v>预下架</v>
          </cell>
          <cell r="H209" t="str">
            <v>预下架</v>
          </cell>
          <cell r="I209" t="str">
            <v>郝金凤</v>
          </cell>
          <cell r="J209" t="str">
            <v>郝金凤</v>
          </cell>
          <cell r="K209" t="str">
            <v>郝金凤</v>
          </cell>
          <cell r="L209" t="str">
            <v>郝金凤</v>
          </cell>
          <cell r="M209" t="str">
            <v>郝金凤</v>
          </cell>
          <cell r="N209" t="str">
            <v>郝金凤</v>
          </cell>
          <cell r="O209" t="str">
            <v>郝金凤</v>
          </cell>
          <cell r="P209" t="str">
            <v>郝金凤</v>
          </cell>
          <cell r="Q209" t="str">
            <v>赵丽莉</v>
          </cell>
          <cell r="R209" t="str">
            <v>通风</v>
          </cell>
          <cell r="S209" t="str">
            <v>风机组合</v>
          </cell>
          <cell r="T209" t="str">
            <v>塑料风机组合</v>
          </cell>
          <cell r="U209" t="str">
            <v>Grow</v>
          </cell>
          <cell r="V209" t="str">
            <v>纯种草</v>
          </cell>
          <cell r="W209" t="str">
            <v>清仓品</v>
          </cell>
          <cell r="X209" t="str">
            <v>傅荣发</v>
          </cell>
          <cell r="Y209" t="str">
            <v>傅荣发</v>
          </cell>
          <cell r="Z209" t="str">
            <v>傅荣发</v>
          </cell>
          <cell r="AA209" t="str">
            <v>傅荣发</v>
          </cell>
          <cell r="AB209" t="str">
            <v>傅荣发</v>
          </cell>
          <cell r="AC209" t="str">
            <v>傅荣发</v>
          </cell>
          <cell r="AD209" t="str">
            <v>王</v>
          </cell>
          <cell r="AE209" t="str">
            <v>王天灏</v>
          </cell>
          <cell r="AF209" t="str">
            <v>王天灏</v>
          </cell>
          <cell r="AG209" t="str">
            <v>王天灏</v>
          </cell>
          <cell r="AH209" t="str">
            <v>王天灏</v>
          </cell>
          <cell r="AI209" t="str">
            <v>王天灏</v>
          </cell>
          <cell r="AJ209" t="str">
            <v>NO</v>
          </cell>
          <cell r="AK209" t="str">
            <v>庭院、草坪与园艺</v>
          </cell>
          <cell r="AL209" t="str">
            <v>室内帐篷种植系统</v>
          </cell>
          <cell r="AM209" t="str">
            <v>室内帐篷种植通风系统</v>
          </cell>
          <cell r="AN209" t="str">
            <v>风机组合</v>
          </cell>
          <cell r="AO209" t="str">
            <v>AC风机组合</v>
          </cell>
          <cell r="AP209" t="str">
            <v>塑料风机组合</v>
          </cell>
          <cell r="AQ209" t="str">
            <v>greenhouse-ventilation-equipment</v>
          </cell>
          <cell r="AR209" t="str">
            <v>Lawn and Garden</v>
          </cell>
          <cell r="AS209" t="str">
            <v>5800 Home Environment</v>
          </cell>
          <cell r="AT209" t="str">
            <v>5803 Fans</v>
          </cell>
          <cell r="AU209">
            <v>2021</v>
          </cell>
          <cell r="AV209" t="str">
            <v>赛诺</v>
          </cell>
          <cell r="AW209" t="str">
            <v>20-040102-003</v>
          </cell>
        </row>
        <row r="210">
          <cell r="C210" t="str">
            <v>306201PVS-6J</v>
          </cell>
          <cell r="D210" t="str">
            <v>X002T7CTY3</v>
          </cell>
          <cell r="E210" t="str">
            <v>B08WZGLGYQ</v>
          </cell>
          <cell r="F210" t="str">
            <v>塑料离心风机黑色滤芯风管8ft 组合6寸</v>
          </cell>
          <cell r="G210" t="str">
            <v>下架品</v>
          </cell>
          <cell r="H210" t="str">
            <v>已下架</v>
          </cell>
          <cell r="I210" t="str">
            <v>郝金凤</v>
          </cell>
          <cell r="J210" t="str">
            <v>郝金凤</v>
          </cell>
          <cell r="K210" t="str">
            <v>郝金凤</v>
          </cell>
          <cell r="L210" t="str">
            <v>郝金凤</v>
          </cell>
          <cell r="M210" t="str">
            <v>郝金凤</v>
          </cell>
          <cell r="N210" t="str">
            <v>郝金凤</v>
          </cell>
          <cell r="O210" t="str">
            <v>郝金凤</v>
          </cell>
          <cell r="P210" t="str">
            <v>郝金凤</v>
          </cell>
          <cell r="Q210" t="str">
            <v>赵丽莉</v>
          </cell>
          <cell r="R210" t="str">
            <v>通风</v>
          </cell>
          <cell r="S210" t="str">
            <v>风机组合</v>
          </cell>
          <cell r="T210" t="str">
            <v>塑料风机组合</v>
          </cell>
          <cell r="U210" t="str">
            <v>Grow</v>
          </cell>
          <cell r="V210" t="str">
            <v>纯种草</v>
          </cell>
          <cell r="W210" t="str">
            <v>清仓品</v>
          </cell>
          <cell r="X210" t="str">
            <v>傅荣发</v>
          </cell>
          <cell r="Y210" t="str">
            <v>傅荣发</v>
          </cell>
          <cell r="Z210" t="str">
            <v>傅荣发</v>
          </cell>
          <cell r="AA210" t="str">
            <v>傅荣发</v>
          </cell>
          <cell r="AB210" t="str">
            <v>傅荣发</v>
          </cell>
          <cell r="AC210" t="str">
            <v>傅荣发</v>
          </cell>
          <cell r="AD210" t="str">
            <v>王</v>
          </cell>
          <cell r="AE210" t="str">
            <v>王天灏</v>
          </cell>
          <cell r="AF210" t="str">
            <v>王天灏</v>
          </cell>
          <cell r="AG210" t="str">
            <v>王天灏</v>
          </cell>
          <cell r="AH210" t="str">
            <v>王天灏</v>
          </cell>
          <cell r="AI210" t="str">
            <v>王天灏</v>
          </cell>
          <cell r="AJ210" t="str">
            <v>NO</v>
          </cell>
          <cell r="AK210" t="str">
            <v>庭院、草坪与园艺</v>
          </cell>
          <cell r="AL210" t="str">
            <v>室内帐篷种植系统</v>
          </cell>
          <cell r="AM210" t="str">
            <v>室内帐篷种植通风系统</v>
          </cell>
          <cell r="AN210" t="str">
            <v>风机组合</v>
          </cell>
          <cell r="AO210" t="str">
            <v>AC风机组合</v>
          </cell>
          <cell r="AP210" t="str">
            <v>塑料风机组合</v>
          </cell>
          <cell r="AQ210" t="str">
            <v>greenhouse-ventilation-equipment</v>
          </cell>
          <cell r="AR210" t="str">
            <v>Lawn and Garden</v>
          </cell>
          <cell r="AS210" t="str">
            <v>45000 Gardening</v>
          </cell>
          <cell r="AT210" t="str">
            <v>45140 Indoor Gardening</v>
          </cell>
          <cell r="AU210">
            <v>2021</v>
          </cell>
          <cell r="AV210" t="str">
            <v>赛诺</v>
          </cell>
          <cell r="AW210" t="str">
            <v>20-040110-013</v>
          </cell>
        </row>
        <row r="211">
          <cell r="C211" t="str">
            <v>306201PVS-4J</v>
          </cell>
          <cell r="D211" t="str">
            <v>X002T7CTQB</v>
          </cell>
          <cell r="E211" t="str">
            <v>B08WYJ2P7C</v>
          </cell>
          <cell r="F211" t="str">
            <v>塑料离心风机黑色滤芯风管8ft 组合4寸</v>
          </cell>
          <cell r="G211" t="str">
            <v>下架品</v>
          </cell>
          <cell r="H211" t="str">
            <v>已下架</v>
          </cell>
          <cell r="I211" t="str">
            <v>郝金凤</v>
          </cell>
          <cell r="J211" t="str">
            <v>郝金凤</v>
          </cell>
          <cell r="K211" t="str">
            <v>郝金凤</v>
          </cell>
          <cell r="L211" t="str">
            <v>郝金凤</v>
          </cell>
          <cell r="M211" t="str">
            <v>郝金凤</v>
          </cell>
          <cell r="N211" t="str">
            <v>郝金凤</v>
          </cell>
          <cell r="O211" t="str">
            <v>郝金凤</v>
          </cell>
          <cell r="P211" t="str">
            <v>郝金凤</v>
          </cell>
          <cell r="Q211" t="str">
            <v>赵丽莉</v>
          </cell>
          <cell r="R211" t="str">
            <v>通风</v>
          </cell>
          <cell r="S211" t="str">
            <v>风机组合</v>
          </cell>
          <cell r="T211" t="str">
            <v>塑料风机组合</v>
          </cell>
          <cell r="U211" t="str">
            <v>Grow</v>
          </cell>
          <cell r="V211" t="str">
            <v>纯种草</v>
          </cell>
          <cell r="W211" t="str">
            <v>清仓品</v>
          </cell>
          <cell r="X211" t="str">
            <v>傅荣发</v>
          </cell>
          <cell r="Y211" t="str">
            <v>傅荣发</v>
          </cell>
          <cell r="Z211" t="str">
            <v>傅荣发</v>
          </cell>
          <cell r="AA211" t="str">
            <v>傅荣发</v>
          </cell>
          <cell r="AB211" t="str">
            <v>傅荣发</v>
          </cell>
          <cell r="AC211" t="str">
            <v>傅荣发</v>
          </cell>
          <cell r="AD211" t="str">
            <v>王</v>
          </cell>
          <cell r="AE211" t="str">
            <v>王天灏</v>
          </cell>
          <cell r="AF211" t="str">
            <v>王天灏</v>
          </cell>
          <cell r="AG211" t="str">
            <v>王天灏</v>
          </cell>
          <cell r="AH211" t="str">
            <v>王天灏</v>
          </cell>
          <cell r="AI211" t="str">
            <v>王天灏</v>
          </cell>
          <cell r="AJ211" t="str">
            <v>NO</v>
          </cell>
          <cell r="AK211" t="str">
            <v>庭院、草坪与园艺</v>
          </cell>
          <cell r="AL211" t="str">
            <v>室内帐篷种植系统</v>
          </cell>
          <cell r="AM211" t="str">
            <v>室内帐篷种植通风系统</v>
          </cell>
          <cell r="AN211" t="str">
            <v>风机组合</v>
          </cell>
          <cell r="AO211" t="str">
            <v>AC风机组合</v>
          </cell>
          <cell r="AP211" t="str">
            <v>塑料风机组合</v>
          </cell>
          <cell r="AQ211" t="str">
            <v>greenhouse-ventilation-equipment</v>
          </cell>
          <cell r="AR211" t="str">
            <v>Lawn and Garden</v>
          </cell>
          <cell r="AS211" t="str">
            <v>45000 Gardening</v>
          </cell>
          <cell r="AT211" t="str">
            <v>45140 Indoor Gardening</v>
          </cell>
          <cell r="AU211">
            <v>2021</v>
          </cell>
          <cell r="AV211" t="str">
            <v>赛诺</v>
          </cell>
          <cell r="AW211" t="str">
            <v>20-040110-012</v>
          </cell>
        </row>
        <row r="212">
          <cell r="C212" t="str">
            <v>306201PVS-8J</v>
          </cell>
          <cell r="D212" t="str">
            <v>X002T7CY8T</v>
          </cell>
          <cell r="E212" t="str">
            <v>B08WYZDHKF</v>
          </cell>
          <cell r="F212" t="str">
            <v>塑料离心风机黑色滤芯风管25ft 组合8寸</v>
          </cell>
          <cell r="G212" t="str">
            <v>下架品</v>
          </cell>
          <cell r="H212" t="str">
            <v>已下架</v>
          </cell>
          <cell r="I212" t="str">
            <v>郝金凤</v>
          </cell>
          <cell r="J212" t="str">
            <v>郝金凤</v>
          </cell>
          <cell r="K212" t="str">
            <v>郝金凤</v>
          </cell>
          <cell r="L212" t="str">
            <v>郝金凤</v>
          </cell>
          <cell r="M212" t="str">
            <v>郝金凤</v>
          </cell>
          <cell r="N212" t="str">
            <v>郝金凤</v>
          </cell>
          <cell r="O212" t="str">
            <v>郝金凤</v>
          </cell>
          <cell r="P212" t="str">
            <v>郝金凤</v>
          </cell>
          <cell r="Q212" t="str">
            <v>赵丽莉</v>
          </cell>
          <cell r="R212" t="str">
            <v>通风</v>
          </cell>
          <cell r="S212" t="str">
            <v>风机组合</v>
          </cell>
          <cell r="T212" t="str">
            <v>塑料风机组合</v>
          </cell>
          <cell r="U212" t="str">
            <v>Grow</v>
          </cell>
          <cell r="V212" t="str">
            <v>纯种草</v>
          </cell>
          <cell r="W212" t="str">
            <v>清仓品</v>
          </cell>
          <cell r="X212" t="str">
            <v>傅荣发</v>
          </cell>
          <cell r="Y212" t="str">
            <v>傅荣发</v>
          </cell>
          <cell r="Z212" t="str">
            <v>傅荣发</v>
          </cell>
          <cell r="AA212" t="str">
            <v>傅荣发</v>
          </cell>
          <cell r="AB212" t="str">
            <v>傅荣发</v>
          </cell>
          <cell r="AC212" t="str">
            <v>傅荣发</v>
          </cell>
          <cell r="AD212" t="str">
            <v>王</v>
          </cell>
          <cell r="AE212" t="str">
            <v>王天灏</v>
          </cell>
          <cell r="AF212" t="str">
            <v>王天灏</v>
          </cell>
          <cell r="AG212" t="str">
            <v>王天灏</v>
          </cell>
          <cell r="AH212" t="str">
            <v>王天灏</v>
          </cell>
          <cell r="AI212" t="str">
            <v>王天灏</v>
          </cell>
          <cell r="AJ212" t="str">
            <v>NO</v>
          </cell>
          <cell r="AK212" t="str">
            <v>庭院、草坪与园艺</v>
          </cell>
          <cell r="AL212" t="str">
            <v>室内帐篷种植系统</v>
          </cell>
          <cell r="AM212" t="str">
            <v>室内帐篷种植通风系统</v>
          </cell>
          <cell r="AN212" t="str">
            <v>风机组合</v>
          </cell>
          <cell r="AO212" t="str">
            <v>AC风机组合</v>
          </cell>
          <cell r="AP212" t="str">
            <v>塑料风机组合</v>
          </cell>
          <cell r="AQ212" t="str">
            <v>greenhouse-ventilation-equipment</v>
          </cell>
          <cell r="AR212" t="str">
            <v>Lawn and Garden</v>
          </cell>
          <cell r="AS212" t="str">
            <v>45000 Gardening</v>
          </cell>
          <cell r="AT212" t="str">
            <v>45140 Indoor Gardening</v>
          </cell>
          <cell r="AU212">
            <v>2021</v>
          </cell>
          <cell r="AV212" t="str">
            <v>赛诺</v>
          </cell>
          <cell r="AW212" t="str">
            <v>20-040110-014</v>
          </cell>
        </row>
        <row r="213">
          <cell r="C213" t="str">
            <v>306201PC-6</v>
          </cell>
          <cell r="D213" t="str">
            <v>X001PJ3DGJ</v>
          </cell>
          <cell r="E213" t="str">
            <v>B07B3LG55T</v>
          </cell>
          <cell r="F213" t="str">
            <v>塑料离心风机和滤芯组合 6"</v>
          </cell>
          <cell r="G213" t="str">
            <v>预下架</v>
          </cell>
          <cell r="H213" t="str">
            <v>预下架</v>
          </cell>
          <cell r="I213" t="str">
            <v>郝金凤</v>
          </cell>
          <cell r="J213" t="str">
            <v>郝金凤</v>
          </cell>
          <cell r="K213" t="str">
            <v>郝金凤</v>
          </cell>
          <cell r="L213" t="str">
            <v>郝金凤</v>
          </cell>
          <cell r="M213" t="str">
            <v>郝金凤</v>
          </cell>
          <cell r="N213" t="str">
            <v>郝金凤</v>
          </cell>
          <cell r="O213" t="str">
            <v>郝金凤</v>
          </cell>
          <cell r="P213" t="str">
            <v>郝金凤</v>
          </cell>
          <cell r="Q213" t="str">
            <v>赵丽莉</v>
          </cell>
          <cell r="R213" t="str">
            <v>通风</v>
          </cell>
          <cell r="S213" t="str">
            <v>风机组合</v>
          </cell>
          <cell r="T213" t="str">
            <v>塑料风机组合</v>
          </cell>
          <cell r="U213" t="str">
            <v>Grow</v>
          </cell>
          <cell r="V213" t="str">
            <v>纯种草</v>
          </cell>
          <cell r="W213" t="str">
            <v>清仓品</v>
          </cell>
          <cell r="X213" t="str">
            <v>傅荣发</v>
          </cell>
          <cell r="Y213" t="str">
            <v>傅荣发</v>
          </cell>
          <cell r="Z213" t="str">
            <v>傅荣发</v>
          </cell>
          <cell r="AA213" t="str">
            <v>傅荣发</v>
          </cell>
          <cell r="AB213" t="str">
            <v>傅荣发</v>
          </cell>
          <cell r="AC213" t="str">
            <v>傅荣发</v>
          </cell>
          <cell r="AD213" t="str">
            <v>王</v>
          </cell>
          <cell r="AE213" t="str">
            <v>王天灏</v>
          </cell>
          <cell r="AF213" t="str">
            <v>王天灏</v>
          </cell>
          <cell r="AG213" t="str">
            <v>王天灏</v>
          </cell>
          <cell r="AH213" t="str">
            <v>王天灏</v>
          </cell>
          <cell r="AI213" t="str">
            <v>王天灏</v>
          </cell>
          <cell r="AJ213" t="str">
            <v>NO</v>
          </cell>
          <cell r="AK213" t="str">
            <v>庭院、草坪与园艺</v>
          </cell>
          <cell r="AL213" t="str">
            <v>室内帐篷种植系统</v>
          </cell>
          <cell r="AM213" t="str">
            <v>室内帐篷种植通风系统</v>
          </cell>
          <cell r="AN213" t="str">
            <v>风机组合</v>
          </cell>
          <cell r="AO213" t="str">
            <v>AC风机组合</v>
          </cell>
          <cell r="AP213" t="str">
            <v>塑料风机组合</v>
          </cell>
          <cell r="AQ213" t="str">
            <v>greenhouse-ventilation-equipment</v>
          </cell>
          <cell r="AR213" t="str">
            <v>Lawn and Garden</v>
          </cell>
          <cell r="AS213" t="str">
            <v>80000 Electrical &amp; Heating</v>
          </cell>
          <cell r="AT213" t="str">
            <v>UNKNOWN</v>
          </cell>
          <cell r="AU213">
            <v>2018</v>
          </cell>
          <cell r="AV213" t="str">
            <v>赛诺</v>
          </cell>
          <cell r="AW213" t="str">
            <v>20-040111-001</v>
          </cell>
        </row>
        <row r="214">
          <cell r="C214" t="str">
            <v>306201PC-4</v>
          </cell>
          <cell r="D214" t="str">
            <v>X001PMDE4H</v>
          </cell>
          <cell r="E214" t="str">
            <v>B07B3RNW35</v>
          </cell>
          <cell r="F214" t="str">
            <v>塑料离心风机和滤芯组合 4"</v>
          </cell>
          <cell r="G214" t="str">
            <v>预下架</v>
          </cell>
          <cell r="H214" t="str">
            <v>预下架</v>
          </cell>
          <cell r="I214" t="str">
            <v>郝金凤</v>
          </cell>
          <cell r="J214" t="str">
            <v>郝金凤</v>
          </cell>
          <cell r="K214" t="str">
            <v>郝金凤</v>
          </cell>
          <cell r="L214" t="str">
            <v>郝金凤</v>
          </cell>
          <cell r="M214" t="str">
            <v>郝金凤</v>
          </cell>
          <cell r="N214" t="str">
            <v>郝金凤</v>
          </cell>
          <cell r="O214" t="str">
            <v>郝金凤</v>
          </cell>
          <cell r="P214" t="str">
            <v>郝金凤</v>
          </cell>
          <cell r="Q214" t="str">
            <v>赵丽莉</v>
          </cell>
          <cell r="R214" t="str">
            <v>通风</v>
          </cell>
          <cell r="S214" t="str">
            <v>风机组合</v>
          </cell>
          <cell r="T214" t="str">
            <v>塑料风机组合</v>
          </cell>
          <cell r="U214" t="str">
            <v>Grow</v>
          </cell>
          <cell r="V214" t="str">
            <v>纯种草</v>
          </cell>
          <cell r="W214" t="str">
            <v>清仓品</v>
          </cell>
          <cell r="X214" t="str">
            <v>傅荣发</v>
          </cell>
          <cell r="Y214" t="str">
            <v>傅荣发</v>
          </cell>
          <cell r="Z214" t="str">
            <v>傅荣发</v>
          </cell>
          <cell r="AA214" t="str">
            <v>傅荣发</v>
          </cell>
          <cell r="AB214" t="str">
            <v>傅荣发</v>
          </cell>
          <cell r="AC214" t="str">
            <v>傅荣发</v>
          </cell>
          <cell r="AD214" t="str">
            <v>王</v>
          </cell>
          <cell r="AE214" t="str">
            <v>王天灏</v>
          </cell>
          <cell r="AF214" t="str">
            <v>王天灏</v>
          </cell>
          <cell r="AG214" t="str">
            <v>王天灏</v>
          </cell>
          <cell r="AH214" t="str">
            <v>王天灏</v>
          </cell>
          <cell r="AI214" t="str">
            <v>王天灏</v>
          </cell>
          <cell r="AJ214" t="str">
            <v>NO</v>
          </cell>
          <cell r="AK214" t="str">
            <v>庭院、草坪与园艺</v>
          </cell>
          <cell r="AL214" t="str">
            <v>室内帐篷种植系统</v>
          </cell>
          <cell r="AM214" t="str">
            <v>室内帐篷种植通风系统</v>
          </cell>
          <cell r="AN214" t="str">
            <v>风机组合</v>
          </cell>
          <cell r="AO214" t="str">
            <v>AC风机组合</v>
          </cell>
          <cell r="AP214" t="str">
            <v>塑料风机组合</v>
          </cell>
          <cell r="AQ214" t="str">
            <v>greenhouse-ventilation-equipment</v>
          </cell>
          <cell r="AR214" t="str">
            <v>Lawn and Garden</v>
          </cell>
          <cell r="AS214" t="str">
            <v>80000 Electrical &amp; Heating</v>
          </cell>
          <cell r="AT214" t="str">
            <v>UNKNOWN</v>
          </cell>
          <cell r="AU214">
            <v>2018</v>
          </cell>
          <cell r="AV214" t="str">
            <v>赛诺</v>
          </cell>
          <cell r="AW214" t="str">
            <v>20-040111-002</v>
          </cell>
        </row>
        <row r="215">
          <cell r="C215" t="str">
            <v>306201P-8</v>
          </cell>
          <cell r="D215" t="str">
            <v>X000ZYIJ87</v>
          </cell>
          <cell r="E215" t="str">
            <v>B01DXYMM2I</v>
          </cell>
          <cell r="F215" t="str">
            <v>塑料离心风机（带调速器） 8"</v>
          </cell>
          <cell r="G215" t="str">
            <v>正常销售</v>
          </cell>
          <cell r="H215" t="str">
            <v>正常销售</v>
          </cell>
          <cell r="I215" t="str">
            <v>郝金凤</v>
          </cell>
          <cell r="J215" t="str">
            <v>郝金凤</v>
          </cell>
          <cell r="K215" t="str">
            <v>郝金凤</v>
          </cell>
          <cell r="L215" t="str">
            <v>郝金凤</v>
          </cell>
          <cell r="M215" t="str">
            <v>郝金凤</v>
          </cell>
          <cell r="N215" t="str">
            <v>郝金凤</v>
          </cell>
          <cell r="O215" t="str">
            <v>郝金凤</v>
          </cell>
          <cell r="P215" t="str">
            <v>郝金凤</v>
          </cell>
          <cell r="Q215" t="str">
            <v>赵丽莉</v>
          </cell>
          <cell r="R215" t="str">
            <v>通风</v>
          </cell>
          <cell r="S215" t="str">
            <v>风机</v>
          </cell>
          <cell r="T215" t="str">
            <v>塑料风机</v>
          </cell>
          <cell r="U215" t="str">
            <v>Grow</v>
          </cell>
          <cell r="V215" t="str">
            <v>纯种草</v>
          </cell>
          <cell r="W215" t="str">
            <v>利润品</v>
          </cell>
          <cell r="X215" t="str">
            <v>傅荣发</v>
          </cell>
          <cell r="Y215" t="str">
            <v>傅荣发</v>
          </cell>
          <cell r="Z215" t="str">
            <v>傅荣发</v>
          </cell>
          <cell r="AA215" t="str">
            <v>傅荣发</v>
          </cell>
          <cell r="AB215" t="str">
            <v>傅荣发</v>
          </cell>
          <cell r="AC215" t="str">
            <v>傅荣发</v>
          </cell>
          <cell r="AD215" t="str">
            <v>王</v>
          </cell>
          <cell r="AE215" t="str">
            <v>王天灏</v>
          </cell>
          <cell r="AF215" t="str">
            <v>王天灏</v>
          </cell>
          <cell r="AG215" t="str">
            <v>王天灏</v>
          </cell>
          <cell r="AH215" t="str">
            <v>王天灏</v>
          </cell>
          <cell r="AI215" t="str">
            <v>王天灏</v>
          </cell>
          <cell r="AJ215" t="str">
            <v>NO</v>
          </cell>
          <cell r="AK215" t="str">
            <v>庭院、草坪与园艺</v>
          </cell>
          <cell r="AL215" t="str">
            <v>室内帐篷种植系统</v>
          </cell>
          <cell r="AM215" t="str">
            <v>室内帐篷种植通风系统</v>
          </cell>
          <cell r="AN215" t="str">
            <v>风机</v>
          </cell>
          <cell r="AO215" t="str">
            <v>AC风机</v>
          </cell>
          <cell r="AP215" t="str">
            <v>塑料风机</v>
          </cell>
          <cell r="AQ215" t="str">
            <v>greenhouse-ventilation-equipment</v>
          </cell>
          <cell r="AR215" t="str">
            <v>Lawn and Garden</v>
          </cell>
          <cell r="AS215" t="str">
            <v>45000 Gardening</v>
          </cell>
          <cell r="AT215" t="str">
            <v>45140 Indoor Gardening</v>
          </cell>
          <cell r="AU215">
            <v>2016</v>
          </cell>
          <cell r="AV215" t="str">
            <v>赛诺</v>
          </cell>
          <cell r="AW215" t="str">
            <v>20-040104-001</v>
          </cell>
        </row>
        <row r="216">
          <cell r="C216" t="str">
            <v>306201P-6</v>
          </cell>
          <cell r="D216" t="str">
            <v>X000ZYIJ7X</v>
          </cell>
          <cell r="E216" t="str">
            <v>B01DXYMJ94</v>
          </cell>
          <cell r="F216" t="str">
            <v>塑料离心风机（带调速器） 6"</v>
          </cell>
          <cell r="G216" t="str">
            <v>正常销售</v>
          </cell>
          <cell r="H216" t="str">
            <v>正常销售</v>
          </cell>
          <cell r="I216" t="str">
            <v>郝金凤</v>
          </cell>
          <cell r="J216" t="str">
            <v>郝金凤</v>
          </cell>
          <cell r="K216" t="str">
            <v>郝金凤</v>
          </cell>
          <cell r="L216" t="str">
            <v>郝金凤</v>
          </cell>
          <cell r="M216" t="str">
            <v>郝金凤</v>
          </cell>
          <cell r="N216" t="str">
            <v>郝金凤</v>
          </cell>
          <cell r="O216" t="str">
            <v>郝金凤</v>
          </cell>
          <cell r="P216" t="str">
            <v>郝金凤</v>
          </cell>
          <cell r="Q216" t="str">
            <v>赵丽莉</v>
          </cell>
          <cell r="R216" t="str">
            <v>通风</v>
          </cell>
          <cell r="S216" t="str">
            <v>风机</v>
          </cell>
          <cell r="T216" t="str">
            <v>塑料风机</v>
          </cell>
          <cell r="U216" t="str">
            <v>Grow</v>
          </cell>
          <cell r="V216" t="str">
            <v>纯种草</v>
          </cell>
          <cell r="W216" t="str">
            <v>利润品</v>
          </cell>
          <cell r="X216" t="str">
            <v>傅荣发</v>
          </cell>
          <cell r="Y216" t="str">
            <v>傅荣发</v>
          </cell>
          <cell r="Z216" t="str">
            <v>傅荣发</v>
          </cell>
          <cell r="AA216" t="str">
            <v>傅荣发</v>
          </cell>
          <cell r="AB216" t="str">
            <v>傅荣发</v>
          </cell>
          <cell r="AC216" t="str">
            <v>傅荣发</v>
          </cell>
          <cell r="AD216" t="str">
            <v>王</v>
          </cell>
          <cell r="AE216" t="str">
            <v>王天灏</v>
          </cell>
          <cell r="AF216" t="str">
            <v>王天灏</v>
          </cell>
          <cell r="AG216" t="str">
            <v>王天灏</v>
          </cell>
          <cell r="AH216" t="str">
            <v>王天灏</v>
          </cell>
          <cell r="AI216" t="str">
            <v>王天灏</v>
          </cell>
          <cell r="AJ216" t="str">
            <v>NO</v>
          </cell>
          <cell r="AK216" t="str">
            <v>庭院、草坪与园艺</v>
          </cell>
          <cell r="AL216" t="str">
            <v>室内帐篷种植系统</v>
          </cell>
          <cell r="AM216" t="str">
            <v>室内帐篷种植通风系统</v>
          </cell>
          <cell r="AN216" t="str">
            <v>风机</v>
          </cell>
          <cell r="AO216" t="str">
            <v>AC风机</v>
          </cell>
          <cell r="AP216" t="str">
            <v>塑料风机</v>
          </cell>
          <cell r="AQ216" t="str">
            <v>greenhouse-ventilation-equipment</v>
          </cell>
          <cell r="AR216" t="str">
            <v>Lawn and Garden</v>
          </cell>
          <cell r="AS216" t="str">
            <v>80000 Electrical &amp; Heating</v>
          </cell>
          <cell r="AT216" t="str">
            <v>UNKNOWN</v>
          </cell>
          <cell r="AU216">
            <v>2016</v>
          </cell>
          <cell r="AV216" t="str">
            <v>赛诺</v>
          </cell>
          <cell r="AW216" t="str">
            <v>20-040104-002</v>
          </cell>
        </row>
        <row r="217">
          <cell r="C217" t="str">
            <v>306201P-4</v>
          </cell>
          <cell r="D217" t="str">
            <v>X000ZYIJ7N</v>
          </cell>
          <cell r="E217" t="str">
            <v>B01DXYMGOM</v>
          </cell>
          <cell r="F217" t="str">
            <v>塑料离心风机（带调速器） 4"</v>
          </cell>
          <cell r="G217" t="str">
            <v>正常销售</v>
          </cell>
          <cell r="H217" t="str">
            <v>正常销售</v>
          </cell>
          <cell r="I217" t="str">
            <v>郝金凤</v>
          </cell>
          <cell r="J217" t="str">
            <v>郝金凤</v>
          </cell>
          <cell r="K217" t="str">
            <v>郝金凤</v>
          </cell>
          <cell r="L217" t="str">
            <v>郝金凤</v>
          </cell>
          <cell r="M217" t="str">
            <v>郝金凤</v>
          </cell>
          <cell r="N217" t="str">
            <v>郝金凤</v>
          </cell>
          <cell r="O217" t="str">
            <v>郝金凤</v>
          </cell>
          <cell r="P217" t="str">
            <v>郝金凤</v>
          </cell>
          <cell r="Q217" t="str">
            <v>赵丽莉</v>
          </cell>
          <cell r="R217" t="str">
            <v>通风</v>
          </cell>
          <cell r="S217" t="str">
            <v>风机</v>
          </cell>
          <cell r="T217" t="str">
            <v>塑料风机</v>
          </cell>
          <cell r="U217" t="str">
            <v>Grow</v>
          </cell>
          <cell r="V217" t="str">
            <v>纯种草</v>
          </cell>
          <cell r="W217" t="str">
            <v>利润品</v>
          </cell>
          <cell r="X217" t="str">
            <v>傅荣发</v>
          </cell>
          <cell r="Y217" t="str">
            <v>傅荣发</v>
          </cell>
          <cell r="Z217" t="str">
            <v>傅荣发</v>
          </cell>
          <cell r="AA217" t="str">
            <v>傅荣发</v>
          </cell>
          <cell r="AB217" t="str">
            <v>傅荣发</v>
          </cell>
          <cell r="AC217" t="str">
            <v>傅荣发</v>
          </cell>
          <cell r="AD217" t="str">
            <v>王</v>
          </cell>
          <cell r="AE217" t="str">
            <v>王天灏</v>
          </cell>
          <cell r="AF217" t="str">
            <v>王天灏</v>
          </cell>
          <cell r="AG217" t="str">
            <v>王天灏</v>
          </cell>
          <cell r="AH217" t="str">
            <v>王天灏</v>
          </cell>
          <cell r="AI217" t="str">
            <v>王天灏</v>
          </cell>
          <cell r="AJ217" t="str">
            <v>NO</v>
          </cell>
          <cell r="AK217" t="str">
            <v>庭院、草坪与园艺</v>
          </cell>
          <cell r="AL217" t="str">
            <v>室内帐篷种植系统</v>
          </cell>
          <cell r="AM217" t="str">
            <v>室内帐篷种植通风系统</v>
          </cell>
          <cell r="AN217" t="str">
            <v>风机</v>
          </cell>
          <cell r="AO217" t="str">
            <v>AC风机</v>
          </cell>
          <cell r="AP217" t="str">
            <v>塑料风机</v>
          </cell>
          <cell r="AQ217" t="str">
            <v>greenhouse-ventilation-equipment</v>
          </cell>
          <cell r="AR217" t="str">
            <v>Lawn and Garden</v>
          </cell>
          <cell r="AS217" t="str">
            <v>48000 Farming</v>
          </cell>
          <cell r="AT217" t="str">
            <v>48110 Agricultural Machinery &amp; Equipment</v>
          </cell>
          <cell r="AU217">
            <v>2016</v>
          </cell>
          <cell r="AV217" t="str">
            <v>赛诺</v>
          </cell>
          <cell r="AW217" t="str">
            <v>20-040104-003</v>
          </cell>
        </row>
        <row r="218">
          <cell r="C218" t="str">
            <v>PCP-CO-2J</v>
          </cell>
          <cell r="D218" t="str">
            <v>X002L99EPL</v>
          </cell>
          <cell r="E218" t="str">
            <v>B08DCTSGC3</v>
          </cell>
          <cell r="F218" t="str">
            <v>塑料花盆托古铜色2个卖</v>
          </cell>
          <cell r="G218" t="str">
            <v>下架品</v>
          </cell>
          <cell r="H218" t="str">
            <v>已下架</v>
          </cell>
          <cell r="I218" t="str">
            <v>丁悦</v>
          </cell>
          <cell r="J218" t="str">
            <v>丁悦</v>
          </cell>
          <cell r="K218" t="str">
            <v>丁悦</v>
          </cell>
          <cell r="L218" t="str">
            <v>丁悦</v>
          </cell>
          <cell r="M218" t="str">
            <v>丁悦</v>
          </cell>
          <cell r="N218" t="str">
            <v>丁悦</v>
          </cell>
          <cell r="O218" t="str">
            <v>丁悦</v>
          </cell>
          <cell r="P218" t="str">
            <v>丁悦</v>
          </cell>
          <cell r="Q218" t="str">
            <v>游盾</v>
          </cell>
          <cell r="R218" t="str">
            <v>花架</v>
          </cell>
          <cell r="S218" t="str">
            <v>花盆托</v>
          </cell>
          <cell r="T218" t="str">
            <v>塑料花盆托</v>
          </cell>
          <cell r="U218" t="str">
            <v>Garden</v>
          </cell>
          <cell r="V218" t="str">
            <v>非种草</v>
          </cell>
          <cell r="W218" t="str">
            <v>清仓品</v>
          </cell>
          <cell r="X218" t="str">
            <v>丁悦</v>
          </cell>
          <cell r="Y218" t="str">
            <v>丁悦</v>
          </cell>
          <cell r="Z218" t="str">
            <v>丁悦</v>
          </cell>
          <cell r="AA218" t="str">
            <v>丁悦</v>
          </cell>
          <cell r="AB218" t="str">
            <v>丁悦</v>
          </cell>
          <cell r="AC218" t="str">
            <v>丁悦</v>
          </cell>
          <cell r="AD218" t="str">
            <v>下架无负责人</v>
          </cell>
          <cell r="AE218" t="str">
            <v>下架无负责人</v>
          </cell>
          <cell r="AF218" t="str">
            <v>下架无负责人</v>
          </cell>
          <cell r="AG218" t="str">
            <v>下架无负责人</v>
          </cell>
          <cell r="AH218" t="str">
            <v>下架无负责人</v>
          </cell>
          <cell r="AI218" t="str">
            <v>下架无负责人</v>
          </cell>
          <cell r="AJ218" t="str">
            <v>NO</v>
          </cell>
          <cell r="AK218" t="str">
            <v>庭院、草坪与园艺</v>
          </cell>
          <cell r="AL218" t="str">
            <v>花盆、种植箱和容器配件</v>
          </cell>
          <cell r="AM218" t="str">
            <v>花架</v>
          </cell>
          <cell r="AN218" t="str">
            <v>花架</v>
          </cell>
          <cell r="AO218" t="str">
            <v>花盆托</v>
          </cell>
          <cell r="AP218" t="str">
            <v>塑料花盆托</v>
          </cell>
          <cell r="AQ218" t="str">
            <v>plant-stands</v>
          </cell>
          <cell r="AR218" t="str">
            <v>Lawn and Garden</v>
          </cell>
          <cell r="AS218" t="str">
            <v>45000 Gardening</v>
          </cell>
          <cell r="AT218" t="str">
            <v>45120 Planters</v>
          </cell>
          <cell r="AU218">
            <v>2020</v>
          </cell>
          <cell r="AV218" t="str">
            <v>赛诺</v>
          </cell>
          <cell r="AW218" t="str">
            <v>20-020216-004</v>
          </cell>
        </row>
        <row r="219">
          <cell r="C219" t="str">
            <v>PCP-CO-1J</v>
          </cell>
          <cell r="D219" t="str">
            <v>X002L90B53</v>
          </cell>
          <cell r="E219" t="str">
            <v>B08DCTJQTQ</v>
          </cell>
          <cell r="F219" t="str">
            <v>塑料花盆托古铜色1个卖</v>
          </cell>
          <cell r="G219" t="str">
            <v>下架品</v>
          </cell>
          <cell r="H219" t="str">
            <v>已下架</v>
          </cell>
          <cell r="I219" t="str">
            <v>丁悦</v>
          </cell>
          <cell r="J219" t="str">
            <v>丁悦</v>
          </cell>
          <cell r="K219" t="str">
            <v>丁悦</v>
          </cell>
          <cell r="L219" t="str">
            <v>丁悦</v>
          </cell>
          <cell r="M219" t="str">
            <v>丁悦</v>
          </cell>
          <cell r="N219" t="str">
            <v>丁悦</v>
          </cell>
          <cell r="O219" t="str">
            <v>丁悦</v>
          </cell>
          <cell r="P219" t="str">
            <v>丁悦</v>
          </cell>
          <cell r="Q219" t="str">
            <v>游盾</v>
          </cell>
          <cell r="R219" t="str">
            <v>花架</v>
          </cell>
          <cell r="S219" t="str">
            <v>花盆托</v>
          </cell>
          <cell r="T219" t="str">
            <v>塑料花盆托</v>
          </cell>
          <cell r="U219" t="str">
            <v>Garden</v>
          </cell>
          <cell r="V219" t="str">
            <v>非种草</v>
          </cell>
          <cell r="W219" t="str">
            <v>清仓品</v>
          </cell>
          <cell r="X219" t="str">
            <v>丁悦</v>
          </cell>
          <cell r="Y219" t="str">
            <v>丁悦</v>
          </cell>
          <cell r="Z219" t="str">
            <v>丁悦</v>
          </cell>
          <cell r="AA219" t="str">
            <v>丁悦</v>
          </cell>
          <cell r="AB219" t="str">
            <v>丁悦</v>
          </cell>
          <cell r="AC219" t="str">
            <v>丁悦</v>
          </cell>
          <cell r="AD219" t="str">
            <v>下架无负责人</v>
          </cell>
          <cell r="AE219" t="str">
            <v>下架无负责人</v>
          </cell>
          <cell r="AF219" t="str">
            <v>下架无负责人</v>
          </cell>
          <cell r="AG219" t="str">
            <v>下架无负责人</v>
          </cell>
          <cell r="AH219" t="str">
            <v>下架无负责人</v>
          </cell>
          <cell r="AI219" t="str">
            <v>下架无负责人</v>
          </cell>
          <cell r="AJ219" t="str">
            <v>NO</v>
          </cell>
          <cell r="AK219" t="str">
            <v>庭院、草坪与园艺</v>
          </cell>
          <cell r="AL219" t="str">
            <v>花盆、种植箱和容器配件</v>
          </cell>
          <cell r="AM219" t="str">
            <v>花架</v>
          </cell>
          <cell r="AN219" t="str">
            <v>花架</v>
          </cell>
          <cell r="AO219" t="str">
            <v>花盆托</v>
          </cell>
          <cell r="AP219" t="str">
            <v>塑料花盆托</v>
          </cell>
          <cell r="AQ219" t="str">
            <v>plant-stands</v>
          </cell>
          <cell r="AR219" t="str">
            <v>Lawn and Garden</v>
          </cell>
          <cell r="AS219" t="str">
            <v>45000 Gardening</v>
          </cell>
          <cell r="AT219" t="str">
            <v>45120 Planters</v>
          </cell>
          <cell r="AU219">
            <v>2020</v>
          </cell>
          <cell r="AV219" t="str">
            <v>赛诺</v>
          </cell>
          <cell r="AW219" t="str">
            <v>20-020216-003</v>
          </cell>
        </row>
        <row r="220">
          <cell r="C220" t="str">
            <v>PCP-GR-2J</v>
          </cell>
          <cell r="D220" t="str">
            <v>X002L9C1MJ</v>
          </cell>
          <cell r="E220" t="str">
            <v>B08DCB56SB</v>
          </cell>
          <cell r="F220" t="str">
            <v>塑料花盆托古绿色2个卖</v>
          </cell>
          <cell r="G220" t="str">
            <v>下架品</v>
          </cell>
          <cell r="H220" t="str">
            <v>已下架</v>
          </cell>
          <cell r="I220" t="str">
            <v>丁悦</v>
          </cell>
          <cell r="J220" t="str">
            <v>丁悦</v>
          </cell>
          <cell r="K220" t="str">
            <v>丁悦</v>
          </cell>
          <cell r="L220" t="str">
            <v>丁悦</v>
          </cell>
          <cell r="M220" t="str">
            <v>丁悦</v>
          </cell>
          <cell r="N220" t="str">
            <v>丁悦</v>
          </cell>
          <cell r="O220" t="str">
            <v>丁悦</v>
          </cell>
          <cell r="P220" t="str">
            <v>丁悦</v>
          </cell>
          <cell r="Q220" t="str">
            <v>游盾</v>
          </cell>
          <cell r="R220" t="str">
            <v>花架</v>
          </cell>
          <cell r="S220" t="str">
            <v>花盆托</v>
          </cell>
          <cell r="T220" t="str">
            <v>塑料花盆托</v>
          </cell>
          <cell r="U220" t="str">
            <v>Garden</v>
          </cell>
          <cell r="V220" t="str">
            <v>非种草</v>
          </cell>
          <cell r="W220" t="str">
            <v>清仓品</v>
          </cell>
          <cell r="X220" t="str">
            <v>丁悦</v>
          </cell>
          <cell r="Y220" t="str">
            <v>丁悦</v>
          </cell>
          <cell r="Z220" t="str">
            <v>丁悦</v>
          </cell>
          <cell r="AA220" t="str">
            <v>丁悦</v>
          </cell>
          <cell r="AB220" t="str">
            <v>丁悦</v>
          </cell>
          <cell r="AC220" t="str">
            <v>丁悦</v>
          </cell>
          <cell r="AD220" t="str">
            <v>下架无负责人</v>
          </cell>
          <cell r="AE220" t="str">
            <v>下架无负责人</v>
          </cell>
          <cell r="AF220" t="str">
            <v>下架无负责人</v>
          </cell>
          <cell r="AG220" t="str">
            <v>下架无负责人</v>
          </cell>
          <cell r="AH220" t="str">
            <v>下架无负责人</v>
          </cell>
          <cell r="AI220" t="str">
            <v>下架无负责人</v>
          </cell>
          <cell r="AJ220" t="str">
            <v>NO</v>
          </cell>
          <cell r="AK220" t="str">
            <v>庭院、草坪与园艺</v>
          </cell>
          <cell r="AL220" t="str">
            <v>花盆、种植箱和容器配件</v>
          </cell>
          <cell r="AM220" t="str">
            <v>花架</v>
          </cell>
          <cell r="AN220" t="str">
            <v>花架</v>
          </cell>
          <cell r="AO220" t="str">
            <v>花盆托</v>
          </cell>
          <cell r="AP220" t="str">
            <v>塑料花盆托</v>
          </cell>
          <cell r="AQ220" t="str">
            <v>plant-stands</v>
          </cell>
          <cell r="AR220" t="str">
            <v>Lawn and Garden</v>
          </cell>
          <cell r="AS220" t="str">
            <v>45000 Gardening</v>
          </cell>
          <cell r="AT220" t="str">
            <v>45120 Planters</v>
          </cell>
          <cell r="AU220">
            <v>2020</v>
          </cell>
          <cell r="AV220" t="str">
            <v>赛诺</v>
          </cell>
          <cell r="AW220" t="str">
            <v>20-020216-006</v>
          </cell>
        </row>
        <row r="221">
          <cell r="C221" t="str">
            <v>PCP-GR-1J</v>
          </cell>
          <cell r="D221" t="str">
            <v>X002L90BHB</v>
          </cell>
          <cell r="E221" t="str">
            <v>B08DCV9PQB</v>
          </cell>
          <cell r="F221" t="str">
            <v>塑料花盆托古绿色1个卖</v>
          </cell>
          <cell r="G221" t="str">
            <v>下架品</v>
          </cell>
          <cell r="H221" t="str">
            <v>已下架</v>
          </cell>
          <cell r="I221" t="str">
            <v>丁悦</v>
          </cell>
          <cell r="J221" t="str">
            <v>丁悦</v>
          </cell>
          <cell r="K221" t="str">
            <v>丁悦</v>
          </cell>
          <cell r="L221" t="str">
            <v>丁悦</v>
          </cell>
          <cell r="M221" t="str">
            <v>丁悦</v>
          </cell>
          <cell r="N221" t="str">
            <v>丁悦</v>
          </cell>
          <cell r="O221" t="str">
            <v>丁悦</v>
          </cell>
          <cell r="P221" t="str">
            <v>丁悦</v>
          </cell>
          <cell r="Q221" t="str">
            <v>游盾</v>
          </cell>
          <cell r="R221" t="str">
            <v>花架</v>
          </cell>
          <cell r="S221" t="str">
            <v>花盆托</v>
          </cell>
          <cell r="T221" t="str">
            <v>塑料花盆托</v>
          </cell>
          <cell r="U221" t="str">
            <v>Garden</v>
          </cell>
          <cell r="V221" t="str">
            <v>非种草</v>
          </cell>
          <cell r="W221" t="str">
            <v>清仓品</v>
          </cell>
          <cell r="X221" t="str">
            <v>丁悦</v>
          </cell>
          <cell r="Y221" t="str">
            <v>丁悦</v>
          </cell>
          <cell r="Z221" t="str">
            <v>丁悦</v>
          </cell>
          <cell r="AA221" t="str">
            <v>丁悦</v>
          </cell>
          <cell r="AB221" t="str">
            <v>丁悦</v>
          </cell>
          <cell r="AC221" t="str">
            <v>丁悦</v>
          </cell>
          <cell r="AD221" t="str">
            <v>下架无负责人</v>
          </cell>
          <cell r="AE221" t="str">
            <v>下架无负责人</v>
          </cell>
          <cell r="AF221" t="str">
            <v>下架无负责人</v>
          </cell>
          <cell r="AG221" t="str">
            <v>下架无负责人</v>
          </cell>
          <cell r="AH221" t="str">
            <v>下架无负责人</v>
          </cell>
          <cell r="AI221" t="str">
            <v>下架无负责人</v>
          </cell>
          <cell r="AJ221" t="str">
            <v>NO</v>
          </cell>
          <cell r="AK221" t="str">
            <v>庭院、草坪与园艺</v>
          </cell>
          <cell r="AL221" t="str">
            <v>花盆、种植箱和容器配件</v>
          </cell>
          <cell r="AM221" t="str">
            <v>花架</v>
          </cell>
          <cell r="AN221" t="str">
            <v>花架</v>
          </cell>
          <cell r="AO221" t="str">
            <v>花盆托</v>
          </cell>
          <cell r="AP221" t="str">
            <v>塑料花盆托</v>
          </cell>
          <cell r="AQ221" t="str">
            <v>plant-stands</v>
          </cell>
          <cell r="AR221" t="str">
            <v>Lawn and Garden</v>
          </cell>
          <cell r="AS221" t="str">
            <v>45000 Gardening</v>
          </cell>
          <cell r="AT221" t="str">
            <v>45120 Planters</v>
          </cell>
          <cell r="AU221">
            <v>2020</v>
          </cell>
          <cell r="AV221" t="str">
            <v>赛诺</v>
          </cell>
          <cell r="AW221" t="str">
            <v>20-020216-005</v>
          </cell>
        </row>
        <row r="222">
          <cell r="C222" t="str">
            <v>GP0001-6J</v>
          </cell>
          <cell r="D222" t="str">
            <v>X0024JNEOP</v>
          </cell>
          <cell r="E222" t="str">
            <v>B07R22S3B5</v>
          </cell>
          <cell r="F222" t="str">
            <v>塑料花盆6寸50个装</v>
          </cell>
          <cell r="G222" t="str">
            <v>正常销售</v>
          </cell>
          <cell r="H222" t="str">
            <v>正常销售</v>
          </cell>
          <cell r="I222" t="str">
            <v>王倩文</v>
          </cell>
          <cell r="J222" t="str">
            <v>王倩文</v>
          </cell>
          <cell r="K222" t="str">
            <v>傅荣发</v>
          </cell>
          <cell r="L222" t="str">
            <v>傅荣发</v>
          </cell>
          <cell r="M222" t="str">
            <v>傅荣发</v>
          </cell>
          <cell r="N222" t="str">
            <v>傅荣发</v>
          </cell>
          <cell r="O222" t="str">
            <v>傅荣发</v>
          </cell>
          <cell r="P222" t="str">
            <v>贾乐</v>
          </cell>
          <cell r="Q222" t="str">
            <v>关广慧</v>
          </cell>
          <cell r="R222" t="str">
            <v>园艺</v>
          </cell>
          <cell r="S222" t="str">
            <v>花盆容器</v>
          </cell>
          <cell r="T222" t="str">
            <v>塑料花盆</v>
          </cell>
          <cell r="U222" t="str">
            <v>Garden</v>
          </cell>
          <cell r="V222" t="str">
            <v>非种草</v>
          </cell>
          <cell r="W222" t="str">
            <v>引流品</v>
          </cell>
          <cell r="X222" t="str">
            <v>贾乐</v>
          </cell>
          <cell r="Y222" t="str">
            <v>贾乐</v>
          </cell>
          <cell r="Z222" t="str">
            <v>贾乐</v>
          </cell>
          <cell r="AA222" t="str">
            <v>何源铭</v>
          </cell>
          <cell r="AB222" t="str">
            <v>何源铭</v>
          </cell>
          <cell r="AC222" t="str">
            <v>何源铭</v>
          </cell>
          <cell r="AD222" t="str">
            <v>何源铭</v>
          </cell>
          <cell r="AE222" t="str">
            <v>何源铭</v>
          </cell>
          <cell r="AF222" t="str">
            <v>何源铭</v>
          </cell>
          <cell r="AG222" t="str">
            <v>姚翠玉</v>
          </cell>
          <cell r="AH222" t="str">
            <v>姚翠玉</v>
          </cell>
          <cell r="AI222" t="str">
            <v>姚翠玉</v>
          </cell>
          <cell r="AJ222" t="str">
            <v>NO</v>
          </cell>
          <cell r="AK222" t="str">
            <v>庭院、草坪与园艺</v>
          </cell>
          <cell r="AL222" t="str">
            <v>园艺</v>
          </cell>
          <cell r="AM222" t="str">
            <v>花盆、种植箱和容器配件</v>
          </cell>
          <cell r="AN222" t="str">
            <v>花盆容器</v>
          </cell>
          <cell r="AO222" t="str">
            <v>塑料花盆</v>
          </cell>
          <cell r="AP222" t="str">
            <v>塑料花盆</v>
          </cell>
          <cell r="AQ222" t="str">
            <v>plant-nursery-pots</v>
          </cell>
          <cell r="AR222" t="str">
            <v>Lawn and Garden</v>
          </cell>
          <cell r="AS222" t="str">
            <v>45000 Gardening</v>
          </cell>
          <cell r="AT222" t="str">
            <v>45120 Planters</v>
          </cell>
          <cell r="AU222">
            <v>2019</v>
          </cell>
          <cell r="AV222" t="str">
            <v>赛诺</v>
          </cell>
          <cell r="AW222" t="str">
            <v>20-020201-001</v>
          </cell>
        </row>
        <row r="223">
          <cell r="C223" t="str">
            <v>GP0001-4J</v>
          </cell>
          <cell r="D223" t="str">
            <v>X0024HQIV3</v>
          </cell>
          <cell r="E223" t="str">
            <v>B07QWNL67H</v>
          </cell>
          <cell r="F223" t="str">
            <v>塑料花盆4寸100个装</v>
          </cell>
          <cell r="G223" t="str">
            <v>正常销售</v>
          </cell>
          <cell r="H223" t="str">
            <v>正常销售</v>
          </cell>
          <cell r="I223" t="str">
            <v>王倩文</v>
          </cell>
          <cell r="J223" t="str">
            <v>王倩文</v>
          </cell>
          <cell r="K223" t="str">
            <v>傅荣发</v>
          </cell>
          <cell r="L223" t="str">
            <v>傅荣发</v>
          </cell>
          <cell r="M223" t="str">
            <v>傅荣发</v>
          </cell>
          <cell r="N223" t="str">
            <v>傅荣发</v>
          </cell>
          <cell r="O223" t="str">
            <v>傅荣发</v>
          </cell>
          <cell r="P223" t="str">
            <v>贾乐</v>
          </cell>
          <cell r="Q223" t="str">
            <v>关广慧</v>
          </cell>
          <cell r="R223" t="str">
            <v>园艺</v>
          </cell>
          <cell r="S223" t="str">
            <v>花盆容器</v>
          </cell>
          <cell r="T223" t="str">
            <v>塑料花盆</v>
          </cell>
          <cell r="U223" t="str">
            <v>Garden</v>
          </cell>
          <cell r="V223" t="str">
            <v>非种草</v>
          </cell>
          <cell r="W223" t="str">
            <v>引流品</v>
          </cell>
          <cell r="X223" t="str">
            <v>贾乐</v>
          </cell>
          <cell r="Y223" t="str">
            <v>贾乐</v>
          </cell>
          <cell r="Z223" t="str">
            <v>贾乐</v>
          </cell>
          <cell r="AA223" t="str">
            <v>何源铭</v>
          </cell>
          <cell r="AB223" t="str">
            <v>何源铭</v>
          </cell>
          <cell r="AC223" t="str">
            <v>何源铭</v>
          </cell>
          <cell r="AD223" t="str">
            <v>何源铭</v>
          </cell>
          <cell r="AE223" t="str">
            <v>何源铭</v>
          </cell>
          <cell r="AF223" t="str">
            <v>何源铭</v>
          </cell>
          <cell r="AG223" t="str">
            <v>姚翠玉</v>
          </cell>
          <cell r="AH223" t="str">
            <v>姚翠玉</v>
          </cell>
          <cell r="AI223" t="str">
            <v>姚翠玉</v>
          </cell>
          <cell r="AJ223" t="str">
            <v>NO</v>
          </cell>
          <cell r="AK223" t="str">
            <v>庭院、草坪与园艺</v>
          </cell>
          <cell r="AL223" t="str">
            <v>园艺</v>
          </cell>
          <cell r="AM223" t="str">
            <v>花盆、种植箱和容器配件</v>
          </cell>
          <cell r="AN223" t="str">
            <v>花盆容器</v>
          </cell>
          <cell r="AO223" t="str">
            <v>塑料花盆</v>
          </cell>
          <cell r="AP223" t="str">
            <v>塑料花盆</v>
          </cell>
          <cell r="AQ223" t="str">
            <v>plant-nursery-pots</v>
          </cell>
          <cell r="AR223" t="str">
            <v>Lawn and Garden</v>
          </cell>
          <cell r="AS223" t="str">
            <v>45000 Gardening</v>
          </cell>
          <cell r="AT223" t="str">
            <v>45120 Planters</v>
          </cell>
          <cell r="AU223">
            <v>2019</v>
          </cell>
          <cell r="AV223" t="str">
            <v>赛诺</v>
          </cell>
          <cell r="AW223" t="str">
            <v>20-020201-002</v>
          </cell>
        </row>
        <row r="224">
          <cell r="C224" t="str">
            <v>306201PC-8</v>
          </cell>
          <cell r="D224" t="str">
            <v>X0024ISJ91</v>
          </cell>
          <cell r="E224" t="str">
            <v>B07R22CGJY</v>
          </cell>
          <cell r="F224" t="str">
            <v>塑料风机滤芯组合8"</v>
          </cell>
          <cell r="G224" t="str">
            <v>正常销售</v>
          </cell>
          <cell r="H224" t="str">
            <v>预下架</v>
          </cell>
          <cell r="I224" t="str">
            <v>郝金凤</v>
          </cell>
          <cell r="J224" t="str">
            <v>郝金凤</v>
          </cell>
          <cell r="K224" t="str">
            <v>郝金凤</v>
          </cell>
          <cell r="L224" t="str">
            <v>郝金凤</v>
          </cell>
          <cell r="M224" t="str">
            <v>郝金凤</v>
          </cell>
          <cell r="N224" t="str">
            <v>郝金凤</v>
          </cell>
          <cell r="O224" t="str">
            <v>郝金凤</v>
          </cell>
          <cell r="P224" t="str">
            <v>郝金凤</v>
          </cell>
          <cell r="Q224" t="str">
            <v>赵丽莉</v>
          </cell>
          <cell r="R224" t="str">
            <v>通风</v>
          </cell>
          <cell r="S224" t="str">
            <v>风机组合</v>
          </cell>
          <cell r="T224" t="str">
            <v>塑料风机组合</v>
          </cell>
          <cell r="U224" t="str">
            <v>Grow</v>
          </cell>
          <cell r="V224" t="str">
            <v>纯种草</v>
          </cell>
          <cell r="W224" t="str">
            <v>引流品</v>
          </cell>
          <cell r="X224" t="str">
            <v>傅荣发</v>
          </cell>
          <cell r="Y224" t="str">
            <v>傅荣发</v>
          </cell>
          <cell r="Z224" t="str">
            <v>傅荣发</v>
          </cell>
          <cell r="AA224" t="str">
            <v>傅荣发</v>
          </cell>
          <cell r="AB224" t="str">
            <v>傅荣发</v>
          </cell>
          <cell r="AC224" t="str">
            <v>傅荣发</v>
          </cell>
          <cell r="AD224" t="str">
            <v>王</v>
          </cell>
          <cell r="AE224" t="str">
            <v>王天灏</v>
          </cell>
          <cell r="AF224" t="str">
            <v>王天灏</v>
          </cell>
          <cell r="AG224" t="str">
            <v>王天灏</v>
          </cell>
          <cell r="AH224" t="str">
            <v>王天灏</v>
          </cell>
          <cell r="AI224" t="str">
            <v>王天灏</v>
          </cell>
          <cell r="AJ224" t="str">
            <v>NO</v>
          </cell>
          <cell r="AK224" t="str">
            <v>庭院、草坪与园艺</v>
          </cell>
          <cell r="AL224" t="str">
            <v>室内帐篷种植系统</v>
          </cell>
          <cell r="AM224" t="str">
            <v>室内帐篷种植通风系统</v>
          </cell>
          <cell r="AN224" t="str">
            <v>风机组合</v>
          </cell>
          <cell r="AO224" t="str">
            <v>AC风机组合</v>
          </cell>
          <cell r="AP224" t="str">
            <v>塑料风机组合</v>
          </cell>
          <cell r="AQ224" t="str">
            <v>greenhouse-ventilation-equipment</v>
          </cell>
          <cell r="AR224" t="str">
            <v>Lawn and Garden</v>
          </cell>
          <cell r="AS224" t="str">
            <v>80000 Electrical &amp; Heating</v>
          </cell>
          <cell r="AT224" t="str">
            <v>UNKNOWN</v>
          </cell>
          <cell r="AU224">
            <v>2019</v>
          </cell>
          <cell r="AV224" t="str">
            <v>赛诺</v>
          </cell>
          <cell r="AW224" t="str">
            <v>20-040111-003</v>
          </cell>
        </row>
        <row r="225">
          <cell r="C225" t="str">
            <v>306201PVC-6J</v>
          </cell>
          <cell r="D225" t="str">
            <v>X0027809B9</v>
          </cell>
          <cell r="E225" t="str">
            <v>B07SG989NY</v>
          </cell>
          <cell r="F225" t="str">
            <v>塑料风机滤芯风管8ft卡箍钩子湿温度计组合6寸</v>
          </cell>
          <cell r="G225" t="str">
            <v>正常销售</v>
          </cell>
          <cell r="H225" t="str">
            <v>预下架</v>
          </cell>
          <cell r="I225" t="str">
            <v>郝金凤</v>
          </cell>
          <cell r="J225" t="str">
            <v>郝金凤</v>
          </cell>
          <cell r="K225" t="str">
            <v>郝金凤</v>
          </cell>
          <cell r="L225" t="str">
            <v>郝金凤</v>
          </cell>
          <cell r="M225" t="str">
            <v>郝金凤</v>
          </cell>
          <cell r="N225" t="str">
            <v>郝金凤</v>
          </cell>
          <cell r="O225" t="str">
            <v>郝金凤</v>
          </cell>
          <cell r="P225" t="str">
            <v>郝金凤</v>
          </cell>
          <cell r="Q225" t="str">
            <v>赵丽莉</v>
          </cell>
          <cell r="R225" t="str">
            <v>通风</v>
          </cell>
          <cell r="S225" t="str">
            <v>风机组合</v>
          </cell>
          <cell r="T225" t="str">
            <v>塑料风机组合</v>
          </cell>
          <cell r="U225" t="str">
            <v>Grow</v>
          </cell>
          <cell r="V225" t="str">
            <v>纯种草</v>
          </cell>
          <cell r="W225" t="str">
            <v>引流品</v>
          </cell>
          <cell r="X225" t="str">
            <v>傅荣发</v>
          </cell>
          <cell r="Y225" t="str">
            <v>傅荣发</v>
          </cell>
          <cell r="Z225" t="str">
            <v>傅荣发</v>
          </cell>
          <cell r="AA225" t="str">
            <v>傅荣发</v>
          </cell>
          <cell r="AB225" t="str">
            <v>傅荣发</v>
          </cell>
          <cell r="AC225" t="str">
            <v>傅荣发</v>
          </cell>
          <cell r="AD225" t="str">
            <v>王</v>
          </cell>
          <cell r="AE225" t="str">
            <v>王天灏</v>
          </cell>
          <cell r="AF225" t="str">
            <v>王天灏</v>
          </cell>
          <cell r="AG225" t="str">
            <v>王天灏</v>
          </cell>
          <cell r="AH225" t="str">
            <v>王天灏</v>
          </cell>
          <cell r="AI225" t="str">
            <v>王天灏</v>
          </cell>
          <cell r="AJ225" t="str">
            <v>NO</v>
          </cell>
          <cell r="AK225" t="str">
            <v>庭院、草坪与园艺</v>
          </cell>
          <cell r="AL225" t="str">
            <v>室内帐篷种植系统</v>
          </cell>
          <cell r="AM225" t="str">
            <v>室内帐篷种植通风系统</v>
          </cell>
          <cell r="AN225" t="str">
            <v>风机组合</v>
          </cell>
          <cell r="AO225" t="str">
            <v>AC风机组合</v>
          </cell>
          <cell r="AP225" t="str">
            <v>塑料风机组合</v>
          </cell>
          <cell r="AQ225" t="str">
            <v>greenhouse-ventilation-equipment</v>
          </cell>
          <cell r="AR225" t="str">
            <v>Home Improvement</v>
          </cell>
          <cell r="AS225" t="str">
            <v>26000 Appliance Parts &amp; Accessories</v>
          </cell>
          <cell r="AT225" t="str">
            <v>26020 Appliance Maintenance</v>
          </cell>
          <cell r="AU225">
            <v>2019</v>
          </cell>
          <cell r="AV225" t="str">
            <v>赛诺</v>
          </cell>
          <cell r="AW225" t="str">
            <v>20-040110-004</v>
          </cell>
        </row>
        <row r="226">
          <cell r="C226" t="str">
            <v>306201PVC-4J</v>
          </cell>
          <cell r="D226" t="str">
            <v>X00273K3WT</v>
          </cell>
          <cell r="E226" t="str">
            <v>B07SHB2WF9</v>
          </cell>
          <cell r="F226" t="str">
            <v>塑料风机滤芯风管8ft卡箍钩子湿温度计组合4寸</v>
          </cell>
          <cell r="G226" t="str">
            <v>正常销售</v>
          </cell>
          <cell r="H226" t="str">
            <v>预下架</v>
          </cell>
          <cell r="I226" t="str">
            <v>郝金凤</v>
          </cell>
          <cell r="J226" t="str">
            <v>郝金凤</v>
          </cell>
          <cell r="K226" t="str">
            <v>郝金凤</v>
          </cell>
          <cell r="L226" t="str">
            <v>郝金凤</v>
          </cell>
          <cell r="M226" t="str">
            <v>郝金凤</v>
          </cell>
          <cell r="N226" t="str">
            <v>郝金凤</v>
          </cell>
          <cell r="O226" t="str">
            <v>郝金凤</v>
          </cell>
          <cell r="P226" t="str">
            <v>郝金凤</v>
          </cell>
          <cell r="Q226" t="str">
            <v>赵丽莉</v>
          </cell>
          <cell r="R226" t="str">
            <v>通风</v>
          </cell>
          <cell r="S226" t="str">
            <v>风机组合</v>
          </cell>
          <cell r="T226" t="str">
            <v>塑料风机组合</v>
          </cell>
          <cell r="U226" t="str">
            <v>Grow</v>
          </cell>
          <cell r="V226" t="str">
            <v>纯种草</v>
          </cell>
          <cell r="W226" t="str">
            <v>利润品</v>
          </cell>
          <cell r="X226" t="str">
            <v>傅荣发</v>
          </cell>
          <cell r="Y226" t="str">
            <v>傅荣发</v>
          </cell>
          <cell r="Z226" t="str">
            <v>傅荣发</v>
          </cell>
          <cell r="AA226" t="str">
            <v>傅荣发</v>
          </cell>
          <cell r="AB226" t="str">
            <v>傅荣发</v>
          </cell>
          <cell r="AC226" t="str">
            <v>傅荣发</v>
          </cell>
          <cell r="AD226" t="str">
            <v>王</v>
          </cell>
          <cell r="AE226" t="str">
            <v>王天灏</v>
          </cell>
          <cell r="AF226" t="str">
            <v>王天灏</v>
          </cell>
          <cell r="AG226" t="str">
            <v>王天灏</v>
          </cell>
          <cell r="AH226" t="str">
            <v>王天灏</v>
          </cell>
          <cell r="AI226" t="str">
            <v>王天灏</v>
          </cell>
          <cell r="AJ226" t="str">
            <v>NO</v>
          </cell>
          <cell r="AK226" t="str">
            <v>庭院、草坪与园艺</v>
          </cell>
          <cell r="AL226" t="str">
            <v>室内帐篷种植系统</v>
          </cell>
          <cell r="AM226" t="str">
            <v>室内帐篷种植通风系统</v>
          </cell>
          <cell r="AN226" t="str">
            <v>风机组合</v>
          </cell>
          <cell r="AO226" t="str">
            <v>AC风机组合</v>
          </cell>
          <cell r="AP226" t="str">
            <v>塑料风机组合</v>
          </cell>
          <cell r="AQ226" t="str">
            <v>greenhouse-ventilation-equipment</v>
          </cell>
          <cell r="AR226" t="str">
            <v>Home Improvement</v>
          </cell>
          <cell r="AS226" t="str">
            <v>26000 Appliance Parts &amp; Accessories</v>
          </cell>
          <cell r="AT226" t="str">
            <v>26020 Appliance Maintenance</v>
          </cell>
          <cell r="AU226">
            <v>2019</v>
          </cell>
          <cell r="AV226" t="str">
            <v>赛诺</v>
          </cell>
          <cell r="AW226" t="str">
            <v>20-040110-005</v>
          </cell>
        </row>
        <row r="227">
          <cell r="C227" t="str">
            <v>306201PVC-8J</v>
          </cell>
          <cell r="D227" t="str">
            <v>X002RJI929</v>
          </cell>
          <cell r="E227" t="str">
            <v>B08S2PMH88</v>
          </cell>
          <cell r="F227" t="str">
            <v>塑料风机滤芯风管25ft卡箍钩子湿温度计组合8寸</v>
          </cell>
          <cell r="G227" t="str">
            <v>正常销售</v>
          </cell>
          <cell r="H227" t="str">
            <v>预下架</v>
          </cell>
          <cell r="I227" t="str">
            <v>郝金凤</v>
          </cell>
          <cell r="J227" t="str">
            <v>郝金凤</v>
          </cell>
          <cell r="K227" t="str">
            <v>郝金凤</v>
          </cell>
          <cell r="L227" t="str">
            <v>郝金凤</v>
          </cell>
          <cell r="M227" t="str">
            <v>郝金凤</v>
          </cell>
          <cell r="N227" t="str">
            <v>郝金凤</v>
          </cell>
          <cell r="O227" t="str">
            <v>郝金凤</v>
          </cell>
          <cell r="P227" t="str">
            <v>郝金凤</v>
          </cell>
          <cell r="Q227" t="str">
            <v>赵丽莉</v>
          </cell>
          <cell r="R227" t="str">
            <v>通风</v>
          </cell>
          <cell r="S227" t="str">
            <v>风机组合</v>
          </cell>
          <cell r="T227" t="str">
            <v>塑料风机组合</v>
          </cell>
          <cell r="U227" t="str">
            <v>Grow</v>
          </cell>
          <cell r="V227" t="str">
            <v>纯种草</v>
          </cell>
          <cell r="W227" t="str">
            <v>引流品</v>
          </cell>
          <cell r="X227" t="str">
            <v>傅荣发</v>
          </cell>
          <cell r="Y227" t="str">
            <v>傅荣发</v>
          </cell>
          <cell r="Z227" t="str">
            <v>傅荣发</v>
          </cell>
          <cell r="AA227" t="str">
            <v>傅荣发</v>
          </cell>
          <cell r="AB227" t="str">
            <v>傅荣发</v>
          </cell>
          <cell r="AC227" t="str">
            <v>傅荣发</v>
          </cell>
          <cell r="AD227" t="str">
            <v>王</v>
          </cell>
          <cell r="AE227" t="str">
            <v>王天灏</v>
          </cell>
          <cell r="AF227" t="str">
            <v>王天灏</v>
          </cell>
          <cell r="AG227" t="str">
            <v>王天灏</v>
          </cell>
          <cell r="AH227" t="str">
            <v>王天灏</v>
          </cell>
          <cell r="AI227" t="str">
            <v>王天灏</v>
          </cell>
          <cell r="AJ227" t="str">
            <v>NO</v>
          </cell>
          <cell r="AK227" t="str">
            <v>庭院、草坪与园艺</v>
          </cell>
          <cell r="AL227" t="str">
            <v>室内帐篷种植系统</v>
          </cell>
          <cell r="AM227" t="str">
            <v>室内帐篷种植通风系统</v>
          </cell>
          <cell r="AN227" t="str">
            <v>风机组合</v>
          </cell>
          <cell r="AO227" t="str">
            <v>AC风机组合</v>
          </cell>
          <cell r="AP227" t="str">
            <v>塑料风机组合</v>
          </cell>
          <cell r="AQ227" t="str">
            <v>greenhouse-ventilation-equipment</v>
          </cell>
          <cell r="AR227" t="str">
            <v>Home Improvement</v>
          </cell>
          <cell r="AS227" t="str">
            <v>80000 Electrical &amp; Heating</v>
          </cell>
          <cell r="AT227" t="str">
            <v>80090 Heating &amp; Accessories</v>
          </cell>
          <cell r="AU227">
            <v>2021</v>
          </cell>
          <cell r="AV227" t="str">
            <v>赛诺</v>
          </cell>
          <cell r="AW227" t="str">
            <v>20-040110-011</v>
          </cell>
        </row>
        <row r="228">
          <cell r="C228" t="str">
            <v>306203-6</v>
          </cell>
          <cell r="D228" t="str">
            <v>X002TD7RZ3</v>
          </cell>
          <cell r="E228" t="str">
            <v>B08XBPT7L4</v>
          </cell>
          <cell r="F228" t="str">
            <v>塑料风机带温度湿度控制面板6寸</v>
          </cell>
          <cell r="G228" t="str">
            <v>下架品</v>
          </cell>
          <cell r="H228" t="str">
            <v>已下架</v>
          </cell>
          <cell r="I228" t="str">
            <v>郝金凤</v>
          </cell>
          <cell r="J228" t="str">
            <v>郝金凤</v>
          </cell>
          <cell r="K228" t="str">
            <v>郝金凤</v>
          </cell>
          <cell r="L228" t="str">
            <v>郝金凤</v>
          </cell>
          <cell r="M228" t="str">
            <v>郝金凤</v>
          </cell>
          <cell r="N228" t="str">
            <v>郝金凤</v>
          </cell>
          <cell r="O228" t="str">
            <v>郝金凤</v>
          </cell>
          <cell r="P228" t="str">
            <v>郝金凤</v>
          </cell>
          <cell r="Q228" t="str">
            <v>赵丽莉</v>
          </cell>
          <cell r="R228" t="str">
            <v>通风</v>
          </cell>
          <cell r="S228" t="str">
            <v>风机</v>
          </cell>
          <cell r="T228" t="str">
            <v>塑料风机</v>
          </cell>
          <cell r="U228" t="str">
            <v>Grow</v>
          </cell>
          <cell r="V228" t="str">
            <v>纯种草</v>
          </cell>
          <cell r="W228" t="str">
            <v>清仓品</v>
          </cell>
          <cell r="X228" t="str">
            <v>郝金凤</v>
          </cell>
          <cell r="Y228" t="str">
            <v>郝金凤</v>
          </cell>
          <cell r="Z228" t="str">
            <v>郝金凤</v>
          </cell>
          <cell r="AA228" t="str">
            <v>郝金凤</v>
          </cell>
          <cell r="AB228" t="str">
            <v>郝金凤</v>
          </cell>
          <cell r="AC228" t="str">
            <v>郝金凤</v>
          </cell>
          <cell r="AD228" t="str">
            <v>王</v>
          </cell>
          <cell r="AE228" t="str">
            <v>王天灏</v>
          </cell>
          <cell r="AF228" t="str">
            <v>王天灏</v>
          </cell>
          <cell r="AG228" t="str">
            <v>王天灏</v>
          </cell>
          <cell r="AH228" t="str">
            <v>王天灏</v>
          </cell>
          <cell r="AI228" t="str">
            <v>王天灏</v>
          </cell>
          <cell r="AJ228" t="str">
            <v>NO</v>
          </cell>
          <cell r="AK228" t="str">
            <v>庭院、草坪与园艺</v>
          </cell>
          <cell r="AL228" t="str">
            <v>室内帐篷种植系统</v>
          </cell>
          <cell r="AM228" t="str">
            <v>室内帐篷种植通风系统</v>
          </cell>
          <cell r="AN228" t="str">
            <v>风机</v>
          </cell>
          <cell r="AO228" t="str">
            <v>AC风机</v>
          </cell>
          <cell r="AP228" t="str">
            <v>塑料风机</v>
          </cell>
          <cell r="AQ228" t="str">
            <v>greenhouse-ventilation-equipment</v>
          </cell>
          <cell r="AR228" t="str">
            <v>Lawn and Garden</v>
          </cell>
          <cell r="AS228" t="str">
            <v>5800 Home Environment</v>
          </cell>
          <cell r="AT228" t="str">
            <v>5803 Fans</v>
          </cell>
          <cell r="AU228">
            <v>2021</v>
          </cell>
          <cell r="AV228" t="str">
            <v>赛诺</v>
          </cell>
          <cell r="AW228" t="str">
            <v>20-040108-005</v>
          </cell>
        </row>
        <row r="229">
          <cell r="C229" t="str">
            <v>306203-4</v>
          </cell>
          <cell r="D229" t="str">
            <v>X002TCYCWP</v>
          </cell>
          <cell r="E229" t="str">
            <v>B08XBFR62N</v>
          </cell>
          <cell r="F229" t="str">
            <v>塑料风机带温度湿度控制面板4寸</v>
          </cell>
          <cell r="G229" t="str">
            <v>下架品</v>
          </cell>
          <cell r="H229" t="str">
            <v>已下架</v>
          </cell>
          <cell r="I229" t="str">
            <v>郝金凤</v>
          </cell>
          <cell r="J229" t="str">
            <v>郝金凤</v>
          </cell>
          <cell r="K229" t="str">
            <v>郝金凤</v>
          </cell>
          <cell r="L229" t="str">
            <v>郝金凤</v>
          </cell>
          <cell r="M229" t="str">
            <v>郝金凤</v>
          </cell>
          <cell r="N229" t="str">
            <v>郝金凤</v>
          </cell>
          <cell r="O229" t="str">
            <v>郝金凤</v>
          </cell>
          <cell r="P229" t="str">
            <v>郝金凤</v>
          </cell>
          <cell r="Q229" t="str">
            <v>赵丽莉</v>
          </cell>
          <cell r="R229" t="str">
            <v>通风</v>
          </cell>
          <cell r="S229" t="str">
            <v>风机</v>
          </cell>
          <cell r="T229" t="str">
            <v>塑料风机</v>
          </cell>
          <cell r="U229" t="str">
            <v>Grow</v>
          </cell>
          <cell r="V229" t="str">
            <v>纯种草</v>
          </cell>
          <cell r="W229" t="str">
            <v>清仓品</v>
          </cell>
          <cell r="X229" t="str">
            <v>郝金凤</v>
          </cell>
          <cell r="Y229" t="str">
            <v>郝金凤</v>
          </cell>
          <cell r="Z229" t="str">
            <v>郝金凤</v>
          </cell>
          <cell r="AA229" t="str">
            <v>郝金凤</v>
          </cell>
          <cell r="AB229" t="str">
            <v>郝金凤</v>
          </cell>
          <cell r="AC229" t="str">
            <v>郝金凤</v>
          </cell>
          <cell r="AD229" t="str">
            <v>王</v>
          </cell>
          <cell r="AE229" t="str">
            <v>王天灏</v>
          </cell>
          <cell r="AF229" t="str">
            <v>王天灏</v>
          </cell>
          <cell r="AG229" t="str">
            <v>王天灏</v>
          </cell>
          <cell r="AH229" t="str">
            <v>王天灏</v>
          </cell>
          <cell r="AI229" t="str">
            <v>王天灏</v>
          </cell>
          <cell r="AJ229" t="str">
            <v>NO</v>
          </cell>
          <cell r="AK229" t="str">
            <v>庭院、草坪与园艺</v>
          </cell>
          <cell r="AL229" t="str">
            <v>室内帐篷种植系统</v>
          </cell>
          <cell r="AM229" t="str">
            <v>室内帐篷种植通风系统</v>
          </cell>
          <cell r="AN229" t="str">
            <v>风机</v>
          </cell>
          <cell r="AO229" t="str">
            <v>AC风机</v>
          </cell>
          <cell r="AP229" t="str">
            <v>塑料风机</v>
          </cell>
          <cell r="AQ229" t="str">
            <v>greenhouse-ventilation-equipment</v>
          </cell>
          <cell r="AR229" t="str">
            <v>Lawn and Garden</v>
          </cell>
          <cell r="AS229" t="str">
            <v>5800 Home Environment</v>
          </cell>
          <cell r="AT229" t="str">
            <v>5803 Fans</v>
          </cell>
          <cell r="AU229">
            <v>2021</v>
          </cell>
          <cell r="AV229" t="str">
            <v>赛诺</v>
          </cell>
          <cell r="AW229" t="str">
            <v>20-040108-004</v>
          </cell>
        </row>
        <row r="230">
          <cell r="C230" t="str">
            <v>PS012J</v>
          </cell>
          <cell r="D230" t="str">
            <v>X002R6NF1H</v>
          </cell>
          <cell r="E230" t="str">
            <v>B08R71GX57</v>
          </cell>
          <cell r="F230" t="str">
            <v>四件套花架（4件套12格木质植物搁架）</v>
          </cell>
          <cell r="G230" t="str">
            <v>下架品</v>
          </cell>
          <cell r="H230" t="str">
            <v>已下架</v>
          </cell>
          <cell r="I230" t="str">
            <v>玲玲</v>
          </cell>
          <cell r="J230" t="str">
            <v>周玲玲</v>
          </cell>
          <cell r="K230" t="str">
            <v>周玲玲</v>
          </cell>
          <cell r="L230" t="str">
            <v>周玲玲</v>
          </cell>
          <cell r="M230" t="str">
            <v>周玲玲</v>
          </cell>
          <cell r="N230" t="str">
            <v>田晓寒</v>
          </cell>
          <cell r="O230" t="str">
            <v>田晓寒</v>
          </cell>
          <cell r="P230" t="str">
            <v>田晓寒</v>
          </cell>
          <cell r="Q230" t="str">
            <v>游盾</v>
          </cell>
          <cell r="R230" t="str">
            <v>花架</v>
          </cell>
          <cell r="S230" t="str">
            <v>木制花架</v>
          </cell>
          <cell r="T230" t="str">
            <v>四件套木制花架</v>
          </cell>
          <cell r="U230" t="str">
            <v>Garden</v>
          </cell>
          <cell r="V230" t="str">
            <v>非种草</v>
          </cell>
          <cell r="W230" t="str">
            <v>清仓品</v>
          </cell>
          <cell r="X230" t="str">
            <v>田晓寒</v>
          </cell>
          <cell r="Y230" t="str">
            <v>田晓寒</v>
          </cell>
          <cell r="Z230" t="str">
            <v>田晓寒</v>
          </cell>
          <cell r="AA230" t="str">
            <v>田晓寒</v>
          </cell>
          <cell r="AB230" t="str">
            <v>田晓寒</v>
          </cell>
          <cell r="AC230" t="str">
            <v>田晓寒</v>
          </cell>
          <cell r="AD230" t="str">
            <v>田晓寒</v>
          </cell>
          <cell r="AE230" t="str">
            <v>李秋月</v>
          </cell>
          <cell r="AF230" t="str">
            <v>赵瑞琪</v>
          </cell>
          <cell r="AG230" t="str">
            <v>赵瑞琪</v>
          </cell>
          <cell r="AH230" t="str">
            <v>赵瑞琪</v>
          </cell>
          <cell r="AI230" t="str">
            <v>赵瑞琪</v>
          </cell>
          <cell r="AJ230" t="str">
            <v>NO</v>
          </cell>
          <cell r="AK230" t="str">
            <v>庭院、草坪与园艺</v>
          </cell>
          <cell r="AL230" t="str">
            <v>花盆、种植箱和容器配件</v>
          </cell>
          <cell r="AM230" t="str">
            <v>花架</v>
          </cell>
          <cell r="AN230" t="str">
            <v>花架</v>
          </cell>
          <cell r="AO230" t="str">
            <v>木制花架</v>
          </cell>
          <cell r="AP230" t="str">
            <v>四件套木制花架</v>
          </cell>
          <cell r="AQ230" t="str">
            <v>plant-stands</v>
          </cell>
          <cell r="AR230" t="str">
            <v>Lawn and Garden</v>
          </cell>
          <cell r="AS230" t="str">
            <v>45000 Gardening</v>
          </cell>
          <cell r="AT230" t="str">
            <v>45120 Planters</v>
          </cell>
          <cell r="AU230">
            <v>2021</v>
          </cell>
          <cell r="AV230" t="str">
            <v>赛诺</v>
          </cell>
          <cell r="AW230" t="str">
            <v>20-021201-013</v>
          </cell>
        </row>
        <row r="231">
          <cell r="C231" t="str">
            <v>GB0020J</v>
          </cell>
          <cell r="D231" t="str">
            <v>X002E25M65</v>
          </cell>
          <cell r="E231" t="str">
            <v>B081PTSZVN</v>
          </cell>
          <cell r="F231" t="str">
            <v>四层滑轮花架（6层12格木质植物搁架带滑轮）</v>
          </cell>
          <cell r="G231" t="str">
            <v>下架品</v>
          </cell>
          <cell r="H231" t="str">
            <v>已下架</v>
          </cell>
          <cell r="I231" t="str">
            <v>玲玲</v>
          </cell>
          <cell r="J231" t="str">
            <v>周玲玲</v>
          </cell>
          <cell r="K231" t="str">
            <v>周玲玲</v>
          </cell>
          <cell r="L231" t="str">
            <v>周玲玲</v>
          </cell>
          <cell r="M231" t="str">
            <v>周玲玲</v>
          </cell>
          <cell r="N231" t="str">
            <v>田晓寒</v>
          </cell>
          <cell r="O231" t="str">
            <v>田晓寒</v>
          </cell>
          <cell r="P231" t="str">
            <v>田晓寒</v>
          </cell>
          <cell r="Q231" t="str">
            <v>游盾</v>
          </cell>
          <cell r="R231" t="str">
            <v>花架</v>
          </cell>
          <cell r="S231" t="str">
            <v>木制花架</v>
          </cell>
          <cell r="T231" t="str">
            <v>六层木制花架</v>
          </cell>
          <cell r="U231" t="str">
            <v>Garden</v>
          </cell>
          <cell r="V231" t="str">
            <v>非种草</v>
          </cell>
          <cell r="W231" t="str">
            <v>清仓品</v>
          </cell>
          <cell r="X231" t="str">
            <v>田晓寒</v>
          </cell>
          <cell r="Y231" t="str">
            <v>田晓寒</v>
          </cell>
          <cell r="Z231" t="str">
            <v>田晓寒</v>
          </cell>
          <cell r="AA231" t="str">
            <v>田晓寒</v>
          </cell>
          <cell r="AB231" t="str">
            <v>田晓寒</v>
          </cell>
          <cell r="AC231" t="str">
            <v>田晓寒</v>
          </cell>
          <cell r="AD231" t="str">
            <v>田晓寒</v>
          </cell>
          <cell r="AE231" t="str">
            <v>下架无负责人</v>
          </cell>
          <cell r="AF231" t="str">
            <v>下架无负责人</v>
          </cell>
          <cell r="AG231" t="str">
            <v>下架无负责人</v>
          </cell>
          <cell r="AH231" t="str">
            <v>下架无负责人</v>
          </cell>
          <cell r="AI231" t="str">
            <v>下架无负责人</v>
          </cell>
          <cell r="AJ231" t="str">
            <v>NO</v>
          </cell>
          <cell r="AK231" t="str">
            <v>庭院、草坪与园艺</v>
          </cell>
          <cell r="AL231" t="str">
            <v>花盆、种植箱和容器配件</v>
          </cell>
          <cell r="AM231" t="str">
            <v>花架</v>
          </cell>
          <cell r="AN231" t="str">
            <v>花架</v>
          </cell>
          <cell r="AO231" t="str">
            <v>木制花架</v>
          </cell>
          <cell r="AP231" t="str">
            <v>六层木制花架</v>
          </cell>
          <cell r="AQ231" t="str">
            <v>plant-stands</v>
          </cell>
          <cell r="AR231" t="str">
            <v>Lawn and Garden</v>
          </cell>
          <cell r="AS231" t="str">
            <v>45000 Gardening</v>
          </cell>
          <cell r="AT231" t="str">
            <v>45120 Planters</v>
          </cell>
          <cell r="AU231">
            <v>2020</v>
          </cell>
          <cell r="AV231" t="str">
            <v>赛诺</v>
          </cell>
          <cell r="AW231" t="str">
            <v>20-021201-003</v>
          </cell>
        </row>
        <row r="232">
          <cell r="C232" t="str">
            <v>PS004J</v>
          </cell>
          <cell r="D232" t="str">
            <v>X002HYALYX</v>
          </cell>
          <cell r="E232" t="str">
            <v>B086C6RHL9</v>
          </cell>
          <cell r="F232" t="str">
            <v>四层花架（5层7格木质植物搁架）</v>
          </cell>
          <cell r="G232" t="str">
            <v>下架品</v>
          </cell>
          <cell r="H232" t="str">
            <v>已下架</v>
          </cell>
          <cell r="I232" t="str">
            <v>玲玲</v>
          </cell>
          <cell r="J232" t="str">
            <v>周玲玲</v>
          </cell>
          <cell r="K232" t="str">
            <v>周玲玲</v>
          </cell>
          <cell r="L232" t="str">
            <v>周玲玲</v>
          </cell>
          <cell r="M232" t="str">
            <v>周玲玲</v>
          </cell>
          <cell r="N232" t="str">
            <v>田晓寒</v>
          </cell>
          <cell r="O232" t="str">
            <v>田晓寒</v>
          </cell>
          <cell r="P232" t="str">
            <v>田晓寒</v>
          </cell>
          <cell r="Q232" t="str">
            <v>游盾</v>
          </cell>
          <cell r="R232" t="str">
            <v>花架</v>
          </cell>
          <cell r="S232" t="str">
            <v>木制花架</v>
          </cell>
          <cell r="T232" t="str">
            <v>四层木制花架</v>
          </cell>
          <cell r="U232" t="str">
            <v>Garden</v>
          </cell>
          <cell r="V232" t="str">
            <v>非种草</v>
          </cell>
          <cell r="W232" t="str">
            <v>清仓品</v>
          </cell>
          <cell r="X232" t="str">
            <v>田晓寒</v>
          </cell>
          <cell r="Y232" t="str">
            <v>田晓寒</v>
          </cell>
          <cell r="Z232" t="str">
            <v>田晓寒</v>
          </cell>
          <cell r="AA232" t="str">
            <v>田晓寒</v>
          </cell>
          <cell r="AB232" t="str">
            <v>田晓寒</v>
          </cell>
          <cell r="AC232" t="str">
            <v>田晓寒</v>
          </cell>
          <cell r="AD232" t="str">
            <v>田晓寒</v>
          </cell>
          <cell r="AE232" t="str">
            <v>下架无负责人</v>
          </cell>
          <cell r="AF232" t="str">
            <v>下架无负责人</v>
          </cell>
          <cell r="AG232" t="str">
            <v>下架无负责人</v>
          </cell>
          <cell r="AH232" t="str">
            <v>下架无负责人</v>
          </cell>
          <cell r="AI232" t="str">
            <v>下架无负责人</v>
          </cell>
          <cell r="AJ232" t="str">
            <v>NO</v>
          </cell>
          <cell r="AK232" t="str">
            <v>庭院、草坪与园艺</v>
          </cell>
          <cell r="AL232" t="str">
            <v>花盆、种植箱和容器配件</v>
          </cell>
          <cell r="AM232" t="str">
            <v>花架</v>
          </cell>
          <cell r="AN232" t="str">
            <v>花架</v>
          </cell>
          <cell r="AO232" t="str">
            <v>木制花架</v>
          </cell>
          <cell r="AP232" t="str">
            <v>四层木制花架</v>
          </cell>
          <cell r="AQ232" t="str">
            <v>plant-stands</v>
          </cell>
          <cell r="AR232" t="str">
            <v>Lawn and Garden</v>
          </cell>
          <cell r="AS232" t="str">
            <v>45000 Gardening</v>
          </cell>
          <cell r="AT232" t="str">
            <v>45120 Planters</v>
          </cell>
          <cell r="AU232">
            <v>2020</v>
          </cell>
          <cell r="AV232" t="str">
            <v>赛诺</v>
          </cell>
          <cell r="AW232" t="str">
            <v>20-021201-007</v>
          </cell>
        </row>
        <row r="233">
          <cell r="C233" t="str">
            <v>HR-0002</v>
          </cell>
          <cell r="D233" t="str">
            <v>X003Q3NSHB</v>
          </cell>
          <cell r="E233" t="str">
            <v>B0BWDS5B79</v>
          </cell>
          <cell r="F233" t="str">
            <v>四步花园扶梯（138*4*91cm）</v>
          </cell>
          <cell r="G233" t="str">
            <v>停用MSKU</v>
          </cell>
          <cell r="H233" t="str">
            <v>正常销售</v>
          </cell>
        </row>
        <row r="233">
          <cell r="L233" t="str">
            <v>田晓寒</v>
          </cell>
          <cell r="M233" t="str">
            <v>田晓寒</v>
          </cell>
          <cell r="N233" t="str">
            <v>田晓寒</v>
          </cell>
          <cell r="O233" t="str">
            <v>田晓寒</v>
          </cell>
          <cell r="P233" t="str">
            <v>田晓寒</v>
          </cell>
          <cell r="Q233" t="str">
            <v>关广慧</v>
          </cell>
          <cell r="R233" t="str">
            <v>园艺</v>
          </cell>
          <cell r="S233" t="str">
            <v>庭院装饰</v>
          </cell>
          <cell r="T233" t="str">
            <v>花园扶梯</v>
          </cell>
          <cell r="U233" t="str">
            <v>Garden</v>
          </cell>
          <cell r="V233" t="str">
            <v>非种草</v>
          </cell>
          <cell r="W233" t="str">
            <v>新品</v>
          </cell>
          <cell r="X233" t="str">
            <v>田晓寒</v>
          </cell>
          <cell r="Y233" t="str">
            <v>田晓寒</v>
          </cell>
          <cell r="Z233" t="str">
            <v>田晓寒</v>
          </cell>
          <cell r="AA233" t="str">
            <v>田晓寒</v>
          </cell>
          <cell r="AB233" t="str">
            <v>田晓寒</v>
          </cell>
          <cell r="AC233" t="str">
            <v>田晓寒</v>
          </cell>
          <cell r="AD233" t="str">
            <v>田晓寒</v>
          </cell>
          <cell r="AE233" t="str">
            <v>李秋月</v>
          </cell>
          <cell r="AF233" t="str">
            <v>赵瑞琪</v>
          </cell>
          <cell r="AG233" t="str">
            <v>赵瑞琪</v>
          </cell>
          <cell r="AH233" t="str">
            <v>赵瑞琪</v>
          </cell>
          <cell r="AI233" t="str">
            <v>赵瑞琪</v>
          </cell>
          <cell r="AJ233" t="str">
            <v>NO</v>
          </cell>
          <cell r="AK233" t="str">
            <v>庭院、草坪与园艺</v>
          </cell>
          <cell r="AL233" t="str">
            <v>庭院装饰</v>
          </cell>
          <cell r="AM233" t="str">
            <v>庭院装饰</v>
          </cell>
          <cell r="AN233" t="str">
            <v>花园扶梯</v>
          </cell>
          <cell r="AO233" t="str">
            <v>花园扶梯</v>
          </cell>
          <cell r="AP233" t="str">
            <v>花园扶梯</v>
          </cell>
          <cell r="AQ233" t="str">
            <v>staircase-handrails</v>
          </cell>
          <cell r="AR233" t="str">
            <v>Home Improvement</v>
          </cell>
          <cell r="AS233" t="e">
            <v>#N/A</v>
          </cell>
          <cell r="AT233" t="e">
            <v>#N/A</v>
          </cell>
          <cell r="AU233">
            <v>2023</v>
          </cell>
          <cell r="AV233" t="str">
            <v>开发</v>
          </cell>
          <cell r="AW233" t="str">
            <v>20-020917-002</v>
          </cell>
        </row>
        <row r="234">
          <cell r="C234" t="str">
            <v>HR-0002J</v>
          </cell>
          <cell r="D234" t="str">
            <v>X0048EXVMT</v>
          </cell>
          <cell r="E234" t="str">
            <v>B0BWDS5B79</v>
          </cell>
          <cell r="F234" t="str">
            <v>四步花园扶梯（138*4*91cm）</v>
          </cell>
          <cell r="G234" t="str">
            <v>正常销售</v>
          </cell>
          <cell r="H234" t="str">
            <v>正常销售</v>
          </cell>
        </row>
        <row r="234">
          <cell r="L234" t="str">
            <v>田晓寒</v>
          </cell>
          <cell r="M234" t="str">
            <v>田晓寒</v>
          </cell>
          <cell r="N234" t="str">
            <v>田晓寒</v>
          </cell>
          <cell r="O234" t="str">
            <v>田晓寒</v>
          </cell>
          <cell r="P234" t="str">
            <v>田晓寒</v>
          </cell>
          <cell r="Q234" t="str">
            <v>关广慧</v>
          </cell>
          <cell r="R234" t="str">
            <v>园艺</v>
          </cell>
          <cell r="S234" t="str">
            <v>庭院装饰</v>
          </cell>
          <cell r="T234" t="str">
            <v>花园扶梯</v>
          </cell>
          <cell r="U234" t="str">
            <v>Garden</v>
          </cell>
          <cell r="V234" t="str">
            <v>非种草</v>
          </cell>
          <cell r="W234" t="str">
            <v>新品</v>
          </cell>
          <cell r="X234" t="str">
            <v>田晓寒</v>
          </cell>
          <cell r="Y234" t="str">
            <v>田晓寒</v>
          </cell>
          <cell r="Z234" t="str">
            <v>田晓寒</v>
          </cell>
          <cell r="AA234" t="str">
            <v>田晓寒</v>
          </cell>
          <cell r="AB234" t="str">
            <v>田晓寒</v>
          </cell>
          <cell r="AC234" t="str">
            <v>田晓寒</v>
          </cell>
          <cell r="AD234" t="str">
            <v>田晓寒</v>
          </cell>
          <cell r="AE234" t="str">
            <v>李秋月</v>
          </cell>
          <cell r="AF234" t="str">
            <v>赵瑞琪</v>
          </cell>
          <cell r="AG234" t="str">
            <v>赵瑞琪</v>
          </cell>
          <cell r="AH234" t="str">
            <v>赵瑞琪</v>
          </cell>
          <cell r="AI234" t="str">
            <v>赵瑞琪</v>
          </cell>
          <cell r="AJ234" t="str">
            <v>NO</v>
          </cell>
          <cell r="AK234" t="str">
            <v>庭院、草坪与园艺</v>
          </cell>
          <cell r="AL234" t="str">
            <v>庭院装饰</v>
          </cell>
          <cell r="AM234" t="str">
            <v>庭院装饰</v>
          </cell>
          <cell r="AN234" t="str">
            <v>花园扶梯</v>
          </cell>
          <cell r="AO234" t="str">
            <v>花园扶梯</v>
          </cell>
          <cell r="AP234" t="str">
            <v>花园扶梯</v>
          </cell>
          <cell r="AQ234" t="str">
            <v>staircase-handrails</v>
          </cell>
          <cell r="AR234" t="str">
            <v>Home Improvement</v>
          </cell>
          <cell r="AS234" t="e">
            <v>#N/A</v>
          </cell>
          <cell r="AT234" t="e">
            <v>#N/A</v>
          </cell>
          <cell r="AU234">
            <v>2023</v>
          </cell>
          <cell r="AV234" t="str">
            <v>开发</v>
          </cell>
          <cell r="AW234" t="str">
            <v>20-020917-002</v>
          </cell>
        </row>
        <row r="235">
          <cell r="C235" t="str">
            <v>AqClean001J</v>
          </cell>
          <cell r="D235" t="str">
            <v>X002A358ZD</v>
          </cell>
          <cell r="E235" t="str">
            <v>B07WHW41BS</v>
          </cell>
          <cell r="F235" t="str">
            <v>水族清洁换水器</v>
          </cell>
          <cell r="G235" t="str">
            <v>预下架</v>
          </cell>
          <cell r="H235" t="str">
            <v>预下架</v>
          </cell>
          <cell r="I235" t="str">
            <v>刘燕</v>
          </cell>
          <cell r="J235" t="str">
            <v>周玲玲</v>
          </cell>
          <cell r="K235" t="str">
            <v>周玲玲</v>
          </cell>
          <cell r="L235" t="str">
            <v>周玲玲</v>
          </cell>
          <cell r="M235" t="str">
            <v>周玲玲</v>
          </cell>
          <cell r="N235" t="str">
            <v>田晓寒</v>
          </cell>
          <cell r="O235" t="str">
            <v>田晓寒</v>
          </cell>
          <cell r="P235" t="str">
            <v>赵景顺</v>
          </cell>
          <cell r="Q235" t="str">
            <v>赵丽莉</v>
          </cell>
          <cell r="R235" t="str">
            <v>宠物</v>
          </cell>
          <cell r="S235" t="str">
            <v>水族系列</v>
          </cell>
          <cell r="T235" t="str">
            <v>水族清洁</v>
          </cell>
          <cell r="U235" t="str">
            <v>Garden</v>
          </cell>
          <cell r="V235" t="str">
            <v>非种草</v>
          </cell>
          <cell r="W235" t="str">
            <v>清仓品</v>
          </cell>
          <cell r="X235" t="str">
            <v>赵景顺</v>
          </cell>
          <cell r="Y235" t="str">
            <v>赵景顺</v>
          </cell>
          <cell r="Z235" t="str">
            <v>赵景顺</v>
          </cell>
          <cell r="AA235" t="str">
            <v>赵景顺</v>
          </cell>
          <cell r="AB235" t="str">
            <v>赵景顺</v>
          </cell>
          <cell r="AC235" t="str">
            <v>赵景顺</v>
          </cell>
          <cell r="AD235" t="str">
            <v>赵景顺</v>
          </cell>
          <cell r="AE235" t="str">
            <v>赵景顺</v>
          </cell>
          <cell r="AF235" t="str">
            <v>赵景顺</v>
          </cell>
          <cell r="AG235" t="str">
            <v>赵景顺</v>
          </cell>
          <cell r="AH235" t="str">
            <v>赵景顺</v>
          </cell>
          <cell r="AI235" t="str">
            <v>赵景顺</v>
          </cell>
          <cell r="AJ235" t="str">
            <v>NO</v>
          </cell>
          <cell r="AK235" t="str">
            <v>宠物用品</v>
          </cell>
          <cell r="AL235" t="str">
            <v>水族用品</v>
          </cell>
          <cell r="AM235" t="str">
            <v>水族清洁</v>
          </cell>
          <cell r="AN235" t="str">
            <v>水族箱清洁工具</v>
          </cell>
          <cell r="AO235" t="str">
            <v>水族箱清洁器</v>
          </cell>
          <cell r="AP235" t="str">
            <v>水族箱清洁器</v>
          </cell>
          <cell r="AQ235" t="str">
            <v>aquarium-gravel-cleaners</v>
          </cell>
          <cell r="AR235" t="str">
            <v>Pet Products</v>
          </cell>
          <cell r="AS235" t="str">
            <v>UNKNOWN</v>
          </cell>
          <cell r="AT235" t="str">
            <v>UNKNOWN</v>
          </cell>
          <cell r="AU235">
            <v>2019</v>
          </cell>
          <cell r="AV235" t="str">
            <v>赛诺</v>
          </cell>
          <cell r="AW235" t="str">
            <v>20-030201-001</v>
          </cell>
        </row>
        <row r="236">
          <cell r="C236" t="str">
            <v>330120x4J</v>
          </cell>
          <cell r="D236" t="str">
            <v>X0028018AH</v>
          </cell>
          <cell r="E236" t="str">
            <v>B07TBDJV31</v>
          </cell>
          <cell r="F236" t="str">
            <v>水族恒温器4个一卖  25</v>
          </cell>
          <cell r="G236" t="str">
            <v>正常销售</v>
          </cell>
          <cell r="H236" t="str">
            <v>正常销售</v>
          </cell>
          <cell r="I236" t="str">
            <v>刘燕</v>
          </cell>
          <cell r="J236" t="str">
            <v>周玲玲</v>
          </cell>
          <cell r="K236" t="str">
            <v>周玲玲</v>
          </cell>
          <cell r="L236" t="str">
            <v>周玲玲</v>
          </cell>
          <cell r="M236" t="str">
            <v>周玲玲</v>
          </cell>
          <cell r="N236" t="str">
            <v>田晓寒</v>
          </cell>
          <cell r="O236" t="str">
            <v>田晓寒</v>
          </cell>
          <cell r="P236" t="str">
            <v>赵景顺</v>
          </cell>
          <cell r="Q236" t="str">
            <v>赵丽莉</v>
          </cell>
          <cell r="R236" t="str">
            <v>宠物</v>
          </cell>
          <cell r="S236" t="str">
            <v>水族系列</v>
          </cell>
          <cell r="T236" t="str">
            <v>水族恒温器</v>
          </cell>
          <cell r="U236" t="str">
            <v>Garden</v>
          </cell>
          <cell r="V236" t="str">
            <v>非种草</v>
          </cell>
          <cell r="W236" t="str">
            <v>利润品</v>
          </cell>
          <cell r="X236" t="str">
            <v>赵景顺</v>
          </cell>
          <cell r="Y236" t="str">
            <v>赵景顺</v>
          </cell>
          <cell r="Z236" t="str">
            <v>赵景顺</v>
          </cell>
          <cell r="AA236" t="str">
            <v>赵景顺</v>
          </cell>
          <cell r="AB236" t="str">
            <v>赵景顺</v>
          </cell>
          <cell r="AC236" t="str">
            <v>赵景顺</v>
          </cell>
          <cell r="AD236" t="str">
            <v>赵景顺</v>
          </cell>
          <cell r="AE236" t="str">
            <v>赵景顺</v>
          </cell>
          <cell r="AF236" t="str">
            <v>赵景顺</v>
          </cell>
          <cell r="AG236" t="str">
            <v>赵景顺</v>
          </cell>
          <cell r="AH236" t="str">
            <v>赵景顺</v>
          </cell>
          <cell r="AI236" t="str">
            <v>赵景顺</v>
          </cell>
          <cell r="AJ236" t="str">
            <v>NO</v>
          </cell>
          <cell r="AK236" t="str">
            <v>宠物用品</v>
          </cell>
          <cell r="AL236" t="str">
            <v>水族用品</v>
          </cell>
          <cell r="AM236" t="str">
            <v>水族环境控制</v>
          </cell>
          <cell r="AN236" t="str">
            <v>水族环境控制测量</v>
          </cell>
          <cell r="AO236" t="str">
            <v>水族恒温器</v>
          </cell>
          <cell r="AP236" t="str">
            <v>水族恒温器</v>
          </cell>
          <cell r="AQ236" t="str">
            <v>aquarium-thermometers</v>
          </cell>
          <cell r="AR236" t="str">
            <v>Pet Products</v>
          </cell>
          <cell r="AS236" t="str">
            <v>0700 Health Care</v>
          </cell>
          <cell r="AT236" t="str">
            <v>0702 Healthcare Topicals and Treatments</v>
          </cell>
          <cell r="AU236">
            <v>2019</v>
          </cell>
          <cell r="AV236" t="str">
            <v>赛诺</v>
          </cell>
          <cell r="AW236" t="str">
            <v>20-030203-001</v>
          </cell>
        </row>
        <row r="237">
          <cell r="C237" t="str">
            <v>330120x2J</v>
          </cell>
          <cell r="D237" t="str">
            <v>X00280185H</v>
          </cell>
          <cell r="E237" t="str">
            <v>B07TDJ6H7Z</v>
          </cell>
          <cell r="F237" t="str">
            <v>水族恒温器2个一卖 50</v>
          </cell>
          <cell r="G237" t="str">
            <v>正常销售</v>
          </cell>
          <cell r="H237" t="str">
            <v>正常销售</v>
          </cell>
          <cell r="I237" t="str">
            <v>刘燕</v>
          </cell>
          <cell r="J237" t="str">
            <v>周玲玲</v>
          </cell>
          <cell r="K237" t="str">
            <v>周玲玲</v>
          </cell>
          <cell r="L237" t="str">
            <v>周玲玲</v>
          </cell>
          <cell r="M237" t="str">
            <v>周玲玲</v>
          </cell>
          <cell r="N237" t="str">
            <v>田晓寒</v>
          </cell>
          <cell r="O237" t="str">
            <v>田晓寒</v>
          </cell>
          <cell r="P237" t="str">
            <v>赵景顺</v>
          </cell>
          <cell r="Q237" t="str">
            <v>赵丽莉</v>
          </cell>
          <cell r="R237" t="str">
            <v>宠物</v>
          </cell>
          <cell r="S237" t="str">
            <v>水族系列</v>
          </cell>
          <cell r="T237" t="str">
            <v>水族恒温器</v>
          </cell>
          <cell r="U237" t="str">
            <v>Garden</v>
          </cell>
          <cell r="V237" t="str">
            <v>非种草</v>
          </cell>
          <cell r="W237" t="str">
            <v>引流品</v>
          </cell>
          <cell r="X237" t="str">
            <v>赵景顺</v>
          </cell>
          <cell r="Y237" t="str">
            <v>赵景顺</v>
          </cell>
          <cell r="Z237" t="str">
            <v>赵景顺</v>
          </cell>
          <cell r="AA237" t="str">
            <v>赵景顺</v>
          </cell>
          <cell r="AB237" t="str">
            <v>赵景顺</v>
          </cell>
          <cell r="AC237" t="str">
            <v>赵景顺</v>
          </cell>
          <cell r="AD237" t="str">
            <v>赵景顺</v>
          </cell>
          <cell r="AE237" t="str">
            <v>赵景顺</v>
          </cell>
          <cell r="AF237" t="str">
            <v>赵景顺</v>
          </cell>
          <cell r="AG237" t="str">
            <v>赵景顺</v>
          </cell>
          <cell r="AH237" t="str">
            <v>赵景顺</v>
          </cell>
          <cell r="AI237" t="str">
            <v>赵景顺</v>
          </cell>
          <cell r="AJ237" t="str">
            <v>NO</v>
          </cell>
          <cell r="AK237" t="str">
            <v>宠物用品</v>
          </cell>
          <cell r="AL237" t="str">
            <v>水族用品</v>
          </cell>
          <cell r="AM237" t="str">
            <v>水族环境控制</v>
          </cell>
          <cell r="AN237" t="str">
            <v>水族环境控制测量</v>
          </cell>
          <cell r="AO237" t="str">
            <v>水族恒温器</v>
          </cell>
          <cell r="AP237" t="str">
            <v>水族恒温器</v>
          </cell>
          <cell r="AQ237" t="str">
            <v>aquarium-thermometers</v>
          </cell>
          <cell r="AR237" t="str">
            <v>Pet Products</v>
          </cell>
          <cell r="AS237" t="str">
            <v>0700 Health Care</v>
          </cell>
          <cell r="AT237" t="str">
            <v>0702 Healthcare Topicals and Treatments</v>
          </cell>
          <cell r="AU237">
            <v>2019</v>
          </cell>
          <cell r="AV237" t="str">
            <v>赛诺</v>
          </cell>
          <cell r="AW237" t="str">
            <v>20-030203-002</v>
          </cell>
        </row>
        <row r="238">
          <cell r="C238" t="str">
            <v>330120x1J</v>
          </cell>
          <cell r="D238" t="str">
            <v>X0027WI6H9</v>
          </cell>
          <cell r="E238" t="str">
            <v>B07T887H59</v>
          </cell>
          <cell r="F238" t="str">
            <v>水族恒温器1个一卖  100</v>
          </cell>
          <cell r="G238" t="str">
            <v>正常销售</v>
          </cell>
          <cell r="H238" t="str">
            <v>正常销售</v>
          </cell>
          <cell r="I238" t="str">
            <v>刘燕</v>
          </cell>
          <cell r="J238" t="str">
            <v>周玲玲</v>
          </cell>
          <cell r="K238" t="str">
            <v>周玲玲</v>
          </cell>
          <cell r="L238" t="str">
            <v>周玲玲</v>
          </cell>
          <cell r="M238" t="str">
            <v>周玲玲</v>
          </cell>
          <cell r="N238" t="str">
            <v>田晓寒</v>
          </cell>
          <cell r="O238" t="str">
            <v>田晓寒</v>
          </cell>
          <cell r="P238" t="str">
            <v>赵景顺</v>
          </cell>
          <cell r="Q238" t="str">
            <v>赵丽莉</v>
          </cell>
          <cell r="R238" t="str">
            <v>宠物</v>
          </cell>
          <cell r="S238" t="str">
            <v>水族系列</v>
          </cell>
          <cell r="T238" t="str">
            <v>水族恒温器</v>
          </cell>
          <cell r="U238" t="str">
            <v>Garden</v>
          </cell>
          <cell r="V238" t="str">
            <v>非种草</v>
          </cell>
          <cell r="W238" t="str">
            <v>引流品</v>
          </cell>
          <cell r="X238" t="str">
            <v>赵景顺</v>
          </cell>
          <cell r="Y238" t="str">
            <v>赵景顺</v>
          </cell>
          <cell r="Z238" t="str">
            <v>赵景顺</v>
          </cell>
          <cell r="AA238" t="str">
            <v>赵景顺</v>
          </cell>
          <cell r="AB238" t="str">
            <v>赵景顺</v>
          </cell>
          <cell r="AC238" t="str">
            <v>赵景顺</v>
          </cell>
          <cell r="AD238" t="str">
            <v>赵景顺</v>
          </cell>
          <cell r="AE238" t="str">
            <v>赵景顺</v>
          </cell>
          <cell r="AF238" t="str">
            <v>赵景顺</v>
          </cell>
          <cell r="AG238" t="str">
            <v>赵景顺</v>
          </cell>
          <cell r="AH238" t="str">
            <v>赵景顺</v>
          </cell>
          <cell r="AI238" t="str">
            <v>赵景顺</v>
          </cell>
          <cell r="AJ238" t="str">
            <v>NO</v>
          </cell>
          <cell r="AK238" t="str">
            <v>宠物用品</v>
          </cell>
          <cell r="AL238" t="str">
            <v>水族用品</v>
          </cell>
          <cell r="AM238" t="str">
            <v>水族环境控制</v>
          </cell>
          <cell r="AN238" t="str">
            <v>水族环境控制测量</v>
          </cell>
          <cell r="AO238" t="str">
            <v>水族恒温器</v>
          </cell>
          <cell r="AP238" t="str">
            <v>水族恒温器</v>
          </cell>
          <cell r="AQ238" t="str">
            <v>aquarium-thermometers</v>
          </cell>
          <cell r="AR238" t="str">
            <v>Pet Products</v>
          </cell>
          <cell r="AS238" t="str">
            <v>0700 Health Care</v>
          </cell>
          <cell r="AT238" t="str">
            <v>0702 Healthcare Topicals and Treatments</v>
          </cell>
          <cell r="AU238">
            <v>2019</v>
          </cell>
          <cell r="AV238" t="str">
            <v>赛诺</v>
          </cell>
          <cell r="AW238" t="str">
            <v>20-030203-003</v>
          </cell>
        </row>
        <row r="239">
          <cell r="C239" t="str">
            <v>305132-PENJ</v>
          </cell>
          <cell r="D239" t="str">
            <v>X0019ZB6SB</v>
          </cell>
          <cell r="E239" t="str">
            <v>B01N2O1Z5B</v>
          </cell>
          <cell r="F239" t="str">
            <v>水质笔</v>
          </cell>
          <cell r="G239" t="str">
            <v>正常销售</v>
          </cell>
          <cell r="H239" t="str">
            <v>正常销售</v>
          </cell>
          <cell r="I239" t="str">
            <v>玲玲</v>
          </cell>
          <cell r="J239" t="str">
            <v>周玲玲</v>
          </cell>
          <cell r="K239" t="str">
            <v>周玲玲</v>
          </cell>
          <cell r="L239" t="str">
            <v>周玲玲</v>
          </cell>
          <cell r="M239" t="str">
            <v>周玲玲</v>
          </cell>
          <cell r="N239" t="str">
            <v>田晓寒</v>
          </cell>
          <cell r="O239" t="str">
            <v>田晓寒</v>
          </cell>
          <cell r="P239" t="str">
            <v>田晓寒</v>
          </cell>
          <cell r="Q239" t="str">
            <v>赵依洁</v>
          </cell>
          <cell r="R239" t="str">
            <v>园艺</v>
          </cell>
          <cell r="S239" t="str">
            <v>仪器与工具</v>
          </cell>
          <cell r="T239" t="str">
            <v>TDS测试笔</v>
          </cell>
          <cell r="U239" t="str">
            <v>Grow</v>
          </cell>
          <cell r="V239" t="str">
            <v>种草相关</v>
          </cell>
          <cell r="W239" t="str">
            <v>利润品</v>
          </cell>
          <cell r="X239" t="str">
            <v>田晓寒</v>
          </cell>
          <cell r="Y239" t="str">
            <v>田晓寒</v>
          </cell>
          <cell r="Z239" t="str">
            <v>田晓寒</v>
          </cell>
          <cell r="AA239" t="str">
            <v>田晓寒</v>
          </cell>
          <cell r="AB239" t="str">
            <v>田晓寒</v>
          </cell>
          <cell r="AC239" t="str">
            <v>田晓寒</v>
          </cell>
          <cell r="AD239" t="str">
            <v>田晓寒</v>
          </cell>
          <cell r="AE239" t="str">
            <v>李秀粉</v>
          </cell>
          <cell r="AF239" t="str">
            <v>赵瑞琪</v>
          </cell>
          <cell r="AG239" t="str">
            <v>赵瑞琪</v>
          </cell>
          <cell r="AH239" t="str">
            <v>赵瑞琪</v>
          </cell>
          <cell r="AI239" t="str">
            <v>赵瑞琪</v>
          </cell>
          <cell r="AJ239" t="str">
            <v>NO</v>
          </cell>
          <cell r="AK239" t="str">
            <v>庭院、草坪与园艺</v>
          </cell>
          <cell r="AL239" t="str">
            <v>实验室仪器和设备</v>
          </cell>
          <cell r="AM239" t="str">
            <v>庭院仪器与工具</v>
          </cell>
          <cell r="AN239" t="str">
            <v>TDS测试笔</v>
          </cell>
          <cell r="AO239" t="str">
            <v>TDS测试笔</v>
          </cell>
          <cell r="AP239" t="str">
            <v>TDS测试笔</v>
          </cell>
          <cell r="AQ239" t="str">
            <v>science-lab-ph-meters</v>
          </cell>
          <cell r="AR239" t="str">
            <v>Lawn and Garden</v>
          </cell>
          <cell r="AS239" t="str">
            <v>2000 Industrial Tools &amp; Instruments</v>
          </cell>
          <cell r="AT239" t="str">
            <v>2012 Water Quality &amp; Instrumentation</v>
          </cell>
          <cell r="AU239">
            <v>2017</v>
          </cell>
          <cell r="AV239" t="str">
            <v>赛诺</v>
          </cell>
          <cell r="AW239" t="str">
            <v>20-020604-001</v>
          </cell>
        </row>
        <row r="240">
          <cell r="C240" t="str">
            <v>GB0013-1J</v>
          </cell>
          <cell r="D240" t="str">
            <v>X002UZ2I09</v>
          </cell>
          <cell r="E240" t="str">
            <v>B091TB1QCB</v>
          </cell>
          <cell r="F240" t="str">
            <v>水培种植棉（1包12个，有5包，合计60个）</v>
          </cell>
          <cell r="G240" t="str">
            <v>下架品</v>
          </cell>
          <cell r="H240" t="str">
            <v>已下架</v>
          </cell>
          <cell r="I240" t="str">
            <v>丁悦</v>
          </cell>
          <cell r="J240" t="str">
            <v>丁悦</v>
          </cell>
          <cell r="K240" t="str">
            <v>丁悦</v>
          </cell>
          <cell r="L240" t="str">
            <v>丁悦</v>
          </cell>
          <cell r="M240" t="str">
            <v>丁悦</v>
          </cell>
          <cell r="N240" t="str">
            <v>丁悦</v>
          </cell>
          <cell r="O240" t="str">
            <v>丁悦</v>
          </cell>
          <cell r="P240" t="str">
            <v>丁悦</v>
          </cell>
          <cell r="Q240" t="str">
            <v>乔钰雯</v>
          </cell>
          <cell r="R240" t="str">
            <v>水培</v>
          </cell>
          <cell r="S240" t="str">
            <v>水培种植棉</v>
          </cell>
          <cell r="T240" t="str">
            <v>水培种植棉</v>
          </cell>
          <cell r="U240" t="str">
            <v>Garden</v>
          </cell>
          <cell r="V240" t="str">
            <v>非种草</v>
          </cell>
          <cell r="W240" t="str">
            <v>清仓品</v>
          </cell>
          <cell r="X240" t="str">
            <v>丁悦</v>
          </cell>
          <cell r="Y240" t="str">
            <v>丁悦</v>
          </cell>
          <cell r="Z240" t="str">
            <v>丁悦</v>
          </cell>
          <cell r="AA240" t="str">
            <v>丁悦</v>
          </cell>
          <cell r="AB240" t="str">
            <v>丁悦</v>
          </cell>
          <cell r="AC240" t="str">
            <v>丁悦</v>
          </cell>
          <cell r="AD240" t="str">
            <v>下架无负责人</v>
          </cell>
          <cell r="AE240" t="str">
            <v>下架无负责人</v>
          </cell>
          <cell r="AF240" t="str">
            <v>下架无负责人</v>
          </cell>
          <cell r="AG240" t="str">
            <v>下架无负责人</v>
          </cell>
          <cell r="AH240" t="str">
            <v>下架无负责人</v>
          </cell>
          <cell r="AI240" t="str">
            <v>下架无负责人</v>
          </cell>
          <cell r="AJ240" t="str">
            <v>NO</v>
          </cell>
          <cell r="AK240" t="str">
            <v>庭院、草坪与园艺</v>
          </cell>
          <cell r="AL240" t="str">
            <v>水培</v>
          </cell>
          <cell r="AM240" t="str">
            <v>水培种植系统</v>
          </cell>
          <cell r="AN240" t="str">
            <v>水培种植棉</v>
          </cell>
          <cell r="AO240" t="str">
            <v>水培种植棉</v>
          </cell>
          <cell r="AP240" t="str">
            <v>水培种植棉</v>
          </cell>
          <cell r="AQ240" t="str">
            <v>planting-grow-bags</v>
          </cell>
          <cell r="AR240" t="str">
            <v>Lawn and Garden</v>
          </cell>
          <cell r="AS240" t="str">
            <v>45000 Gardening</v>
          </cell>
          <cell r="AT240" t="str">
            <v>45120 Planters</v>
          </cell>
          <cell r="AU240">
            <v>2021</v>
          </cell>
          <cell r="AV240" t="str">
            <v>赛诺</v>
          </cell>
          <cell r="AW240" t="str">
            <v>20-021105-001</v>
          </cell>
        </row>
        <row r="241">
          <cell r="C241" t="str">
            <v>GB0013-2J</v>
          </cell>
          <cell r="D241" t="str">
            <v>X002UYPPA5</v>
          </cell>
          <cell r="E241" t="str">
            <v>B091T3YC8G</v>
          </cell>
          <cell r="F241" t="str">
            <v>水培种植篮</v>
          </cell>
          <cell r="G241" t="str">
            <v>下架品</v>
          </cell>
          <cell r="H241" t="str">
            <v>已下架</v>
          </cell>
          <cell r="I241" t="str">
            <v>丁悦</v>
          </cell>
          <cell r="J241" t="str">
            <v>丁悦</v>
          </cell>
          <cell r="K241" t="str">
            <v>丁悦</v>
          </cell>
          <cell r="L241" t="str">
            <v>丁悦</v>
          </cell>
          <cell r="M241" t="str">
            <v>丁悦</v>
          </cell>
          <cell r="N241" t="str">
            <v>丁悦</v>
          </cell>
          <cell r="O241" t="str">
            <v>丁悦</v>
          </cell>
          <cell r="P241" t="str">
            <v>丁悦</v>
          </cell>
          <cell r="Q241" t="str">
            <v>乔钰雯</v>
          </cell>
          <cell r="R241" t="str">
            <v>水培</v>
          </cell>
          <cell r="S241" t="str">
            <v>水培种植篮</v>
          </cell>
          <cell r="T241" t="str">
            <v>水培种植篮</v>
          </cell>
          <cell r="U241" t="str">
            <v>Garden</v>
          </cell>
          <cell r="V241" t="str">
            <v>非种草</v>
          </cell>
          <cell r="W241" t="str">
            <v>清仓品</v>
          </cell>
          <cell r="X241" t="str">
            <v>丁悦</v>
          </cell>
          <cell r="Y241" t="str">
            <v>丁悦</v>
          </cell>
          <cell r="Z241" t="str">
            <v>丁悦</v>
          </cell>
          <cell r="AA241" t="str">
            <v>丁悦</v>
          </cell>
          <cell r="AB241" t="str">
            <v>丁悦</v>
          </cell>
          <cell r="AC241" t="str">
            <v>丁悦</v>
          </cell>
          <cell r="AD241" t="str">
            <v>下架无负责人</v>
          </cell>
          <cell r="AE241" t="str">
            <v>下架无负责人</v>
          </cell>
          <cell r="AF241" t="str">
            <v>下架无负责人</v>
          </cell>
          <cell r="AG241" t="str">
            <v>下架无负责人</v>
          </cell>
          <cell r="AH241" t="str">
            <v>下架无负责人</v>
          </cell>
          <cell r="AI241" t="str">
            <v>下架无负责人</v>
          </cell>
          <cell r="AJ241" t="str">
            <v>NO</v>
          </cell>
          <cell r="AK241" t="str">
            <v>庭院、草坪与园艺</v>
          </cell>
          <cell r="AL241" t="str">
            <v>水培</v>
          </cell>
          <cell r="AM241" t="str">
            <v>水培种植系统</v>
          </cell>
          <cell r="AN241" t="str">
            <v>水培种植篮</v>
          </cell>
          <cell r="AO241" t="str">
            <v>水培种植篮</v>
          </cell>
          <cell r="AP241" t="str">
            <v>水培种植篮</v>
          </cell>
          <cell r="AQ241" t="str">
            <v>planting-grow-bags</v>
          </cell>
          <cell r="AR241" t="str">
            <v>Lawn and Garden</v>
          </cell>
          <cell r="AS241" t="str">
            <v>45000 Gardening</v>
          </cell>
          <cell r="AT241" t="str">
            <v>45250 Accessories</v>
          </cell>
          <cell r="AU241">
            <v>2021</v>
          </cell>
          <cell r="AV241" t="str">
            <v>赛诺</v>
          </cell>
          <cell r="AW241" t="str">
            <v>20-021105-002</v>
          </cell>
        </row>
        <row r="242">
          <cell r="C242" t="str">
            <v>Aquap-01J</v>
          </cell>
          <cell r="D242" t="str">
            <v>X002F318QB</v>
          </cell>
          <cell r="E242" t="str">
            <v>B082Y421Z4</v>
          </cell>
          <cell r="F242" t="str">
            <v>水培鱼缸（含1个水族恒温器）</v>
          </cell>
          <cell r="G242" t="str">
            <v>下架品</v>
          </cell>
          <cell r="H242" t="str">
            <v>已下架</v>
          </cell>
          <cell r="I242" t="str">
            <v>刘燕</v>
          </cell>
          <cell r="J242" t="str">
            <v>周玲玲</v>
          </cell>
          <cell r="K242" t="str">
            <v>周玲玲</v>
          </cell>
          <cell r="L242" t="str">
            <v>周玲玲</v>
          </cell>
          <cell r="M242" t="str">
            <v>周玲玲</v>
          </cell>
          <cell r="N242" t="str">
            <v>田晓寒</v>
          </cell>
          <cell r="O242" t="str">
            <v>赵景顺</v>
          </cell>
          <cell r="P242" t="str">
            <v>赵景顺</v>
          </cell>
          <cell r="Q242" t="str">
            <v>乔钰雯</v>
          </cell>
          <cell r="R242" t="str">
            <v>水培</v>
          </cell>
          <cell r="S242" t="str">
            <v>水培鱼缸</v>
          </cell>
          <cell r="T242" t="str">
            <v>水培鱼缸</v>
          </cell>
          <cell r="U242" t="str">
            <v>Garden</v>
          </cell>
          <cell r="V242" t="str">
            <v>非种草</v>
          </cell>
          <cell r="W242" t="str">
            <v>清仓品</v>
          </cell>
          <cell r="X242" t="str">
            <v>赵景顺</v>
          </cell>
          <cell r="Y242" t="str">
            <v>赵景顺</v>
          </cell>
          <cell r="Z242" t="str">
            <v>赵景顺</v>
          </cell>
          <cell r="AA242" t="str">
            <v>赵景顺</v>
          </cell>
          <cell r="AB242" t="str">
            <v>赵景顺</v>
          </cell>
          <cell r="AC242" t="str">
            <v>赵景顺</v>
          </cell>
          <cell r="AD242" t="str">
            <v>赵景顺</v>
          </cell>
          <cell r="AE242" t="str">
            <v>赵景顺</v>
          </cell>
          <cell r="AF242" t="str">
            <v>赵景顺</v>
          </cell>
          <cell r="AG242" t="str">
            <v>赵景顺</v>
          </cell>
          <cell r="AH242" t="str">
            <v>赵景顺</v>
          </cell>
          <cell r="AI242" t="str">
            <v>赵景顺</v>
          </cell>
          <cell r="AJ242" t="str">
            <v>NO</v>
          </cell>
          <cell r="AK242" t="str">
            <v>宠物用品</v>
          </cell>
          <cell r="AL242" t="str">
            <v>水族用品</v>
          </cell>
          <cell r="AM242" t="str">
            <v>水培鱼缸</v>
          </cell>
          <cell r="AN242" t="str">
            <v>水培鱼缸</v>
          </cell>
          <cell r="AO242" t="str">
            <v>水培鱼缸</v>
          </cell>
          <cell r="AP242" t="str">
            <v>水培鱼缸</v>
          </cell>
          <cell r="AQ242" t="str">
            <v>aquariums</v>
          </cell>
          <cell r="AR242" t="str">
            <v>Pet Products</v>
          </cell>
          <cell r="AS242" t="str">
            <v>0900 Aquatics</v>
          </cell>
          <cell r="AT242" t="str">
            <v>0901 Aquariums</v>
          </cell>
          <cell r="AU242">
            <v>2020</v>
          </cell>
          <cell r="AV242" t="str">
            <v>赛诺</v>
          </cell>
          <cell r="AW242" t="str">
            <v>20-021103-001</v>
          </cell>
        </row>
        <row r="243">
          <cell r="C243" t="str">
            <v>HGK3-90J</v>
          </cell>
          <cell r="D243" t="str">
            <v>X002E3UKBV</v>
          </cell>
          <cell r="E243" t="str">
            <v>B081R8VNGY</v>
          </cell>
          <cell r="F243" t="str">
            <v>水培生长套装三层90孔</v>
          </cell>
          <cell r="G243" t="str">
            <v>正常销售</v>
          </cell>
          <cell r="H243" t="str">
            <v>正常销售</v>
          </cell>
          <cell r="I243" t="str">
            <v>刘燕</v>
          </cell>
          <cell r="J243" t="str">
            <v>田晓寒</v>
          </cell>
          <cell r="K243" t="str">
            <v>田晓寒</v>
          </cell>
          <cell r="L243" t="str">
            <v>田晓寒</v>
          </cell>
          <cell r="M243" t="str">
            <v>田晓寒</v>
          </cell>
          <cell r="N243" t="str">
            <v>田晓寒</v>
          </cell>
          <cell r="O243" t="str">
            <v>田晓寒</v>
          </cell>
          <cell r="P243" t="str">
            <v>贾乐</v>
          </cell>
          <cell r="Q243" t="str">
            <v>乔钰雯</v>
          </cell>
          <cell r="R243" t="str">
            <v>水培</v>
          </cell>
          <cell r="S243" t="str">
            <v>水培种植架</v>
          </cell>
          <cell r="T243" t="str">
            <v>三层水培套装</v>
          </cell>
          <cell r="U243" t="str">
            <v>Garden</v>
          </cell>
          <cell r="V243" t="str">
            <v>非种草</v>
          </cell>
          <cell r="W243" t="str">
            <v>利润品</v>
          </cell>
          <cell r="X243" t="str">
            <v>贾乐</v>
          </cell>
          <cell r="Y243" t="str">
            <v>贾乐</v>
          </cell>
          <cell r="Z243" t="str">
            <v>贾乐</v>
          </cell>
          <cell r="AA243" t="str">
            <v>何源铭</v>
          </cell>
          <cell r="AB243" t="str">
            <v>何源铭</v>
          </cell>
          <cell r="AC243" t="str">
            <v>何源铭</v>
          </cell>
          <cell r="AD243" t="str">
            <v>何源铭</v>
          </cell>
          <cell r="AE243" t="str">
            <v>何源铭</v>
          </cell>
          <cell r="AF243" t="str">
            <v>何源铭</v>
          </cell>
          <cell r="AG243" t="str">
            <v>何源铭</v>
          </cell>
          <cell r="AH243" t="str">
            <v>何源铭</v>
          </cell>
          <cell r="AI243" t="str">
            <v>何源铭</v>
          </cell>
          <cell r="AJ243" t="str">
            <v>NO</v>
          </cell>
          <cell r="AK243" t="str">
            <v>庭院、草坪与园艺</v>
          </cell>
          <cell r="AL243" t="str">
            <v>水培</v>
          </cell>
          <cell r="AM243" t="str">
            <v>水培种植系统</v>
          </cell>
          <cell r="AN243" t="str">
            <v>水培种植架</v>
          </cell>
          <cell r="AO243" t="str">
            <v>水培种植架</v>
          </cell>
          <cell r="AP243" t="str">
            <v>三层水培套装</v>
          </cell>
          <cell r="AQ243" t="str">
            <v>hydroponic-growing-kits-and-systems</v>
          </cell>
          <cell r="AR243" t="str">
            <v>Lawn and Garden</v>
          </cell>
          <cell r="AS243" t="str">
            <v>48000 Farming</v>
          </cell>
          <cell r="AT243" t="str">
            <v>48230 Plant Germination Equipment</v>
          </cell>
          <cell r="AU243">
            <v>2020</v>
          </cell>
          <cell r="AV243" t="str">
            <v>赛诺</v>
          </cell>
          <cell r="AW243" t="str">
            <v>20-021104-001</v>
          </cell>
        </row>
        <row r="244">
          <cell r="C244" t="str">
            <v>HGK3-108J</v>
          </cell>
          <cell r="D244" t="str">
            <v>X002E3ZNQ3</v>
          </cell>
          <cell r="E244" t="str">
            <v>B081R8Y258</v>
          </cell>
          <cell r="F244" t="str">
            <v>水培生长套装三层108孔</v>
          </cell>
          <cell r="G244" t="str">
            <v>正常销售</v>
          </cell>
          <cell r="H244" t="str">
            <v>正常销售</v>
          </cell>
          <cell r="I244" t="str">
            <v>刘燕</v>
          </cell>
          <cell r="J244" t="str">
            <v>田晓寒</v>
          </cell>
          <cell r="K244" t="str">
            <v>田晓寒</v>
          </cell>
          <cell r="L244" t="str">
            <v>田晓寒</v>
          </cell>
          <cell r="M244" t="str">
            <v>田晓寒</v>
          </cell>
          <cell r="N244" t="str">
            <v>田晓寒</v>
          </cell>
          <cell r="O244" t="str">
            <v>田晓寒</v>
          </cell>
          <cell r="P244" t="str">
            <v>贾乐</v>
          </cell>
          <cell r="Q244" t="str">
            <v>乔钰雯</v>
          </cell>
          <cell r="R244" t="str">
            <v>水培</v>
          </cell>
          <cell r="S244" t="str">
            <v>水培种植架</v>
          </cell>
          <cell r="T244" t="str">
            <v>三层水培套装</v>
          </cell>
          <cell r="U244" t="str">
            <v>Garden</v>
          </cell>
          <cell r="V244" t="str">
            <v>非种草</v>
          </cell>
          <cell r="W244" t="str">
            <v>利润品</v>
          </cell>
          <cell r="X244" t="str">
            <v>贾乐</v>
          </cell>
          <cell r="Y244" t="str">
            <v>贾乐</v>
          </cell>
          <cell r="Z244" t="str">
            <v>贾乐</v>
          </cell>
          <cell r="AA244" t="str">
            <v>何源铭</v>
          </cell>
          <cell r="AB244" t="str">
            <v>何源铭</v>
          </cell>
          <cell r="AC244" t="str">
            <v>何源铭</v>
          </cell>
          <cell r="AD244" t="str">
            <v>何源铭</v>
          </cell>
          <cell r="AE244" t="str">
            <v>何源铭</v>
          </cell>
          <cell r="AF244" t="str">
            <v>何源铭</v>
          </cell>
          <cell r="AG244" t="str">
            <v>何源铭</v>
          </cell>
          <cell r="AH244" t="str">
            <v>何源铭</v>
          </cell>
          <cell r="AI244" t="str">
            <v>何源铭</v>
          </cell>
          <cell r="AJ244" t="str">
            <v>NO</v>
          </cell>
          <cell r="AK244" t="str">
            <v>庭院、草坪与园艺</v>
          </cell>
          <cell r="AL244" t="str">
            <v>水培</v>
          </cell>
          <cell r="AM244" t="str">
            <v>水培种植系统</v>
          </cell>
          <cell r="AN244" t="str">
            <v>水培种植架</v>
          </cell>
          <cell r="AO244" t="str">
            <v>水培种植架</v>
          </cell>
          <cell r="AP244" t="str">
            <v>三层水培套装</v>
          </cell>
          <cell r="AQ244" t="str">
            <v>hydroponic-growing-kits-and-systems</v>
          </cell>
          <cell r="AR244" t="str">
            <v>Lawn and Garden</v>
          </cell>
          <cell r="AS244" t="str">
            <v>48000 Farming</v>
          </cell>
          <cell r="AT244" t="str">
            <v>48230 Plant Germination Equipment</v>
          </cell>
          <cell r="AU244">
            <v>2020</v>
          </cell>
          <cell r="AV244" t="str">
            <v>赛诺</v>
          </cell>
          <cell r="AW244" t="str">
            <v>20-021104-002</v>
          </cell>
        </row>
        <row r="245">
          <cell r="C245" t="str">
            <v>HGKB-54</v>
          </cell>
          <cell r="D245" t="str">
            <v>X003SBATUZ</v>
          </cell>
          <cell r="E245" t="str">
            <v>B0C27LWCK8</v>
          </cell>
          <cell r="F245" t="str">
            <v>水培生长套装-壁挂式54孔</v>
          </cell>
          <cell r="G245" t="str">
            <v>正常销售</v>
          </cell>
          <cell r="H245" t="str">
            <v>正常销售</v>
          </cell>
        </row>
        <row r="245">
          <cell r="M245" t="str">
            <v>田晓寒</v>
          </cell>
          <cell r="N245" t="str">
            <v>田晓寒</v>
          </cell>
          <cell r="O245" t="str">
            <v>田晓寒</v>
          </cell>
          <cell r="P245" t="str">
            <v>贾乐</v>
          </cell>
          <cell r="Q245" t="str">
            <v>乔钰雯</v>
          </cell>
          <cell r="R245" t="str">
            <v>水培</v>
          </cell>
          <cell r="S245" t="str">
            <v>水培种植架</v>
          </cell>
          <cell r="T245" t="str">
            <v>壁挂式水培套装</v>
          </cell>
          <cell r="U245" t="str">
            <v>Garden</v>
          </cell>
          <cell r="V245" t="str">
            <v>非种草</v>
          </cell>
          <cell r="W245" t="str">
            <v>新品</v>
          </cell>
          <cell r="X245" t="str">
            <v>贾乐</v>
          </cell>
          <cell r="Y245" t="str">
            <v>贾乐</v>
          </cell>
          <cell r="Z245" t="str">
            <v>贾乐</v>
          </cell>
          <cell r="AA245" t="str">
            <v>何源铭</v>
          </cell>
          <cell r="AB245" t="str">
            <v>何源铭</v>
          </cell>
          <cell r="AC245" t="str">
            <v>何源铭</v>
          </cell>
          <cell r="AD245" t="str">
            <v>何源铭</v>
          </cell>
          <cell r="AE245" t="str">
            <v>何源铭</v>
          </cell>
          <cell r="AF245" t="str">
            <v>何源铭</v>
          </cell>
          <cell r="AG245" t="str">
            <v>何源铭</v>
          </cell>
          <cell r="AH245" t="str">
            <v>何源铭</v>
          </cell>
          <cell r="AI245" t="str">
            <v>何源铭</v>
          </cell>
          <cell r="AJ245" t="str">
            <v>NO</v>
          </cell>
          <cell r="AK245" t="str">
            <v>庭院、草坪与园艺</v>
          </cell>
          <cell r="AL245" t="str">
            <v>水培</v>
          </cell>
          <cell r="AM245" t="str">
            <v>水培种植系统</v>
          </cell>
          <cell r="AN245" t="str">
            <v>水培种植架</v>
          </cell>
          <cell r="AO245" t="str">
            <v>水培种植架</v>
          </cell>
          <cell r="AP245" t="str">
            <v>壁挂式水培套装</v>
          </cell>
          <cell r="AQ245" t="str">
            <v>hydroponic-growing-kits-and-systems</v>
          </cell>
          <cell r="AR245" t="str">
            <v>Lawn and Garden</v>
          </cell>
          <cell r="AS245" t="e">
            <v>#N/A</v>
          </cell>
          <cell r="AT245" t="e">
            <v>#N/A</v>
          </cell>
          <cell r="AU245">
            <v>2023</v>
          </cell>
          <cell r="AV245" t="str">
            <v>开发</v>
          </cell>
          <cell r="AW245" t="str">
            <v>20-021104-020</v>
          </cell>
        </row>
        <row r="246">
          <cell r="C246" t="str">
            <v>GB0012J</v>
          </cell>
          <cell r="D246" t="str">
            <v>X002PTSMKZ</v>
          </cell>
          <cell r="E246" t="str">
            <v>B08NPVT36X</v>
          </cell>
          <cell r="F246" t="str">
            <v>水培花盆</v>
          </cell>
          <cell r="G246" t="str">
            <v>下架品</v>
          </cell>
          <cell r="H246" t="str">
            <v>已下架</v>
          </cell>
          <cell r="I246" t="str">
            <v>丁悦</v>
          </cell>
          <cell r="J246" t="str">
            <v>丁悦</v>
          </cell>
          <cell r="K246" t="str">
            <v>丁悦</v>
          </cell>
          <cell r="L246" t="str">
            <v>丁悦</v>
          </cell>
          <cell r="M246" t="str">
            <v>丁悦</v>
          </cell>
          <cell r="N246" t="str">
            <v>丁悦</v>
          </cell>
          <cell r="O246" t="str">
            <v>丁悦</v>
          </cell>
          <cell r="P246" t="str">
            <v>丁悦</v>
          </cell>
          <cell r="Q246" t="str">
            <v>关广慧</v>
          </cell>
          <cell r="R246" t="str">
            <v>水培</v>
          </cell>
          <cell r="S246" t="str">
            <v>智能植物生长系统</v>
          </cell>
          <cell r="T246" t="str">
            <v>2穴智能植物生长系统</v>
          </cell>
          <cell r="U246" t="str">
            <v>Garden</v>
          </cell>
          <cell r="V246" t="str">
            <v>非种草</v>
          </cell>
          <cell r="W246" t="str">
            <v>清仓品</v>
          </cell>
          <cell r="X246" t="str">
            <v>丁悦</v>
          </cell>
          <cell r="Y246" t="str">
            <v>丁悦</v>
          </cell>
          <cell r="Z246" t="str">
            <v>丁悦</v>
          </cell>
          <cell r="AA246" t="str">
            <v>丁悦</v>
          </cell>
          <cell r="AB246" t="str">
            <v>丁悦</v>
          </cell>
          <cell r="AC246" t="str">
            <v>丁悦</v>
          </cell>
          <cell r="AD246" t="str">
            <v>下架无负责人</v>
          </cell>
          <cell r="AE246" t="str">
            <v>下架无负责人</v>
          </cell>
          <cell r="AF246" t="str">
            <v>下架无负责人</v>
          </cell>
          <cell r="AG246" t="str">
            <v>下架无负责人</v>
          </cell>
          <cell r="AH246" t="str">
            <v>下架无负责人</v>
          </cell>
          <cell r="AI246" t="str">
            <v>下架无负责人</v>
          </cell>
          <cell r="AJ246" t="str">
            <v>NO</v>
          </cell>
          <cell r="AK246" t="str">
            <v>庭院、草坪与园艺</v>
          </cell>
          <cell r="AL246" t="str">
            <v>水培</v>
          </cell>
          <cell r="AM246" t="str">
            <v>水培种植系统</v>
          </cell>
          <cell r="AN246" t="str">
            <v>智能植物生长系统</v>
          </cell>
          <cell r="AO246" t="str">
            <v>智能植物生长系统</v>
          </cell>
          <cell r="AP246" t="str">
            <v>2穴智能植物生长系统</v>
          </cell>
          <cell r="AQ246" t="str">
            <v>hydroponic-growing-kits-and-systems</v>
          </cell>
          <cell r="AR246" t="str">
            <v>Lawn and Garden</v>
          </cell>
          <cell r="AS246" t="str">
            <v>48000 Farming</v>
          </cell>
          <cell r="AT246" t="str">
            <v>48230 Plant Germination Equipment</v>
          </cell>
          <cell r="AU246">
            <v>2021</v>
          </cell>
          <cell r="AV246" t="str">
            <v>赛诺</v>
          </cell>
          <cell r="AW246" t="str">
            <v>20-021102-002</v>
          </cell>
        </row>
        <row r="247">
          <cell r="C247" t="str">
            <v>SJ-0003</v>
          </cell>
          <cell r="D247" t="str">
            <v>X003FQFF7F</v>
          </cell>
          <cell r="E247" t="str">
            <v>B0BJJH14WG</v>
          </cell>
          <cell r="F247" t="str">
            <v>双向湿度控制型草药密封罐（500ML）</v>
          </cell>
          <cell r="G247" t="str">
            <v>下架品</v>
          </cell>
          <cell r="H247" t="str">
            <v>已下架</v>
          </cell>
        </row>
        <row r="247">
          <cell r="K247" t="str">
            <v>周玲玲</v>
          </cell>
          <cell r="L247" t="str">
            <v>周玲玲</v>
          </cell>
          <cell r="M247" t="str">
            <v>周玲玲</v>
          </cell>
          <cell r="N247" t="str">
            <v>下架无负责人</v>
          </cell>
          <cell r="O247" t="str">
            <v>下架无负责人</v>
          </cell>
          <cell r="P247" t="str">
            <v>下架无负责人</v>
          </cell>
          <cell r="Q247" t="str">
            <v>乔钰雯</v>
          </cell>
          <cell r="R247" t="str">
            <v>园艺</v>
          </cell>
          <cell r="S247" t="str">
            <v>储存工具</v>
          </cell>
          <cell r="T247" t="str">
            <v>密封罐</v>
          </cell>
          <cell r="U247" t="str">
            <v>Grow</v>
          </cell>
          <cell r="V247" t="str">
            <v>种草相关</v>
          </cell>
          <cell r="W247" t="str">
            <v>清仓品</v>
          </cell>
          <cell r="X247" t="str">
            <v>下架无负责人</v>
          </cell>
          <cell r="Y247" t="str">
            <v>下架无负责人</v>
          </cell>
          <cell r="Z247" t="str">
            <v>下架无负责人</v>
          </cell>
          <cell r="AA247" t="str">
            <v>下架无负责人</v>
          </cell>
          <cell r="AB247" t="str">
            <v>下架无负责人</v>
          </cell>
          <cell r="AC247" t="str">
            <v>下架无负责人</v>
          </cell>
          <cell r="AD247" t="str">
            <v>下架无负责人</v>
          </cell>
          <cell r="AE247" t="str">
            <v>下架无负责人</v>
          </cell>
          <cell r="AF247" t="str">
            <v>下架无负责人</v>
          </cell>
          <cell r="AG247" t="str">
            <v>下架无负责人</v>
          </cell>
          <cell r="AH247" t="str">
            <v>下架无负责人</v>
          </cell>
          <cell r="AI247" t="str">
            <v>下架无负责人</v>
          </cell>
          <cell r="AJ247" t="str">
            <v>NO</v>
          </cell>
          <cell r="AK247" t="str">
            <v>厨房</v>
          </cell>
          <cell r="AL247" t="str">
            <v>储存工具</v>
          </cell>
          <cell r="AM247" t="str">
            <v>食物储存</v>
          </cell>
          <cell r="AN247" t="str">
            <v>密封罐</v>
          </cell>
          <cell r="AO247" t="str">
            <v>密封罐</v>
          </cell>
          <cell r="AP247" t="str">
            <v>密封罐</v>
          </cell>
          <cell r="AQ247" t="str">
            <v>food-jars-and-canisters</v>
          </cell>
          <cell r="AR247" t="str">
            <v>Kitchen</v>
          </cell>
          <cell r="AS247">
            <v>0</v>
          </cell>
          <cell r="AT247">
            <v>0</v>
          </cell>
          <cell r="AU247">
            <v>2022</v>
          </cell>
          <cell r="AV247" t="str">
            <v>研发</v>
          </cell>
          <cell r="AW247" t="str">
            <v>20-020602-004</v>
          </cell>
        </row>
        <row r="248">
          <cell r="C248" t="str">
            <v>SJ-0004</v>
          </cell>
          <cell r="D248" t="str">
            <v>X003FQB7VN</v>
          </cell>
          <cell r="E248" t="str">
            <v>B0BJJ9D78J</v>
          </cell>
          <cell r="F248" t="str">
            <v>双向湿度控制型草药密封罐（100ML）</v>
          </cell>
          <cell r="G248" t="str">
            <v>下架品</v>
          </cell>
          <cell r="H248" t="str">
            <v>已下架</v>
          </cell>
        </row>
        <row r="248">
          <cell r="K248" t="str">
            <v>周玲玲</v>
          </cell>
          <cell r="L248" t="str">
            <v>周玲玲</v>
          </cell>
          <cell r="M248" t="str">
            <v>周玲玲</v>
          </cell>
          <cell r="N248" t="str">
            <v>下架无负责人</v>
          </cell>
          <cell r="O248" t="str">
            <v>下架无负责人</v>
          </cell>
          <cell r="P248" t="str">
            <v>下架无负责人</v>
          </cell>
          <cell r="Q248" t="str">
            <v>乔钰雯</v>
          </cell>
          <cell r="R248" t="str">
            <v>园艺</v>
          </cell>
          <cell r="S248" t="str">
            <v>储存工具</v>
          </cell>
          <cell r="T248" t="str">
            <v>密封罐</v>
          </cell>
          <cell r="U248" t="str">
            <v>Grow</v>
          </cell>
          <cell r="V248" t="str">
            <v>种草相关</v>
          </cell>
          <cell r="W248" t="str">
            <v>清仓品</v>
          </cell>
          <cell r="X248" t="str">
            <v>下架无负责人</v>
          </cell>
          <cell r="Y248" t="str">
            <v>下架无负责人</v>
          </cell>
          <cell r="Z248" t="str">
            <v>下架无负责人</v>
          </cell>
          <cell r="AA248" t="str">
            <v>下架无负责人</v>
          </cell>
          <cell r="AB248" t="str">
            <v>下架无负责人</v>
          </cell>
          <cell r="AC248" t="str">
            <v>下架无负责人</v>
          </cell>
          <cell r="AD248" t="str">
            <v>下架无负责人</v>
          </cell>
          <cell r="AE248" t="str">
            <v>下架无负责人</v>
          </cell>
          <cell r="AF248" t="str">
            <v>下架无负责人</v>
          </cell>
          <cell r="AG248" t="str">
            <v>下架无负责人</v>
          </cell>
          <cell r="AH248" t="str">
            <v>下架无负责人</v>
          </cell>
          <cell r="AI248" t="str">
            <v>下架无负责人</v>
          </cell>
          <cell r="AJ248" t="str">
            <v>NO</v>
          </cell>
          <cell r="AK248" t="str">
            <v>厨房</v>
          </cell>
          <cell r="AL248" t="str">
            <v>储存工具</v>
          </cell>
          <cell r="AM248" t="str">
            <v>食物储存</v>
          </cell>
          <cell r="AN248" t="str">
            <v>密封罐</v>
          </cell>
          <cell r="AO248" t="str">
            <v>密封罐</v>
          </cell>
          <cell r="AP248" t="str">
            <v>密封罐</v>
          </cell>
          <cell r="AQ248" t="str">
            <v>food-jars-and-canisters</v>
          </cell>
          <cell r="AR248" t="str">
            <v>Kitchen</v>
          </cell>
          <cell r="AS248">
            <v>0</v>
          </cell>
          <cell r="AT248">
            <v>0</v>
          </cell>
          <cell r="AU248">
            <v>2022</v>
          </cell>
          <cell r="AV248" t="str">
            <v>研发</v>
          </cell>
          <cell r="AW248" t="str">
            <v>20-020602-005</v>
          </cell>
        </row>
        <row r="249">
          <cell r="C249" t="str">
            <v>CBIN-GO-001</v>
          </cell>
          <cell r="D249" t="str">
            <v>X0036CBEUP</v>
          </cell>
          <cell r="E249" t="str">
            <v>B09TPB88V7</v>
          </cell>
          <cell r="F249" t="str">
            <v>双桶堆肥桶（绿+橙色）</v>
          </cell>
          <cell r="G249" t="str">
            <v>正常销售</v>
          </cell>
          <cell r="H249" t="str">
            <v>预下架</v>
          </cell>
          <cell r="I249" t="str">
            <v>吕恩莹</v>
          </cell>
          <cell r="J249" t="str">
            <v>吕恩莹</v>
          </cell>
          <cell r="K249" t="str">
            <v>吕恩莹</v>
          </cell>
          <cell r="L249" t="str">
            <v>吕恩莹</v>
          </cell>
          <cell r="M249" t="str">
            <v>吕恩莹</v>
          </cell>
          <cell r="N249" t="str">
            <v>吕恩莹</v>
          </cell>
          <cell r="O249" t="str">
            <v>吕恩莹</v>
          </cell>
          <cell r="P249" t="str">
            <v>吕恩莹</v>
          </cell>
          <cell r="Q249" t="str">
            <v>游盾</v>
          </cell>
          <cell r="R249" t="str">
            <v>堆肥</v>
          </cell>
          <cell r="S249" t="str">
            <v>堆肥桶</v>
          </cell>
          <cell r="T249" t="str">
            <v>塑料堆肥桶</v>
          </cell>
          <cell r="U249" t="str">
            <v>Garden</v>
          </cell>
          <cell r="V249" t="str">
            <v>非种草</v>
          </cell>
          <cell r="W249" t="str">
            <v>引流品</v>
          </cell>
          <cell r="X249" t="str">
            <v>贾乐</v>
          </cell>
          <cell r="Y249" t="str">
            <v>贾乐</v>
          </cell>
          <cell r="Z249" t="str">
            <v>贾乐</v>
          </cell>
          <cell r="AA249" t="str">
            <v>贾乐</v>
          </cell>
          <cell r="AB249" t="str">
            <v>贾乐</v>
          </cell>
          <cell r="AC249" t="str">
            <v>贾乐</v>
          </cell>
          <cell r="AD249" t="str">
            <v>何源铭暂代</v>
          </cell>
          <cell r="AE249" t="str">
            <v>何源铭暂代</v>
          </cell>
          <cell r="AF249" t="str">
            <v>何源铭暂代</v>
          </cell>
          <cell r="AG249" t="str">
            <v>何源铭</v>
          </cell>
          <cell r="AH249" t="str">
            <v>何源铭</v>
          </cell>
          <cell r="AI249" t="str">
            <v>何源铭</v>
          </cell>
          <cell r="AJ249" t="str">
            <v>NO</v>
          </cell>
          <cell r="AK249" t="str">
            <v>庭院、草坪与园艺</v>
          </cell>
          <cell r="AL249" t="str">
            <v>园艺</v>
          </cell>
          <cell r="AM249" t="str">
            <v>堆肥和庭院废物箱</v>
          </cell>
          <cell r="AN249" t="str">
            <v>堆肥用品</v>
          </cell>
          <cell r="AO249" t="str">
            <v>堆肥箱</v>
          </cell>
          <cell r="AP249" t="str">
            <v>塑料堆肥桶</v>
          </cell>
          <cell r="AQ249" t="str">
            <v>outdoor-composting-bins</v>
          </cell>
          <cell r="AR249" t="str">
            <v>Lawn and Garden</v>
          </cell>
          <cell r="AS249" t="str">
            <v>45000 Gardening</v>
          </cell>
          <cell r="AT249" t="str">
            <v>45130 Composting</v>
          </cell>
          <cell r="AU249">
            <v>2022</v>
          </cell>
          <cell r="AV249" t="str">
            <v>开发</v>
          </cell>
          <cell r="AW249" t="str">
            <v>20-020116-019</v>
          </cell>
        </row>
        <row r="250">
          <cell r="C250">
            <v>330303</v>
          </cell>
          <cell r="D250" t="str">
            <v>X003S77KAB</v>
          </cell>
          <cell r="E250" t="str">
            <v>B0C1Z2RWM7</v>
          </cell>
          <cell r="F250" t="str">
            <v>双数显加热垫48"x20.75"</v>
          </cell>
          <cell r="G250" t="str">
            <v>正常销售</v>
          </cell>
          <cell r="H250" t="str">
            <v>正常销售</v>
          </cell>
        </row>
        <row r="250">
          <cell r="M250" t="str">
            <v>蒋雪</v>
          </cell>
          <cell r="N250" t="str">
            <v>蒋雪</v>
          </cell>
          <cell r="O250" t="str">
            <v>蒋雪</v>
          </cell>
          <cell r="P250" t="str">
            <v>蒋雪</v>
          </cell>
          <cell r="Q250" t="str">
            <v>赵依洁</v>
          </cell>
          <cell r="R250" t="str">
            <v>育苗</v>
          </cell>
          <cell r="S250" t="str">
            <v>育苗加热垫</v>
          </cell>
          <cell r="T250" t="str">
            <v>双数显加热垫</v>
          </cell>
          <cell r="U250" t="str">
            <v>Grow</v>
          </cell>
          <cell r="V250" t="str">
            <v>种草相关</v>
          </cell>
          <cell r="W250" t="str">
            <v>新品</v>
          </cell>
          <cell r="X250" t="str">
            <v>丁悦</v>
          </cell>
          <cell r="Y250" t="str">
            <v>丁悦</v>
          </cell>
          <cell r="Z250" t="str">
            <v>丁悦</v>
          </cell>
          <cell r="AA250" t="str">
            <v>丁悦</v>
          </cell>
          <cell r="AB250" t="str">
            <v>丁悦</v>
          </cell>
          <cell r="AC250" t="str">
            <v>丁悦</v>
          </cell>
          <cell r="AD250" t="str">
            <v>赵景顺暂代</v>
          </cell>
          <cell r="AE250" t="str">
            <v>赵景顺暂代</v>
          </cell>
          <cell r="AF250" t="str">
            <v>赵景顺暂代</v>
          </cell>
          <cell r="AG250" t="str">
            <v>赵景顺</v>
          </cell>
          <cell r="AH250" t="str">
            <v>赵景顺</v>
          </cell>
          <cell r="AI250" t="str">
            <v>赵景顺</v>
          </cell>
          <cell r="AJ250" t="str">
            <v>NO</v>
          </cell>
          <cell r="AK250" t="str">
            <v>庭院、草坪与园艺</v>
          </cell>
          <cell r="AL250" t="str">
            <v>园艺</v>
          </cell>
          <cell r="AM250" t="str">
            <v>温室和植物发芽设备</v>
          </cell>
          <cell r="AN250" t="str">
            <v>育苗加热垫</v>
          </cell>
          <cell r="AO250" t="str">
            <v>育苗加热垫</v>
          </cell>
          <cell r="AP250" t="str">
            <v>育苗加热垫</v>
          </cell>
          <cell r="AQ250" t="str">
            <v>plant-germination-heating-mats</v>
          </cell>
          <cell r="AR250" t="str">
            <v>Lawn and Garden</v>
          </cell>
          <cell r="AS250" t="str">
            <v>45000 Gardening</v>
          </cell>
          <cell r="AT250" t="str">
            <v>45140 Indoor Gardening</v>
          </cell>
          <cell r="AU250">
            <v>2023</v>
          </cell>
          <cell r="AV250" t="str">
            <v>研发</v>
          </cell>
          <cell r="AW250" t="str">
            <v>20-020302-015</v>
          </cell>
        </row>
        <row r="251">
          <cell r="C251">
            <v>330302</v>
          </cell>
          <cell r="D251" t="str">
            <v>X003S7HYBV</v>
          </cell>
          <cell r="E251" t="str">
            <v>B0C1Z2Y6X2</v>
          </cell>
          <cell r="F251" t="str">
            <v>双数显加热垫20"x20.75"</v>
          </cell>
          <cell r="G251" t="str">
            <v>正常销售</v>
          </cell>
          <cell r="H251" t="str">
            <v>正常销售</v>
          </cell>
        </row>
        <row r="251">
          <cell r="M251" t="str">
            <v>蒋雪</v>
          </cell>
          <cell r="N251" t="str">
            <v>蒋雪</v>
          </cell>
          <cell r="O251" t="str">
            <v>蒋雪</v>
          </cell>
          <cell r="P251" t="str">
            <v>蒋雪</v>
          </cell>
          <cell r="Q251" t="str">
            <v>赵依洁</v>
          </cell>
          <cell r="R251" t="str">
            <v>育苗</v>
          </cell>
          <cell r="S251" t="str">
            <v>育苗加热垫</v>
          </cell>
          <cell r="T251" t="str">
            <v>双数显加热垫</v>
          </cell>
          <cell r="U251" t="str">
            <v>Grow</v>
          </cell>
          <cell r="V251" t="str">
            <v>种草相关</v>
          </cell>
          <cell r="W251" t="str">
            <v>新品</v>
          </cell>
          <cell r="X251" t="str">
            <v>丁悦</v>
          </cell>
          <cell r="Y251" t="str">
            <v>丁悦</v>
          </cell>
          <cell r="Z251" t="str">
            <v>丁悦</v>
          </cell>
          <cell r="AA251" t="str">
            <v>丁悦</v>
          </cell>
          <cell r="AB251" t="str">
            <v>丁悦</v>
          </cell>
          <cell r="AC251" t="str">
            <v>丁悦</v>
          </cell>
          <cell r="AD251" t="str">
            <v>赵景顺暂代</v>
          </cell>
          <cell r="AE251" t="str">
            <v>赵景顺暂代</v>
          </cell>
          <cell r="AF251" t="str">
            <v>赵景顺暂代</v>
          </cell>
          <cell r="AG251" t="str">
            <v>赵景顺</v>
          </cell>
          <cell r="AH251" t="str">
            <v>赵景顺</v>
          </cell>
          <cell r="AI251" t="str">
            <v>赵景顺</v>
          </cell>
          <cell r="AJ251" t="str">
            <v>NO</v>
          </cell>
          <cell r="AK251" t="str">
            <v>庭院、草坪与园艺</v>
          </cell>
          <cell r="AL251" t="str">
            <v>园艺</v>
          </cell>
          <cell r="AM251" t="str">
            <v>温室和植物发芽设备</v>
          </cell>
          <cell r="AN251" t="str">
            <v>育苗加热垫</v>
          </cell>
          <cell r="AO251" t="str">
            <v>育苗加热垫</v>
          </cell>
          <cell r="AP251" t="str">
            <v>育苗加热垫</v>
          </cell>
          <cell r="AQ251" t="str">
            <v>plant-germination-heating-mats</v>
          </cell>
          <cell r="AR251" t="str">
            <v>Lawn and Garden</v>
          </cell>
          <cell r="AS251" t="str">
            <v>45000 Gardening</v>
          </cell>
          <cell r="AT251" t="str">
            <v>45140 Indoor Gardening</v>
          </cell>
          <cell r="AU251">
            <v>2023</v>
          </cell>
          <cell r="AV251" t="str">
            <v>研发</v>
          </cell>
          <cell r="AW251" t="str">
            <v>20-020302-014</v>
          </cell>
        </row>
        <row r="252">
          <cell r="C252">
            <v>330301</v>
          </cell>
          <cell r="D252" t="str">
            <v>X0035VBF1P</v>
          </cell>
          <cell r="E252" t="str">
            <v>B09SZ9VS93</v>
          </cell>
          <cell r="F252" t="str">
            <v>双数显加热垫 10" x 20.75"</v>
          </cell>
          <cell r="G252" t="str">
            <v>正常销售</v>
          </cell>
          <cell r="H252" t="str">
            <v>正常销售</v>
          </cell>
          <cell r="I252" t="str">
            <v>蒋雪</v>
          </cell>
          <cell r="J252" t="str">
            <v>蒋雪</v>
          </cell>
          <cell r="K252" t="str">
            <v>蒋雪</v>
          </cell>
          <cell r="L252" t="str">
            <v>蒋雪</v>
          </cell>
          <cell r="M252" t="str">
            <v>蒋雪</v>
          </cell>
          <cell r="N252" t="str">
            <v>蒋雪</v>
          </cell>
          <cell r="O252" t="str">
            <v>蒋雪</v>
          </cell>
          <cell r="P252" t="str">
            <v>蒋雪</v>
          </cell>
          <cell r="Q252" t="str">
            <v>赵依洁</v>
          </cell>
          <cell r="R252" t="str">
            <v>育苗</v>
          </cell>
          <cell r="S252" t="str">
            <v>育苗加热垫</v>
          </cell>
          <cell r="T252" t="str">
            <v>双数显加热垫</v>
          </cell>
          <cell r="U252" t="str">
            <v>Grow</v>
          </cell>
          <cell r="V252" t="str">
            <v>纯种草</v>
          </cell>
          <cell r="W252" t="str">
            <v>引流品</v>
          </cell>
          <cell r="X252" t="str">
            <v>丁悦</v>
          </cell>
          <cell r="Y252" t="str">
            <v>丁悦</v>
          </cell>
          <cell r="Z252" t="str">
            <v>丁悦</v>
          </cell>
          <cell r="AA252" t="str">
            <v>丁悦</v>
          </cell>
          <cell r="AB252" t="str">
            <v>丁悦</v>
          </cell>
          <cell r="AC252" t="str">
            <v>丁悦</v>
          </cell>
          <cell r="AD252" t="str">
            <v>赵景顺暂代</v>
          </cell>
          <cell r="AE252" t="str">
            <v>赵景顺暂代</v>
          </cell>
          <cell r="AF252" t="str">
            <v>赵景顺暂代</v>
          </cell>
          <cell r="AG252" t="str">
            <v>赵景顺</v>
          </cell>
          <cell r="AH252" t="str">
            <v>赵景顺</v>
          </cell>
          <cell r="AI252" t="str">
            <v>赵景顺</v>
          </cell>
          <cell r="AJ252" t="str">
            <v>NO</v>
          </cell>
          <cell r="AK252" t="str">
            <v>庭院、草坪与园艺</v>
          </cell>
          <cell r="AL252" t="str">
            <v>园艺</v>
          </cell>
          <cell r="AM252" t="str">
            <v>温室和植物发芽设备</v>
          </cell>
          <cell r="AN252" t="str">
            <v>育苗加热垫</v>
          </cell>
          <cell r="AO252" t="str">
            <v>育苗加热垫</v>
          </cell>
          <cell r="AP252" t="str">
            <v>育苗加热垫</v>
          </cell>
          <cell r="AQ252" t="str">
            <v>plant-germination-heating-mats</v>
          </cell>
          <cell r="AR252" t="str">
            <v>Lawn and Garden</v>
          </cell>
          <cell r="AS252" t="str">
            <v>45000 Gardening</v>
          </cell>
          <cell r="AT252" t="str">
            <v>45140 Indoor Gardening</v>
          </cell>
          <cell r="AU252">
            <v>2022</v>
          </cell>
          <cell r="AV252" t="str">
            <v>研发</v>
          </cell>
          <cell r="AW252" t="str">
            <v>20-020302-009</v>
          </cell>
        </row>
        <row r="253">
          <cell r="C253" t="str">
            <v>CBIN-GO-19X2</v>
          </cell>
          <cell r="D253" t="str">
            <v>X002WLTXJP</v>
          </cell>
          <cell r="E253" t="str">
            <v>B095CDFXMB</v>
          </cell>
          <cell r="F253" t="str">
            <v>双室堆肥箱19X2加仑(绿色+橙色门)</v>
          </cell>
          <cell r="G253" t="str">
            <v>下架品</v>
          </cell>
          <cell r="H253" t="str">
            <v>已下架</v>
          </cell>
          <cell r="I253" t="str">
            <v>吕恩莹</v>
          </cell>
          <cell r="J253" t="str">
            <v>吕恩莹</v>
          </cell>
          <cell r="K253" t="str">
            <v>吕恩莹</v>
          </cell>
          <cell r="L253" t="str">
            <v>吕恩莹</v>
          </cell>
          <cell r="M253" t="str">
            <v>吕恩莹</v>
          </cell>
          <cell r="N253" t="str">
            <v>吕恩莹</v>
          </cell>
          <cell r="O253" t="str">
            <v>吕恩莹</v>
          </cell>
          <cell r="P253" t="str">
            <v>吕恩莹</v>
          </cell>
          <cell r="Q253" t="str">
            <v>游盾</v>
          </cell>
          <cell r="R253" t="str">
            <v>堆肥</v>
          </cell>
          <cell r="S253" t="str">
            <v>堆肥箱</v>
          </cell>
          <cell r="T253" t="str">
            <v>塑料堆肥箱</v>
          </cell>
          <cell r="U253" t="str">
            <v>Garden</v>
          </cell>
          <cell r="V253" t="str">
            <v>非种草</v>
          </cell>
          <cell r="W253" t="str">
            <v>清仓品</v>
          </cell>
          <cell r="X253" t="str">
            <v>吕恩莹</v>
          </cell>
          <cell r="Y253" t="str">
            <v>吕恩莹</v>
          </cell>
          <cell r="Z253" t="str">
            <v>吕恩莹</v>
          </cell>
          <cell r="AA253" t="str">
            <v>吕恩莹</v>
          </cell>
          <cell r="AB253" t="str">
            <v>吕恩莹</v>
          </cell>
          <cell r="AC253" t="str">
            <v>吕恩莹</v>
          </cell>
          <cell r="AD253" t="str">
            <v>下架无负责人</v>
          </cell>
          <cell r="AE253" t="str">
            <v>下架无负责人</v>
          </cell>
          <cell r="AF253" t="str">
            <v>下架无负责人</v>
          </cell>
          <cell r="AG253" t="str">
            <v>下架无负责人</v>
          </cell>
          <cell r="AH253" t="str">
            <v>下架无负责人</v>
          </cell>
          <cell r="AI253" t="str">
            <v>下架无负责人</v>
          </cell>
          <cell r="AJ253" t="str">
            <v>NO</v>
          </cell>
          <cell r="AK253" t="str">
            <v>庭院、草坪与园艺</v>
          </cell>
          <cell r="AL253" t="str">
            <v>园艺</v>
          </cell>
          <cell r="AM253" t="str">
            <v>堆肥和庭院废物箱</v>
          </cell>
          <cell r="AN253" t="str">
            <v>堆肥用品</v>
          </cell>
          <cell r="AO253" t="str">
            <v>堆肥箱</v>
          </cell>
          <cell r="AP253" t="str">
            <v>塑料堆肥箱</v>
          </cell>
          <cell r="AQ253" t="str">
            <v>outdoor-composting-bins</v>
          </cell>
          <cell r="AR253" t="str">
            <v>Lawn and Garden</v>
          </cell>
          <cell r="AS253" t="str">
            <v>45000 Gardening</v>
          </cell>
          <cell r="AT253" t="str">
            <v>45130 Composting</v>
          </cell>
          <cell r="AU253">
            <v>2021</v>
          </cell>
          <cell r="AV253" t="str">
            <v>赛诺</v>
          </cell>
          <cell r="AW253" t="str">
            <v>20-020116-005</v>
          </cell>
        </row>
        <row r="254">
          <cell r="C254" t="str">
            <v>DCC-001</v>
          </cell>
          <cell r="D254" t="str">
            <v>X003XMEA4F</v>
          </cell>
          <cell r="E254" t="str">
            <v>B0CFY267YZ</v>
          </cell>
          <cell r="F254" t="str">
            <v>双人椅</v>
          </cell>
          <cell r="G254" t="str">
            <v>预下架</v>
          </cell>
          <cell r="H254" t="str">
            <v>预下架</v>
          </cell>
        </row>
        <row r="254">
          <cell r="N254" t="str">
            <v>吕恩莹</v>
          </cell>
          <cell r="O254" t="str">
            <v>吕恩莹</v>
          </cell>
          <cell r="P254" t="str">
            <v>吕恩莹</v>
          </cell>
          <cell r="Q254" t="str">
            <v>张磊</v>
          </cell>
          <cell r="R254" t="str">
            <v>园艺</v>
          </cell>
          <cell r="S254" t="str">
            <v>庭院家具与配件</v>
          </cell>
          <cell r="T254" t="str">
            <v>庭院椅</v>
          </cell>
          <cell r="U254" t="str">
            <v>Garden</v>
          </cell>
          <cell r="V254" t="str">
            <v>非种草</v>
          </cell>
          <cell r="W254" t="str">
            <v>清仓品</v>
          </cell>
          <cell r="X254" t="str">
            <v>吕恩莹</v>
          </cell>
          <cell r="Y254" t="str">
            <v>吕恩莹</v>
          </cell>
          <cell r="Z254" t="str">
            <v>吕恩莹</v>
          </cell>
          <cell r="AA254" t="str">
            <v>吕恩莹</v>
          </cell>
          <cell r="AB254" t="str">
            <v>吕恩莹</v>
          </cell>
          <cell r="AC254" t="str">
            <v>田晓寒</v>
          </cell>
          <cell r="AD254" t="str">
            <v>田晓寒</v>
          </cell>
          <cell r="AE254" t="str">
            <v>李秀粉</v>
          </cell>
          <cell r="AF254" t="str">
            <v>赵瑞琪</v>
          </cell>
          <cell r="AG254" t="str">
            <v>赵瑞琪</v>
          </cell>
          <cell r="AH254" t="str">
            <v>赵瑞琪</v>
          </cell>
          <cell r="AI254" t="str">
            <v>赵瑞琪</v>
          </cell>
          <cell r="AJ254" t="str">
            <v>NO</v>
          </cell>
          <cell r="AK254" t="str">
            <v>庭院、草坪与园艺</v>
          </cell>
          <cell r="AL254" t="str">
            <v>庭院装饰</v>
          </cell>
          <cell r="AM254" t="str">
            <v>庭院家具与配件</v>
          </cell>
          <cell r="AN254" t="str">
            <v>庭院椅</v>
          </cell>
          <cell r="AO254" t="str">
            <v>庭院椅</v>
          </cell>
          <cell r="AP254" t="str">
            <v>庭院椅</v>
          </cell>
          <cell r="AQ254" t="str">
            <v>camping-chairs</v>
          </cell>
          <cell r="AR254" t="str">
            <v>Sports &amp; Outdoors</v>
          </cell>
          <cell r="AS254">
            <v>0</v>
          </cell>
          <cell r="AT254">
            <v>0</v>
          </cell>
          <cell r="AU254">
            <v>2023</v>
          </cell>
          <cell r="AV254" t="str">
            <v>开发</v>
          </cell>
          <cell r="AW254" t="str">
            <v>20-050607-001</v>
          </cell>
        </row>
        <row r="255">
          <cell r="C255" t="str">
            <v>RGB-0002</v>
          </cell>
          <cell r="D255" t="str">
            <v>X002Z8TYKD</v>
          </cell>
          <cell r="E255" t="str">
            <v>B09C1B6CDZ</v>
          </cell>
          <cell r="F255" t="str">
            <v>双拼长条形花园种植床</v>
          </cell>
          <cell r="G255" t="str">
            <v>正常销售</v>
          </cell>
          <cell r="H255" t="str">
            <v>正常销售</v>
          </cell>
          <cell r="I255" t="str">
            <v>周玲玲</v>
          </cell>
          <cell r="J255" t="str">
            <v>周玲玲</v>
          </cell>
          <cell r="K255" t="str">
            <v>周玲玲</v>
          </cell>
          <cell r="L255" t="str">
            <v>周玲玲</v>
          </cell>
          <cell r="M255" t="str">
            <v>周玲玲</v>
          </cell>
          <cell r="N255" t="str">
            <v>田晓寒</v>
          </cell>
          <cell r="O255" t="str">
            <v>田晓寒</v>
          </cell>
          <cell r="P255" t="str">
            <v>田晓寒</v>
          </cell>
          <cell r="Q255" t="str">
            <v>关广慧</v>
          </cell>
          <cell r="R255" t="str">
            <v>园艺</v>
          </cell>
          <cell r="S255" t="str">
            <v>种植床</v>
          </cell>
          <cell r="T255" t="str">
            <v>木制种植床</v>
          </cell>
          <cell r="U255" t="str">
            <v>Garden</v>
          </cell>
          <cell r="V255" t="str">
            <v>非种草</v>
          </cell>
          <cell r="W255" t="str">
            <v>利润品</v>
          </cell>
          <cell r="X255" t="str">
            <v>田晓寒</v>
          </cell>
          <cell r="Y255" t="str">
            <v>田晓寒</v>
          </cell>
          <cell r="Z255" t="str">
            <v>田晓寒</v>
          </cell>
          <cell r="AA255" t="str">
            <v>田晓寒</v>
          </cell>
          <cell r="AB255" t="str">
            <v>田晓寒</v>
          </cell>
          <cell r="AC255" t="str">
            <v>田晓寒</v>
          </cell>
          <cell r="AD255" t="str">
            <v>田晓寒</v>
          </cell>
          <cell r="AE255" t="str">
            <v>李秋月</v>
          </cell>
          <cell r="AF255" t="str">
            <v>赵瑞琪</v>
          </cell>
          <cell r="AG255" t="str">
            <v>赵瑞琪</v>
          </cell>
          <cell r="AH255" t="str">
            <v>赵瑞琪</v>
          </cell>
          <cell r="AI255" t="str">
            <v>赵瑞琪</v>
          </cell>
          <cell r="AJ255" t="str">
            <v>NO</v>
          </cell>
          <cell r="AK255" t="str">
            <v>庭院、草坪与园艺</v>
          </cell>
          <cell r="AL255" t="str">
            <v>园艺</v>
          </cell>
          <cell r="AM255" t="str">
            <v>花盆、种植箱和容器配件</v>
          </cell>
          <cell r="AN255" t="str">
            <v>种植床</v>
          </cell>
          <cell r="AO255" t="str">
            <v>木制种植床</v>
          </cell>
          <cell r="AP255" t="str">
            <v>木制种植床</v>
          </cell>
          <cell r="AQ255" t="str">
            <v>planter-raised-beds</v>
          </cell>
          <cell r="AR255" t="str">
            <v>Lawn and Garden</v>
          </cell>
          <cell r="AS255" t="str">
            <v>45000 Gardening</v>
          </cell>
          <cell r="AT255" t="str">
            <v>45120 Planters</v>
          </cell>
          <cell r="AU255">
            <v>2022</v>
          </cell>
          <cell r="AV255" t="str">
            <v>开发</v>
          </cell>
          <cell r="AW255" t="str">
            <v>20-020306-004</v>
          </cell>
        </row>
        <row r="256">
          <cell r="C256" t="str">
            <v>SWS-0001</v>
          </cell>
          <cell r="D256" t="str">
            <v>X002Z65BGV</v>
          </cell>
          <cell r="E256" t="str">
            <v>B09BTVPPZK</v>
          </cell>
          <cell r="F256" t="str">
            <v>双面太阳能风车</v>
          </cell>
          <cell r="G256" t="str">
            <v>下架品</v>
          </cell>
          <cell r="H256" t="str">
            <v>已下架</v>
          </cell>
          <cell r="I256" t="str">
            <v>田晓寒</v>
          </cell>
          <cell r="J256" t="str">
            <v>田晓寒</v>
          </cell>
          <cell r="K256" t="str">
            <v>田晓寒</v>
          </cell>
          <cell r="L256" t="str">
            <v>田晓寒</v>
          </cell>
          <cell r="M256" t="str">
            <v>田晓寒</v>
          </cell>
          <cell r="N256" t="str">
            <v>田晓寒</v>
          </cell>
          <cell r="O256" t="str">
            <v>田晓寒</v>
          </cell>
          <cell r="P256" t="str">
            <v>田晓寒</v>
          </cell>
          <cell r="Q256" t="str">
            <v>关广慧</v>
          </cell>
          <cell r="R256" t="str">
            <v>园艺</v>
          </cell>
          <cell r="S256" t="str">
            <v>庭院装饰</v>
          </cell>
          <cell r="T256" t="str">
            <v>风车</v>
          </cell>
          <cell r="U256" t="str">
            <v>Garden</v>
          </cell>
          <cell r="V256" t="str">
            <v>非种草</v>
          </cell>
          <cell r="W256" t="str">
            <v>清仓品</v>
          </cell>
          <cell r="X256" t="str">
            <v>田晓寒</v>
          </cell>
          <cell r="Y256" t="str">
            <v>田晓寒</v>
          </cell>
          <cell r="Z256" t="str">
            <v>田晓寒</v>
          </cell>
          <cell r="AA256" t="str">
            <v>田晓寒</v>
          </cell>
          <cell r="AB256" t="str">
            <v>田晓寒</v>
          </cell>
          <cell r="AC256" t="str">
            <v>田晓寒</v>
          </cell>
          <cell r="AD256" t="str">
            <v>田晓寒</v>
          </cell>
          <cell r="AE256" t="str">
            <v>下架无负责人</v>
          </cell>
          <cell r="AF256" t="str">
            <v>下架无负责人</v>
          </cell>
          <cell r="AG256" t="str">
            <v>下架无负责人</v>
          </cell>
          <cell r="AH256" t="str">
            <v>下架无负责人</v>
          </cell>
          <cell r="AI256" t="str">
            <v>下架无负责人</v>
          </cell>
          <cell r="AJ256" t="str">
            <v>NO</v>
          </cell>
          <cell r="AK256" t="str">
            <v>庭院、草坪与园艺</v>
          </cell>
          <cell r="AL256" t="str">
            <v>庭院装饰</v>
          </cell>
          <cell r="AM256" t="str">
            <v>庭院装饰</v>
          </cell>
          <cell r="AN256" t="str">
            <v>风车</v>
          </cell>
          <cell r="AO256" t="str">
            <v>风车</v>
          </cell>
          <cell r="AP256" t="str">
            <v>风车</v>
          </cell>
          <cell r="AQ256" t="str">
            <v>wind-sculptures</v>
          </cell>
          <cell r="AR256" t="str">
            <v>Lawn and Garden</v>
          </cell>
          <cell r="AS256" t="str">
            <v>20000 Outdoor Living</v>
          </cell>
          <cell r="AT256" t="str">
            <v>20200 Outdoor Sculptures &amp; Statues</v>
          </cell>
          <cell r="AU256">
            <v>2022</v>
          </cell>
          <cell r="AV256" t="str">
            <v>开发</v>
          </cell>
          <cell r="AW256" t="str">
            <v>20-051119-001</v>
          </cell>
        </row>
        <row r="257">
          <cell r="C257" t="str">
            <v>302114x4J</v>
          </cell>
          <cell r="D257" t="str">
            <v>X002I5K2IB</v>
          </cell>
          <cell r="E257" t="str">
            <v>B086WZX9KL</v>
          </cell>
          <cell r="F257" t="str">
            <v>双端灯泡 HPS 1000W 4个一卖</v>
          </cell>
          <cell r="G257" t="str">
            <v>下架品</v>
          </cell>
          <cell r="H257" t="str">
            <v>已下架</v>
          </cell>
          <cell r="I257" t="str">
            <v>田晓寒</v>
          </cell>
          <cell r="J257" t="str">
            <v>田晓寒</v>
          </cell>
          <cell r="K257" t="str">
            <v>田晓寒</v>
          </cell>
          <cell r="L257" t="str">
            <v>田晓寒</v>
          </cell>
          <cell r="M257" t="str">
            <v>田晓寒</v>
          </cell>
          <cell r="N257" t="str">
            <v>田晓寒</v>
          </cell>
          <cell r="O257" t="str">
            <v>田晓寒</v>
          </cell>
          <cell r="P257" t="str">
            <v>田晓寒</v>
          </cell>
          <cell r="Q257" t="str">
            <v>赵丽莉</v>
          </cell>
          <cell r="R257" t="str">
            <v>传统灯具</v>
          </cell>
          <cell r="S257" t="str">
            <v>灯泡</v>
          </cell>
          <cell r="T257" t="str">
            <v>HPS灯泡</v>
          </cell>
          <cell r="U257" t="str">
            <v>Grow</v>
          </cell>
          <cell r="V257" t="str">
            <v>纯种草</v>
          </cell>
          <cell r="W257" t="str">
            <v>清仓品</v>
          </cell>
          <cell r="X257" t="str">
            <v>田晓寒</v>
          </cell>
          <cell r="Y257" t="str">
            <v>田晓寒</v>
          </cell>
          <cell r="Z257" t="str">
            <v>田晓寒</v>
          </cell>
          <cell r="AA257" t="str">
            <v>田晓寒</v>
          </cell>
          <cell r="AB257" t="str">
            <v>田晓寒</v>
          </cell>
          <cell r="AC257" t="str">
            <v>田晓寒</v>
          </cell>
          <cell r="AD257" t="str">
            <v>田晓寒</v>
          </cell>
          <cell r="AE257" t="str">
            <v>下架无负责人</v>
          </cell>
          <cell r="AF257" t="str">
            <v>下架无负责人</v>
          </cell>
          <cell r="AG257" t="str">
            <v>下架无负责人</v>
          </cell>
          <cell r="AH257" t="str">
            <v>下架无负责人</v>
          </cell>
          <cell r="AI257" t="str">
            <v>下架无负责人</v>
          </cell>
          <cell r="AJ257" t="str">
            <v>NO</v>
          </cell>
          <cell r="AK257" t="str">
            <v>庭院、草坪与园艺</v>
          </cell>
          <cell r="AL257" t="str">
            <v>室内帐篷种植系统</v>
          </cell>
          <cell r="AM257" t="str">
            <v>室内帐篷种植照明系统</v>
          </cell>
          <cell r="AN257" t="str">
            <v>传统灯具</v>
          </cell>
          <cell r="AO257" t="str">
            <v>灯泡</v>
          </cell>
          <cell r="AP257" t="str">
            <v>HPS灯泡</v>
          </cell>
          <cell r="AQ257" t="str">
            <v>plant-growing-light-bulbs</v>
          </cell>
          <cell r="AR257" t="str">
            <v>Home Improvement</v>
          </cell>
          <cell r="AS257" t="str">
            <v>89000 Light Bulbs</v>
          </cell>
          <cell r="AT257" t="str">
            <v>89040 LEDs</v>
          </cell>
          <cell r="AU257">
            <v>2020</v>
          </cell>
          <cell r="AV257" t="str">
            <v>赛诺</v>
          </cell>
          <cell r="AW257" t="str">
            <v>20-010201-003</v>
          </cell>
        </row>
        <row r="258">
          <cell r="C258" t="str">
            <v>302114x2J</v>
          </cell>
          <cell r="D258" t="str">
            <v>X001NALO9D</v>
          </cell>
          <cell r="E258" t="str">
            <v>B077XZL27S</v>
          </cell>
          <cell r="F258" t="str">
            <v>双端灯泡 HPS 1000W 2个一卖</v>
          </cell>
          <cell r="G258" t="str">
            <v>下架品</v>
          </cell>
          <cell r="H258" t="str">
            <v>已下架</v>
          </cell>
          <cell r="I258" t="str">
            <v>田晓寒</v>
          </cell>
          <cell r="J258" t="str">
            <v>田晓寒</v>
          </cell>
          <cell r="K258" t="str">
            <v>田晓寒</v>
          </cell>
          <cell r="L258" t="str">
            <v>田晓寒</v>
          </cell>
          <cell r="M258" t="str">
            <v>田晓寒</v>
          </cell>
          <cell r="N258" t="str">
            <v>田晓寒</v>
          </cell>
          <cell r="O258" t="str">
            <v>田晓寒</v>
          </cell>
          <cell r="P258" t="str">
            <v>田晓寒</v>
          </cell>
          <cell r="Q258" t="str">
            <v>赵丽莉</v>
          </cell>
          <cell r="R258" t="str">
            <v>传统灯具</v>
          </cell>
          <cell r="S258" t="str">
            <v>灯泡</v>
          </cell>
          <cell r="T258" t="str">
            <v>HPS灯泡</v>
          </cell>
          <cell r="U258" t="str">
            <v>Grow</v>
          </cell>
          <cell r="V258" t="str">
            <v>纯种草</v>
          </cell>
          <cell r="W258" t="str">
            <v>清仓品</v>
          </cell>
          <cell r="X258" t="str">
            <v>田晓寒</v>
          </cell>
          <cell r="Y258" t="str">
            <v>田晓寒</v>
          </cell>
          <cell r="Z258" t="str">
            <v>田晓寒</v>
          </cell>
          <cell r="AA258" t="str">
            <v>田晓寒</v>
          </cell>
          <cell r="AB258" t="str">
            <v>田晓寒</v>
          </cell>
          <cell r="AC258" t="str">
            <v>田晓寒</v>
          </cell>
          <cell r="AD258" t="str">
            <v>田晓寒</v>
          </cell>
          <cell r="AE258" t="str">
            <v>下架无负责人</v>
          </cell>
          <cell r="AF258" t="str">
            <v>下架无负责人</v>
          </cell>
          <cell r="AG258" t="str">
            <v>下架无负责人</v>
          </cell>
          <cell r="AH258" t="str">
            <v>下架无负责人</v>
          </cell>
          <cell r="AI258" t="str">
            <v>下架无负责人</v>
          </cell>
          <cell r="AJ258" t="str">
            <v>NO</v>
          </cell>
          <cell r="AK258" t="str">
            <v>庭院、草坪与园艺</v>
          </cell>
          <cell r="AL258" t="str">
            <v>室内帐篷种植系统</v>
          </cell>
          <cell r="AM258" t="str">
            <v>室内帐篷种植照明系统</v>
          </cell>
          <cell r="AN258" t="str">
            <v>传统灯具</v>
          </cell>
          <cell r="AO258" t="str">
            <v>灯泡</v>
          </cell>
          <cell r="AP258" t="str">
            <v>HPS灯泡</v>
          </cell>
          <cell r="AQ258" t="str">
            <v>plant-growing-light-bulbs</v>
          </cell>
          <cell r="AR258" t="str">
            <v>Lawn and Garden</v>
          </cell>
          <cell r="AS258" t="str">
            <v>45000 Gardening</v>
          </cell>
          <cell r="AT258" t="str">
            <v>45140 Indoor Gardening</v>
          </cell>
          <cell r="AU258">
            <v>2018</v>
          </cell>
          <cell r="AV258" t="str">
            <v>赛诺</v>
          </cell>
          <cell r="AW258" t="str">
            <v>20-010201-002</v>
          </cell>
        </row>
        <row r="259">
          <cell r="C259" t="str">
            <v>302114J</v>
          </cell>
          <cell r="D259" t="str">
            <v>X000PWJ6GN</v>
          </cell>
          <cell r="E259" t="str">
            <v>B00Q42GD8G</v>
          </cell>
          <cell r="F259" t="str">
            <v>双端灯泡 HPS 1000W</v>
          </cell>
          <cell r="G259" t="str">
            <v>下架品</v>
          </cell>
          <cell r="H259" t="str">
            <v>已下架</v>
          </cell>
          <cell r="I259" t="str">
            <v>田晓寒</v>
          </cell>
          <cell r="J259" t="str">
            <v>田晓寒</v>
          </cell>
          <cell r="K259" t="str">
            <v>田晓寒</v>
          </cell>
          <cell r="L259" t="str">
            <v>田晓寒</v>
          </cell>
          <cell r="M259" t="str">
            <v>田晓寒</v>
          </cell>
          <cell r="N259" t="str">
            <v>田晓寒</v>
          </cell>
          <cell r="O259" t="str">
            <v>田晓寒</v>
          </cell>
          <cell r="P259" t="str">
            <v>田晓寒</v>
          </cell>
          <cell r="Q259" t="str">
            <v>赵丽莉</v>
          </cell>
          <cell r="R259" t="str">
            <v>传统灯具</v>
          </cell>
          <cell r="S259" t="str">
            <v>灯泡</v>
          </cell>
          <cell r="T259" t="str">
            <v>HPS灯泡</v>
          </cell>
          <cell r="U259" t="str">
            <v>Grow</v>
          </cell>
          <cell r="V259" t="str">
            <v>纯种草</v>
          </cell>
          <cell r="W259" t="str">
            <v>清仓品</v>
          </cell>
          <cell r="X259" t="str">
            <v>田晓寒</v>
          </cell>
          <cell r="Y259" t="str">
            <v>田晓寒</v>
          </cell>
          <cell r="Z259" t="str">
            <v>田晓寒</v>
          </cell>
          <cell r="AA259" t="str">
            <v>田晓寒</v>
          </cell>
          <cell r="AB259" t="str">
            <v>田晓寒</v>
          </cell>
          <cell r="AC259" t="str">
            <v>田晓寒</v>
          </cell>
          <cell r="AD259" t="str">
            <v>田晓寒</v>
          </cell>
          <cell r="AE259" t="str">
            <v>下架无负责人</v>
          </cell>
          <cell r="AF259" t="str">
            <v>下架无负责人</v>
          </cell>
          <cell r="AG259" t="str">
            <v>下架无负责人</v>
          </cell>
          <cell r="AH259" t="str">
            <v>下架无负责人</v>
          </cell>
          <cell r="AI259" t="str">
            <v>下架无负责人</v>
          </cell>
          <cell r="AJ259" t="str">
            <v>NO</v>
          </cell>
          <cell r="AK259" t="str">
            <v>庭院、草坪与园艺</v>
          </cell>
          <cell r="AL259" t="str">
            <v>室内帐篷种植系统</v>
          </cell>
          <cell r="AM259" t="str">
            <v>室内帐篷种植照明系统</v>
          </cell>
          <cell r="AN259" t="str">
            <v>传统灯具</v>
          </cell>
          <cell r="AO259" t="str">
            <v>灯泡</v>
          </cell>
          <cell r="AP259" t="str">
            <v>HPS灯泡</v>
          </cell>
          <cell r="AQ259" t="str">
            <v>plant-growing-light-bulbs</v>
          </cell>
          <cell r="AR259" t="str">
            <v>Lawn and Garden</v>
          </cell>
          <cell r="AS259" t="str">
            <v>45000 Gardening</v>
          </cell>
          <cell r="AT259" t="str">
            <v>45140 Indoor Gardening</v>
          </cell>
          <cell r="AU259">
            <v>2016</v>
          </cell>
          <cell r="AV259" t="str">
            <v>赛诺</v>
          </cell>
          <cell r="AW259" t="str">
            <v>20-010201-001</v>
          </cell>
        </row>
        <row r="260">
          <cell r="C260" t="str">
            <v>302125NJ</v>
          </cell>
          <cell r="D260" t="str">
            <v>X002EFXXXB</v>
          </cell>
          <cell r="E260" t="str">
            <v>B01CTVYCVA</v>
          </cell>
          <cell r="F260" t="str">
            <v>双端MH 1000W新供应商6K</v>
          </cell>
          <cell r="G260" t="str">
            <v>下架品</v>
          </cell>
          <cell r="H260" t="str">
            <v>已下架</v>
          </cell>
          <cell r="I260" t="str">
            <v>田晓寒</v>
          </cell>
          <cell r="J260" t="str">
            <v>田晓寒</v>
          </cell>
          <cell r="K260" t="str">
            <v>田晓寒</v>
          </cell>
          <cell r="L260" t="str">
            <v>田晓寒</v>
          </cell>
          <cell r="M260" t="str">
            <v>田晓寒</v>
          </cell>
          <cell r="N260" t="str">
            <v>田晓寒</v>
          </cell>
          <cell r="O260" t="str">
            <v>田晓寒</v>
          </cell>
          <cell r="P260" t="str">
            <v>田晓寒</v>
          </cell>
          <cell r="Q260" t="str">
            <v>赵丽莉</v>
          </cell>
          <cell r="R260" t="str">
            <v>传统灯具</v>
          </cell>
          <cell r="S260" t="str">
            <v>灯泡</v>
          </cell>
          <cell r="T260" t="str">
            <v>MH灯泡</v>
          </cell>
          <cell r="U260" t="str">
            <v>Grow</v>
          </cell>
          <cell r="V260" t="str">
            <v>纯种草</v>
          </cell>
          <cell r="W260" t="str">
            <v>清仓品</v>
          </cell>
          <cell r="X260" t="str">
            <v>田晓寒</v>
          </cell>
          <cell r="Y260" t="str">
            <v>田晓寒</v>
          </cell>
          <cell r="Z260" t="str">
            <v>田晓寒</v>
          </cell>
          <cell r="AA260" t="str">
            <v>田晓寒</v>
          </cell>
          <cell r="AB260" t="str">
            <v>田晓寒</v>
          </cell>
          <cell r="AC260" t="str">
            <v>田晓寒</v>
          </cell>
          <cell r="AD260" t="str">
            <v>田晓寒</v>
          </cell>
          <cell r="AE260" t="str">
            <v>下架无负责人</v>
          </cell>
          <cell r="AF260" t="str">
            <v>下架无负责人</v>
          </cell>
          <cell r="AG260" t="str">
            <v>下架无负责人</v>
          </cell>
          <cell r="AH260" t="str">
            <v>下架无负责人</v>
          </cell>
          <cell r="AI260" t="str">
            <v>下架无负责人</v>
          </cell>
          <cell r="AJ260" t="str">
            <v>NO</v>
          </cell>
          <cell r="AK260" t="str">
            <v>庭院、草坪与园艺</v>
          </cell>
          <cell r="AL260" t="str">
            <v>室内帐篷种植系统</v>
          </cell>
          <cell r="AM260" t="str">
            <v>室内帐篷种植照明系统</v>
          </cell>
          <cell r="AN260" t="str">
            <v>传统灯具</v>
          </cell>
          <cell r="AO260" t="str">
            <v>灯泡</v>
          </cell>
          <cell r="AP260" t="str">
            <v>HPS灯泡</v>
          </cell>
          <cell r="AQ260" t="str">
            <v>plant-growing-light-bulbs</v>
          </cell>
          <cell r="AR260" t="str">
            <v>Lawn and Garden</v>
          </cell>
          <cell r="AS260" t="str">
            <v>45000 Gardening</v>
          </cell>
          <cell r="AT260" t="str">
            <v>45140 Indoor Gardening</v>
          </cell>
          <cell r="AU260">
            <v>2018</v>
          </cell>
          <cell r="AV260" t="str">
            <v>赛诺</v>
          </cell>
          <cell r="AW260" t="str">
            <v>20-010202-001</v>
          </cell>
        </row>
        <row r="261">
          <cell r="C261" t="str">
            <v>302125x4</v>
          </cell>
          <cell r="D261" t="str">
            <v>X002RLB4IN</v>
          </cell>
          <cell r="E261" t="str">
            <v>B08S7DJS7V</v>
          </cell>
          <cell r="F261" t="str">
            <v>双端MH 1000W 4个一卖</v>
          </cell>
          <cell r="G261" t="str">
            <v>下架品</v>
          </cell>
          <cell r="H261" t="str">
            <v>已下架</v>
          </cell>
          <cell r="I261" t="str">
            <v>田晓寒</v>
          </cell>
          <cell r="J261" t="str">
            <v>田晓寒</v>
          </cell>
          <cell r="K261" t="str">
            <v>田晓寒</v>
          </cell>
          <cell r="L261" t="str">
            <v>田晓寒</v>
          </cell>
          <cell r="M261" t="str">
            <v>田晓寒</v>
          </cell>
          <cell r="N261" t="str">
            <v>田晓寒</v>
          </cell>
          <cell r="O261" t="str">
            <v>田晓寒</v>
          </cell>
          <cell r="P261" t="str">
            <v>田晓寒</v>
          </cell>
          <cell r="Q261" t="str">
            <v>赵丽莉</v>
          </cell>
          <cell r="R261" t="str">
            <v>传统灯具</v>
          </cell>
          <cell r="S261" t="str">
            <v>灯泡</v>
          </cell>
          <cell r="T261" t="str">
            <v>MH灯泡</v>
          </cell>
          <cell r="U261" t="str">
            <v>Grow</v>
          </cell>
          <cell r="V261" t="str">
            <v>纯种草</v>
          </cell>
          <cell r="W261" t="str">
            <v>清仓品</v>
          </cell>
          <cell r="X261" t="str">
            <v>田晓寒</v>
          </cell>
          <cell r="Y261" t="str">
            <v>田晓寒</v>
          </cell>
          <cell r="Z261" t="str">
            <v>田晓寒</v>
          </cell>
          <cell r="AA261" t="str">
            <v>田晓寒</v>
          </cell>
          <cell r="AB261" t="str">
            <v>田晓寒</v>
          </cell>
          <cell r="AC261" t="str">
            <v>田晓寒</v>
          </cell>
          <cell r="AD261" t="str">
            <v>田晓寒</v>
          </cell>
          <cell r="AE261" t="str">
            <v>下架无负责人</v>
          </cell>
          <cell r="AF261" t="str">
            <v>下架无负责人</v>
          </cell>
          <cell r="AG261" t="str">
            <v>下架无负责人</v>
          </cell>
          <cell r="AH261" t="str">
            <v>下架无负责人</v>
          </cell>
          <cell r="AI261" t="str">
            <v>下架无负责人</v>
          </cell>
          <cell r="AJ261" t="str">
            <v>NO</v>
          </cell>
          <cell r="AK261" t="str">
            <v>庭院、草坪与园艺</v>
          </cell>
          <cell r="AL261" t="str">
            <v>室内帐篷种植系统</v>
          </cell>
          <cell r="AM261" t="str">
            <v>室内帐篷种植照明系统</v>
          </cell>
          <cell r="AN261" t="str">
            <v>传统灯具</v>
          </cell>
          <cell r="AO261" t="str">
            <v>灯泡</v>
          </cell>
          <cell r="AP261" t="str">
            <v>HPS灯泡</v>
          </cell>
          <cell r="AQ261" t="str">
            <v>plant-growing-light-bulbs</v>
          </cell>
          <cell r="AR261" t="str">
            <v>Home Improvement</v>
          </cell>
          <cell r="AS261" t="str">
            <v>89000 Light Bulbs</v>
          </cell>
          <cell r="AT261" t="str">
            <v>89040 LEDs</v>
          </cell>
          <cell r="AU261">
            <v>2021</v>
          </cell>
          <cell r="AV261" t="str">
            <v>赛诺</v>
          </cell>
          <cell r="AW261" t="str">
            <v>20-010202-003</v>
          </cell>
        </row>
        <row r="262">
          <cell r="C262" t="str">
            <v>302125-2J</v>
          </cell>
          <cell r="D262" t="str">
            <v>X002Z0SIK3</v>
          </cell>
          <cell r="E262" t="str">
            <v>B093SCC5R6</v>
          </cell>
          <cell r="F262" t="str">
            <v>双端MH 1000W 2个一卖</v>
          </cell>
          <cell r="G262" t="str">
            <v>下架品</v>
          </cell>
          <cell r="H262" t="str">
            <v>已下架</v>
          </cell>
          <cell r="I262" t="str">
            <v>田晓寒</v>
          </cell>
          <cell r="J262" t="str">
            <v>田晓寒</v>
          </cell>
          <cell r="K262" t="str">
            <v>田晓寒</v>
          </cell>
          <cell r="L262" t="str">
            <v>田晓寒</v>
          </cell>
          <cell r="M262" t="str">
            <v>田晓寒</v>
          </cell>
          <cell r="N262" t="str">
            <v>田晓寒</v>
          </cell>
          <cell r="O262" t="str">
            <v>田晓寒</v>
          </cell>
          <cell r="P262" t="str">
            <v>田晓寒</v>
          </cell>
          <cell r="Q262" t="str">
            <v>赵丽莉</v>
          </cell>
          <cell r="R262" t="str">
            <v>传统灯具</v>
          </cell>
          <cell r="S262" t="str">
            <v>灯泡</v>
          </cell>
          <cell r="T262" t="str">
            <v>MH灯泡</v>
          </cell>
          <cell r="U262" t="str">
            <v>Grow</v>
          </cell>
          <cell r="V262" t="str">
            <v>纯种草</v>
          </cell>
          <cell r="W262" t="str">
            <v>清仓品</v>
          </cell>
          <cell r="X262" t="str">
            <v>田晓寒</v>
          </cell>
          <cell r="Y262" t="str">
            <v>田晓寒</v>
          </cell>
          <cell r="Z262" t="str">
            <v>田晓寒</v>
          </cell>
          <cell r="AA262" t="str">
            <v>田晓寒</v>
          </cell>
          <cell r="AB262" t="str">
            <v>田晓寒</v>
          </cell>
          <cell r="AC262" t="str">
            <v>田晓寒</v>
          </cell>
          <cell r="AD262" t="str">
            <v>田晓寒</v>
          </cell>
          <cell r="AE262" t="str">
            <v>下架无负责人</v>
          </cell>
          <cell r="AF262" t="str">
            <v>下架无负责人</v>
          </cell>
          <cell r="AG262" t="str">
            <v>下架无负责人</v>
          </cell>
          <cell r="AH262" t="str">
            <v>下架无负责人</v>
          </cell>
          <cell r="AI262" t="str">
            <v>下架无负责人</v>
          </cell>
          <cell r="AJ262" t="str">
            <v>NO</v>
          </cell>
          <cell r="AK262" t="str">
            <v>庭院、草坪与园艺</v>
          </cell>
          <cell r="AL262" t="str">
            <v>室内帐篷种植系统</v>
          </cell>
          <cell r="AM262" t="str">
            <v>室内帐篷种植照明系统</v>
          </cell>
          <cell r="AN262" t="str">
            <v>传统灯具</v>
          </cell>
          <cell r="AO262" t="str">
            <v>灯泡</v>
          </cell>
          <cell r="AP262" t="str">
            <v>HPS灯泡</v>
          </cell>
          <cell r="AQ262" t="str">
            <v>plant-growing-light-bulbs</v>
          </cell>
          <cell r="AR262" t="str">
            <v>Home Improvement</v>
          </cell>
          <cell r="AS262" t="str">
            <v>89000 Light Bulbs</v>
          </cell>
          <cell r="AT262" t="str">
            <v>89040 LEDs</v>
          </cell>
          <cell r="AU262">
            <v>2021</v>
          </cell>
          <cell r="AV262" t="str">
            <v>赛诺</v>
          </cell>
          <cell r="AW262" t="str">
            <v>20-010202-002</v>
          </cell>
        </row>
        <row r="263">
          <cell r="C263">
            <v>303513</v>
          </cell>
          <cell r="D263" t="str">
            <v>X000TDKNN3</v>
          </cell>
          <cell r="E263" t="str">
            <v>B0123957K8</v>
          </cell>
          <cell r="F263" t="str">
            <v>双端compact灯具（含白色手套, 说明书）</v>
          </cell>
          <cell r="G263" t="str">
            <v>下架品</v>
          </cell>
          <cell r="H263" t="str">
            <v>已下架</v>
          </cell>
          <cell r="I263" t="str">
            <v>田晓寒</v>
          </cell>
          <cell r="J263" t="str">
            <v>田晓寒</v>
          </cell>
          <cell r="K263" t="str">
            <v>田晓寒</v>
          </cell>
          <cell r="L263" t="str">
            <v>田晓寒</v>
          </cell>
          <cell r="M263" t="str">
            <v>田晓寒</v>
          </cell>
          <cell r="N263" t="str">
            <v>田晓寒</v>
          </cell>
          <cell r="O263" t="str">
            <v>田晓寒</v>
          </cell>
          <cell r="P263" t="str">
            <v>田晓寒</v>
          </cell>
          <cell r="Q263" t="str">
            <v>赵丽莉</v>
          </cell>
          <cell r="R263" t="str">
            <v>传统灯具</v>
          </cell>
          <cell r="S263" t="str">
            <v>灯具</v>
          </cell>
          <cell r="T263" t="str">
            <v>灯具套装</v>
          </cell>
          <cell r="U263" t="str">
            <v>Grow</v>
          </cell>
          <cell r="V263" t="str">
            <v>纯种草</v>
          </cell>
          <cell r="W263" t="str">
            <v>清仓品</v>
          </cell>
          <cell r="X263" t="str">
            <v>田晓寒</v>
          </cell>
          <cell r="Y263" t="str">
            <v>田晓寒</v>
          </cell>
          <cell r="Z263" t="str">
            <v>田晓寒</v>
          </cell>
          <cell r="AA263" t="str">
            <v>田晓寒</v>
          </cell>
          <cell r="AB263" t="str">
            <v>田晓寒</v>
          </cell>
          <cell r="AC263" t="str">
            <v>田晓寒</v>
          </cell>
          <cell r="AD263" t="str">
            <v>田晓寒</v>
          </cell>
          <cell r="AE263" t="str">
            <v>下架无负责人</v>
          </cell>
          <cell r="AF263" t="str">
            <v>下架无负责人</v>
          </cell>
          <cell r="AG263" t="str">
            <v>下架无负责人</v>
          </cell>
          <cell r="AH263" t="str">
            <v>下架无负责人</v>
          </cell>
          <cell r="AI263" t="str">
            <v>下架无负责人</v>
          </cell>
          <cell r="AJ263" t="str">
            <v>NO</v>
          </cell>
          <cell r="AK263" t="str">
            <v>庭院、草坪与园艺</v>
          </cell>
          <cell r="AL263" t="str">
            <v>室内帐篷种植系统</v>
          </cell>
          <cell r="AM263" t="str">
            <v>室内帐篷种植照明系统</v>
          </cell>
          <cell r="AN263" t="str">
            <v>传统灯具</v>
          </cell>
          <cell r="AO263" t="str">
            <v>灯泡</v>
          </cell>
          <cell r="AP263" t="str">
            <v>HPS灯泡</v>
          </cell>
          <cell r="AQ263" t="str">
            <v>plant-growing-light-fixtures</v>
          </cell>
          <cell r="AR263" t="str">
            <v>Lawn and Garden</v>
          </cell>
          <cell r="AS263" t="str">
            <v>300 Imaging Accessories</v>
          </cell>
          <cell r="AT263" t="str">
            <v>310 DSC Accessories</v>
          </cell>
          <cell r="AU263">
            <v>2019</v>
          </cell>
          <cell r="AV263" t="str">
            <v>赛诺</v>
          </cell>
          <cell r="AW263" t="str">
            <v>20-010103-006</v>
          </cell>
        </row>
        <row r="264">
          <cell r="C264" t="str">
            <v>HCC-001</v>
          </cell>
          <cell r="D264" t="str">
            <v>X003XME8HT</v>
          </cell>
          <cell r="E264" t="str">
            <v>B0CFXY118B</v>
          </cell>
          <cell r="F264" t="str">
            <v>双按钮加热椅</v>
          </cell>
          <cell r="G264" t="str">
            <v>下架品</v>
          </cell>
          <cell r="H264" t="str">
            <v>已下架</v>
          </cell>
        </row>
        <row r="264">
          <cell r="N264" t="str">
            <v>吕恩莹</v>
          </cell>
          <cell r="O264" t="str">
            <v>吕恩莹</v>
          </cell>
          <cell r="P264" t="str">
            <v>吕恩莹</v>
          </cell>
          <cell r="Q264" t="str">
            <v>张磊</v>
          </cell>
          <cell r="R264" t="str">
            <v>园艺</v>
          </cell>
          <cell r="S264" t="str">
            <v>庭院家具与配件</v>
          </cell>
          <cell r="T264" t="str">
            <v>庭院椅</v>
          </cell>
          <cell r="U264" t="str">
            <v>Garden</v>
          </cell>
          <cell r="V264" t="str">
            <v>非种草</v>
          </cell>
          <cell r="W264" t="str">
            <v>清仓品</v>
          </cell>
          <cell r="X264" t="str">
            <v>吕恩莹</v>
          </cell>
          <cell r="Y264" t="str">
            <v>吕恩莹</v>
          </cell>
          <cell r="Z264" t="str">
            <v>吕恩莹</v>
          </cell>
          <cell r="AA264" t="str">
            <v>吕恩莹</v>
          </cell>
          <cell r="AB264" t="str">
            <v>吕恩莹</v>
          </cell>
          <cell r="AC264" t="str">
            <v>田晓寒</v>
          </cell>
          <cell r="AD264" t="str">
            <v>田晓寒</v>
          </cell>
          <cell r="AE264" t="str">
            <v>李秀粉</v>
          </cell>
          <cell r="AF264" t="str">
            <v>赵瑞琪</v>
          </cell>
          <cell r="AG264" t="str">
            <v>赵瑞琪</v>
          </cell>
          <cell r="AH264" t="str">
            <v>赵瑞琪</v>
          </cell>
          <cell r="AI264" t="str">
            <v>赵瑞琪</v>
          </cell>
          <cell r="AJ264" t="str">
            <v>NO</v>
          </cell>
          <cell r="AK264" t="str">
            <v>庭院、草坪与园艺</v>
          </cell>
          <cell r="AL264" t="str">
            <v>庭院装饰</v>
          </cell>
          <cell r="AM264" t="str">
            <v>庭院家具与配件</v>
          </cell>
          <cell r="AN264" t="str">
            <v>庭院椅</v>
          </cell>
          <cell r="AO264" t="str">
            <v>庭院椅</v>
          </cell>
          <cell r="AP264" t="str">
            <v>庭院椅</v>
          </cell>
          <cell r="AQ264" t="str">
            <v>camping-chairs</v>
          </cell>
          <cell r="AR264" t="str">
            <v>Sports &amp; Outdoors</v>
          </cell>
          <cell r="AS264">
            <v>0</v>
          </cell>
          <cell r="AT264">
            <v>0</v>
          </cell>
          <cell r="AU264">
            <v>2023</v>
          </cell>
          <cell r="AV264" t="str">
            <v>开发</v>
          </cell>
          <cell r="AW264" t="str">
            <v>20-050607-002</v>
          </cell>
        </row>
        <row r="265">
          <cell r="C265" t="str">
            <v>SWT-002</v>
          </cell>
          <cell r="D265" t="str">
            <v>X0037UPR27</v>
          </cell>
          <cell r="E265" t="str">
            <v>B09XMT279M</v>
          </cell>
          <cell r="F265" t="str">
            <v>数显灌溉定时阀（双出口）</v>
          </cell>
          <cell r="G265" t="str">
            <v>下架品</v>
          </cell>
          <cell r="H265" t="str">
            <v>已下架</v>
          </cell>
          <cell r="I265" t="str">
            <v>王倩文</v>
          </cell>
          <cell r="J265" t="str">
            <v>王倩文</v>
          </cell>
          <cell r="K265" t="str">
            <v>丁悦</v>
          </cell>
          <cell r="L265" t="str">
            <v>丁悦</v>
          </cell>
          <cell r="M265" t="str">
            <v>丁悦</v>
          </cell>
          <cell r="N265" t="str">
            <v>丁悦</v>
          </cell>
          <cell r="O265" t="str">
            <v>丁悦</v>
          </cell>
          <cell r="P265" t="str">
            <v>丁悦</v>
          </cell>
          <cell r="Q265" t="str">
            <v>关广慧</v>
          </cell>
          <cell r="R265" t="str">
            <v>园艺</v>
          </cell>
          <cell r="S265" t="str">
            <v>庭院浇灌设备</v>
          </cell>
          <cell r="T265" t="str">
            <v>定时阀</v>
          </cell>
          <cell r="U265" t="str">
            <v>Garden</v>
          </cell>
          <cell r="V265" t="str">
            <v>非种草</v>
          </cell>
          <cell r="W265" t="str">
            <v>清仓品</v>
          </cell>
          <cell r="X265" t="str">
            <v>房竞翔</v>
          </cell>
          <cell r="Y265" t="str">
            <v>李慧娟</v>
          </cell>
          <cell r="Z265" t="str">
            <v>李慧娟</v>
          </cell>
          <cell r="AA265" t="str">
            <v>李慧娟</v>
          </cell>
          <cell r="AB265" t="str">
            <v>李慧娟</v>
          </cell>
          <cell r="AC265" t="str">
            <v>李慧娟</v>
          </cell>
          <cell r="AD265" t="str">
            <v>孙含玉</v>
          </cell>
          <cell r="AE265" t="str">
            <v>孙含玉</v>
          </cell>
          <cell r="AF265" t="str">
            <v>孙含玉</v>
          </cell>
          <cell r="AG265" t="str">
            <v>孙含玉</v>
          </cell>
          <cell r="AH265" t="str">
            <v>孙含玉</v>
          </cell>
          <cell r="AI265" t="str">
            <v>孙含玉</v>
          </cell>
          <cell r="AJ265" t="str">
            <v>NO</v>
          </cell>
          <cell r="AK265" t="str">
            <v>庭院、草坪与园艺</v>
          </cell>
          <cell r="AL265" t="str">
            <v>庭院种植</v>
          </cell>
          <cell r="AM265" t="str">
            <v>庭院浇灌设备</v>
          </cell>
          <cell r="AN265" t="str">
            <v>定时阀</v>
          </cell>
          <cell r="AO265" t="str">
            <v>定时阀</v>
          </cell>
          <cell r="AP265" t="str">
            <v>定时阀</v>
          </cell>
          <cell r="AQ265" t="str">
            <v>watering-timers</v>
          </cell>
          <cell r="AR265" t="str">
            <v>Lawn and Garden</v>
          </cell>
          <cell r="AS265" t="str">
            <v>UNKNOWN</v>
          </cell>
          <cell r="AT265" t="str">
            <v>UNKNOWN</v>
          </cell>
          <cell r="AU265">
            <v>2022</v>
          </cell>
          <cell r="AV265" t="str">
            <v>开发</v>
          </cell>
          <cell r="AW265" t="str">
            <v>20-020611-003</v>
          </cell>
        </row>
        <row r="266">
          <cell r="C266" t="str">
            <v>VSF-R410-B</v>
          </cell>
          <cell r="D266" t="str">
            <v>X003TH9NLJ</v>
          </cell>
          <cell r="E266" t="str">
            <v>B0C4S82H6W</v>
          </cell>
          <cell r="F266" t="str">
            <v>数控排风扇 棕色</v>
          </cell>
          <cell r="G266" t="str">
            <v>预下架</v>
          </cell>
          <cell r="H266" t="str">
            <v>预下架</v>
          </cell>
        </row>
        <row r="266">
          <cell r="N266" t="str">
            <v>郝金凤</v>
          </cell>
          <cell r="O266" t="str">
            <v>郝金凤</v>
          </cell>
          <cell r="P266" t="str">
            <v>傅荣发</v>
          </cell>
          <cell r="Q266" t="str">
            <v>赵依洁</v>
          </cell>
          <cell r="R266" t="str">
            <v>通风</v>
          </cell>
          <cell r="S266" t="str">
            <v>排风扇</v>
          </cell>
          <cell r="T266" t="str">
            <v>数控排风扇</v>
          </cell>
          <cell r="U266" t="str">
            <v>Garden</v>
          </cell>
          <cell r="V266" t="str">
            <v>非种草</v>
          </cell>
          <cell r="W266" t="str">
            <v>清仓品</v>
          </cell>
          <cell r="X266" t="str">
            <v>傅荣发</v>
          </cell>
          <cell r="Y266" t="str">
            <v>傅荣发</v>
          </cell>
          <cell r="Z266" t="str">
            <v>傅荣发</v>
          </cell>
          <cell r="AA266" t="str">
            <v>傅荣发</v>
          </cell>
          <cell r="AB266" t="str">
            <v>傅荣发</v>
          </cell>
          <cell r="AC266" t="str">
            <v>傅荣发</v>
          </cell>
          <cell r="AD266" t="str">
            <v>王</v>
          </cell>
          <cell r="AE266" t="str">
            <v>王天灏</v>
          </cell>
          <cell r="AF266" t="str">
            <v>王天灏</v>
          </cell>
          <cell r="AG266" t="str">
            <v>王天灏</v>
          </cell>
          <cell r="AH266" t="str">
            <v>王天灏</v>
          </cell>
          <cell r="AI266" t="str">
            <v>王天灏</v>
          </cell>
          <cell r="AJ266" t="str">
            <v>NO</v>
          </cell>
          <cell r="AK266" t="str">
            <v>家居装修</v>
          </cell>
          <cell r="AL266" t="str">
            <v>家用通风设备</v>
          </cell>
          <cell r="AM266" t="str">
            <v>暖通空调设备</v>
          </cell>
          <cell r="AN266" t="str">
            <v>通风扇</v>
          </cell>
          <cell r="AO266" t="str">
            <v>室内通风扇</v>
          </cell>
          <cell r="AP266" t="str">
            <v>数控排风扇</v>
          </cell>
          <cell r="AQ266" t="str">
            <v>built-in-household-ventilation-fans</v>
          </cell>
          <cell r="AR266" t="str">
            <v>Home Improvement</v>
          </cell>
          <cell r="AS266">
            <v>0</v>
          </cell>
          <cell r="AT266">
            <v>0</v>
          </cell>
          <cell r="AU266">
            <v>2023</v>
          </cell>
          <cell r="AV266" t="str">
            <v>开发</v>
          </cell>
          <cell r="AW266" t="str">
            <v>20-040207-003</v>
          </cell>
        </row>
        <row r="267">
          <cell r="C267" t="str">
            <v>VSF-R410-W</v>
          </cell>
          <cell r="D267" t="str">
            <v>X003TFKIIX</v>
          </cell>
          <cell r="E267" t="str">
            <v>B0C4S397J4</v>
          </cell>
          <cell r="F267" t="str">
            <v>数控排风扇 白色</v>
          </cell>
          <cell r="G267" t="str">
            <v>预下架</v>
          </cell>
          <cell r="H267" t="str">
            <v>预下架</v>
          </cell>
        </row>
        <row r="267">
          <cell r="N267" t="str">
            <v>郝金凤</v>
          </cell>
          <cell r="O267" t="str">
            <v>郝金凤</v>
          </cell>
          <cell r="P267" t="str">
            <v>傅荣发</v>
          </cell>
          <cell r="Q267" t="str">
            <v>赵依洁</v>
          </cell>
          <cell r="R267" t="str">
            <v>通风</v>
          </cell>
          <cell r="S267" t="str">
            <v>排风扇</v>
          </cell>
          <cell r="T267" t="str">
            <v>数控排风扇</v>
          </cell>
          <cell r="U267" t="str">
            <v>Garden</v>
          </cell>
          <cell r="V267" t="str">
            <v>非种草</v>
          </cell>
          <cell r="W267" t="str">
            <v>清仓品</v>
          </cell>
          <cell r="X267" t="str">
            <v>傅荣发</v>
          </cell>
          <cell r="Y267" t="str">
            <v>傅荣发</v>
          </cell>
          <cell r="Z267" t="str">
            <v>傅荣发</v>
          </cell>
          <cell r="AA267" t="str">
            <v>傅荣发</v>
          </cell>
          <cell r="AB267" t="str">
            <v>傅荣发</v>
          </cell>
          <cell r="AC267" t="str">
            <v>傅荣发</v>
          </cell>
          <cell r="AD267" t="str">
            <v>王</v>
          </cell>
          <cell r="AE267" t="str">
            <v>王天灏</v>
          </cell>
          <cell r="AF267" t="str">
            <v>王天灏</v>
          </cell>
          <cell r="AG267" t="str">
            <v>王天灏</v>
          </cell>
          <cell r="AH267" t="str">
            <v>王天灏</v>
          </cell>
          <cell r="AI267" t="str">
            <v>王天灏</v>
          </cell>
          <cell r="AJ267" t="str">
            <v>NO</v>
          </cell>
          <cell r="AK267" t="str">
            <v>家居装修</v>
          </cell>
          <cell r="AL267" t="str">
            <v>家用通风设备</v>
          </cell>
          <cell r="AM267" t="str">
            <v>暖通空调设备</v>
          </cell>
          <cell r="AN267" t="str">
            <v>通风扇</v>
          </cell>
          <cell r="AO267" t="str">
            <v>室内通风扇</v>
          </cell>
          <cell r="AP267" t="str">
            <v>数控排风扇</v>
          </cell>
          <cell r="AQ267" t="str">
            <v>built-in-household-ventilation-fans</v>
          </cell>
          <cell r="AR267" t="str">
            <v>Home Improvement</v>
          </cell>
          <cell r="AS267">
            <v>0</v>
          </cell>
          <cell r="AT267">
            <v>0</v>
          </cell>
          <cell r="AU267">
            <v>2023</v>
          </cell>
          <cell r="AV267" t="str">
            <v>开发</v>
          </cell>
          <cell r="AW267" t="str">
            <v>20-040207-002</v>
          </cell>
        </row>
        <row r="268">
          <cell r="C268" t="str">
            <v>VSV-EFL1</v>
          </cell>
          <cell r="D268" t="str">
            <v>X003PRUAV5</v>
          </cell>
          <cell r="E268" t="str">
            <v>B0BVLHNPTD</v>
          </cell>
          <cell r="F268" t="str">
            <v>室内通风扇含可变色温LED光源</v>
          </cell>
          <cell r="G268" t="str">
            <v>预下架</v>
          </cell>
          <cell r="H268" t="str">
            <v>预下架</v>
          </cell>
        </row>
        <row r="268">
          <cell r="L268" t="str">
            <v>郝金凤</v>
          </cell>
          <cell r="M268" t="str">
            <v>郝金凤</v>
          </cell>
          <cell r="N268" t="str">
            <v>郝金凤</v>
          </cell>
          <cell r="O268" t="str">
            <v>郝金凤</v>
          </cell>
          <cell r="P268" t="str">
            <v>傅荣发</v>
          </cell>
          <cell r="Q268" t="str">
            <v>关广慧</v>
          </cell>
          <cell r="R268" t="str">
            <v>通风</v>
          </cell>
          <cell r="S268" t="str">
            <v>排风扇</v>
          </cell>
          <cell r="T268" t="str">
            <v>浴室排风扇</v>
          </cell>
          <cell r="U268" t="str">
            <v>Garden</v>
          </cell>
          <cell r="V268" t="str">
            <v>非种草</v>
          </cell>
          <cell r="W268" t="str">
            <v>清仓品</v>
          </cell>
          <cell r="X268" t="str">
            <v>傅荣发</v>
          </cell>
          <cell r="Y268" t="str">
            <v>傅荣发</v>
          </cell>
          <cell r="Z268" t="str">
            <v>傅荣发</v>
          </cell>
          <cell r="AA268" t="str">
            <v>傅荣发</v>
          </cell>
          <cell r="AB268" t="str">
            <v>傅荣发</v>
          </cell>
          <cell r="AC268" t="str">
            <v>傅荣发</v>
          </cell>
          <cell r="AD268" t="str">
            <v>王</v>
          </cell>
          <cell r="AE268" t="str">
            <v>王天灏</v>
          </cell>
          <cell r="AF268" t="str">
            <v>王天灏</v>
          </cell>
          <cell r="AG268" t="str">
            <v>王天灏</v>
          </cell>
          <cell r="AH268" t="str">
            <v>王天灏</v>
          </cell>
          <cell r="AI268" t="str">
            <v>王天灏</v>
          </cell>
          <cell r="AJ268" t="str">
            <v>NO</v>
          </cell>
          <cell r="AK268" t="str">
            <v>家居装修</v>
          </cell>
          <cell r="AL268" t="str">
            <v>家用通风设备</v>
          </cell>
          <cell r="AM268" t="str">
            <v>暖通空调设备</v>
          </cell>
          <cell r="AN268" t="str">
            <v>通风扇</v>
          </cell>
          <cell r="AO268" t="str">
            <v>室内通风扇</v>
          </cell>
          <cell r="AP268" t="str">
            <v>浴室排风扇</v>
          </cell>
          <cell r="AQ268" t="str">
            <v>built-in-household-ventilation-fans</v>
          </cell>
          <cell r="AR268" t="str">
            <v>Home Improvement</v>
          </cell>
          <cell r="AS268" t="e">
            <v>#N/A</v>
          </cell>
          <cell r="AT268" t="e">
            <v>#N/A</v>
          </cell>
          <cell r="AU268">
            <v>2023</v>
          </cell>
          <cell r="AV268" t="str">
            <v>开发</v>
          </cell>
          <cell r="AW268" t="str">
            <v>20-010601-065</v>
          </cell>
        </row>
        <row r="269">
          <cell r="C269" t="str">
            <v>LR-0001</v>
          </cell>
          <cell r="D269" t="str">
            <v>X002Z3CAYF</v>
          </cell>
          <cell r="E269" t="str">
            <v>B09BMQ4J34</v>
          </cell>
          <cell r="F269" t="str">
            <v>伸缩耙15+9的组合</v>
          </cell>
          <cell r="G269" t="str">
            <v>正常销售</v>
          </cell>
          <cell r="H269" t="str">
            <v>正常销售</v>
          </cell>
          <cell r="I269" t="str">
            <v>田晓寒</v>
          </cell>
          <cell r="J269" t="str">
            <v>田晓寒</v>
          </cell>
          <cell r="K269" t="str">
            <v>田晓寒</v>
          </cell>
          <cell r="L269" t="str">
            <v>田晓寒</v>
          </cell>
          <cell r="M269" t="str">
            <v>田晓寒</v>
          </cell>
          <cell r="N269" t="str">
            <v>田晓寒</v>
          </cell>
          <cell r="O269" t="str">
            <v>田晓寒</v>
          </cell>
          <cell r="P269" t="str">
            <v>田晓寒</v>
          </cell>
          <cell r="Q269" t="str">
            <v>关广慧</v>
          </cell>
          <cell r="R269" t="str">
            <v>园艺</v>
          </cell>
          <cell r="S269" t="str">
            <v>园林工具</v>
          </cell>
          <cell r="T269" t="str">
            <v>伸缩耙</v>
          </cell>
          <cell r="U269" t="str">
            <v>Garden</v>
          </cell>
          <cell r="V269" t="str">
            <v>非种草</v>
          </cell>
          <cell r="W269" t="str">
            <v>引流品</v>
          </cell>
          <cell r="X269" t="str">
            <v>田晓寒</v>
          </cell>
          <cell r="Y269" t="str">
            <v>田晓寒</v>
          </cell>
          <cell r="Z269" t="str">
            <v>田晓寒</v>
          </cell>
          <cell r="AA269" t="str">
            <v>田晓寒</v>
          </cell>
          <cell r="AB269" t="str">
            <v>田晓寒</v>
          </cell>
          <cell r="AC269" t="str">
            <v>田晓寒</v>
          </cell>
          <cell r="AD269" t="str">
            <v>田晓寒</v>
          </cell>
          <cell r="AE269" t="str">
            <v>李秀粉</v>
          </cell>
          <cell r="AF269" t="str">
            <v>赵瑞琪</v>
          </cell>
          <cell r="AG269" t="str">
            <v>赵瑞琪</v>
          </cell>
          <cell r="AH269" t="str">
            <v>赵瑞琪</v>
          </cell>
          <cell r="AI269" t="str">
            <v>赵瑞琪</v>
          </cell>
          <cell r="AJ269" t="str">
            <v>NO</v>
          </cell>
          <cell r="AK269" t="str">
            <v>庭院、草坪与园艺</v>
          </cell>
          <cell r="AL269" t="str">
            <v>园林工具</v>
          </cell>
          <cell r="AM269" t="str">
            <v>园林工具</v>
          </cell>
          <cell r="AN269" t="str">
            <v>伸缩耙</v>
          </cell>
          <cell r="AO269" t="str">
            <v>伸缩耙</v>
          </cell>
          <cell r="AP269" t="str">
            <v>伸缩耙</v>
          </cell>
          <cell r="AQ269" t="str">
            <v>rakes</v>
          </cell>
          <cell r="AR269" t="str">
            <v>Lawn and Garden</v>
          </cell>
          <cell r="AS269" t="str">
            <v>45000 Gardening</v>
          </cell>
          <cell r="AT269" t="str">
            <v>45100 Manual Tools</v>
          </cell>
          <cell r="AU269">
            <v>2021</v>
          </cell>
          <cell r="AV269" t="str">
            <v>赛诺</v>
          </cell>
          <cell r="AW269" t="str">
            <v>20-021402-007</v>
          </cell>
        </row>
        <row r="270">
          <cell r="C270" t="str">
            <v>Cover-Mesh</v>
          </cell>
          <cell r="D270" t="str">
            <v>X003AD9FNX</v>
          </cell>
          <cell r="E270" t="str">
            <v>B0B4DRQDKM</v>
          </cell>
          <cell r="F270" t="str">
            <v>纱窗盖片-30x16cm</v>
          </cell>
          <cell r="G270" t="str">
            <v>配件</v>
          </cell>
          <cell r="H270" t="str">
            <v>售后配件</v>
          </cell>
          <cell r="I270" t="str">
            <v>郝金凤</v>
          </cell>
          <cell r="J270" t="str">
            <v>郝金凤</v>
          </cell>
          <cell r="K270" t="str">
            <v>郝金凤</v>
          </cell>
          <cell r="L270" t="str">
            <v>陈弘怡</v>
          </cell>
          <cell r="M270" t="str">
            <v>陈弘怡</v>
          </cell>
          <cell r="N270" t="str">
            <v>陈弘怡</v>
          </cell>
          <cell r="O270" t="str">
            <v>赵景顺</v>
          </cell>
          <cell r="P270" t="str">
            <v>赵景顺</v>
          </cell>
          <cell r="Q270" t="str">
            <v>赵丽莉</v>
          </cell>
          <cell r="R270" t="str">
            <v>配件</v>
          </cell>
          <cell r="S270" t="str">
            <v>帐篷配件</v>
          </cell>
          <cell r="T270" t="str">
            <v>帐篷盖片</v>
          </cell>
          <cell r="U270" t="str">
            <v>Grow</v>
          </cell>
          <cell r="V270" t="str">
            <v>种草相关</v>
          </cell>
          <cell r="W270" t="str">
            <v>利润品</v>
          </cell>
          <cell r="X270" t="str">
            <v>赵景顺</v>
          </cell>
          <cell r="Y270" t="str">
            <v>赵景顺</v>
          </cell>
          <cell r="Z270" t="str">
            <v>赵景顺</v>
          </cell>
          <cell r="AA270" t="str">
            <v>赵景顺</v>
          </cell>
          <cell r="AB270" t="str">
            <v>赵景顺</v>
          </cell>
          <cell r="AC270" t="str">
            <v>赵景顺</v>
          </cell>
          <cell r="AD270" t="str">
            <v>赵景顺</v>
          </cell>
          <cell r="AE270" t="str">
            <v>赵景顺</v>
          </cell>
          <cell r="AF270" t="str">
            <v>赵景顺</v>
          </cell>
          <cell r="AG270" t="str">
            <v>金青青</v>
          </cell>
          <cell r="AH270" t="str">
            <v>金青青</v>
          </cell>
          <cell r="AI270" t="str">
            <v>金青青</v>
          </cell>
          <cell r="AJ270" t="str">
            <v>NO</v>
          </cell>
          <cell r="AK270" t="str">
            <v>庭院、草坪与园艺</v>
          </cell>
          <cell r="AL270" t="str">
            <v>配件</v>
          </cell>
          <cell r="AM270" t="str">
            <v>配件</v>
          </cell>
          <cell r="AN270" t="str">
            <v>帐篷配件</v>
          </cell>
          <cell r="AO270" t="str">
            <v>帐篷配件</v>
          </cell>
          <cell r="AP270" t="str">
            <v>帐篷盖片</v>
          </cell>
          <cell r="AQ270" t="str">
            <v>plant-growing-tents</v>
          </cell>
          <cell r="AR270" t="str">
            <v>Lawn and Garden</v>
          </cell>
          <cell r="AS270" t="str">
            <v>45000 Gardening</v>
          </cell>
          <cell r="AT270" t="str">
            <v>45140 Indoor Gardening</v>
          </cell>
          <cell r="AU270">
            <v>2022</v>
          </cell>
          <cell r="AV270" t="str">
            <v>赛诺</v>
          </cell>
          <cell r="AW270" t="str">
            <v>20-021012-030</v>
          </cell>
        </row>
        <row r="271">
          <cell r="C271" t="str">
            <v>OCC-001</v>
          </cell>
          <cell r="D271" t="str">
            <v>X003YXE9HB</v>
          </cell>
          <cell r="E271" t="str">
            <v>B0CJ8S1CZ4</v>
          </cell>
          <cell r="F271" t="str">
            <v>沙发椅</v>
          </cell>
          <cell r="G271" t="str">
            <v>预下架</v>
          </cell>
          <cell r="H271" t="str">
            <v>预下架</v>
          </cell>
        </row>
        <row r="271">
          <cell r="N271" t="str">
            <v>吕恩莹</v>
          </cell>
          <cell r="O271" t="str">
            <v>吕恩莹</v>
          </cell>
          <cell r="P271" t="str">
            <v>吕恩莹</v>
          </cell>
          <cell r="Q271" t="str">
            <v>张磊</v>
          </cell>
          <cell r="R271" t="str">
            <v>园艺</v>
          </cell>
          <cell r="S271" t="str">
            <v>庭院家具与配件</v>
          </cell>
          <cell r="T271" t="str">
            <v>庭院椅</v>
          </cell>
          <cell r="U271" t="str">
            <v>Garden</v>
          </cell>
          <cell r="V271" t="str">
            <v>非种草</v>
          </cell>
          <cell r="W271" t="str">
            <v>清仓品</v>
          </cell>
          <cell r="X271" t="str">
            <v>吕恩莹</v>
          </cell>
          <cell r="Y271" t="str">
            <v>吕恩莹</v>
          </cell>
          <cell r="Z271" t="str">
            <v>吕恩莹</v>
          </cell>
          <cell r="AA271" t="str">
            <v>吕恩莹</v>
          </cell>
          <cell r="AB271" t="str">
            <v>吕恩莹</v>
          </cell>
          <cell r="AC271" t="str">
            <v>田晓寒</v>
          </cell>
          <cell r="AD271" t="str">
            <v>田晓寒</v>
          </cell>
          <cell r="AE271" t="str">
            <v>李秀粉</v>
          </cell>
          <cell r="AF271" t="str">
            <v>赵瑞琪</v>
          </cell>
          <cell r="AG271" t="str">
            <v>赵瑞琪</v>
          </cell>
          <cell r="AH271" t="str">
            <v>赵瑞琪</v>
          </cell>
          <cell r="AI271" t="str">
            <v>赵瑞琪</v>
          </cell>
          <cell r="AJ271" t="str">
            <v>NO</v>
          </cell>
          <cell r="AK271" t="str">
            <v>庭院、草坪与园艺</v>
          </cell>
          <cell r="AL271" t="str">
            <v>庭院装饰</v>
          </cell>
          <cell r="AM271" t="str">
            <v>庭院家具与配件</v>
          </cell>
          <cell r="AN271" t="str">
            <v>庭院椅</v>
          </cell>
          <cell r="AO271" t="str">
            <v>庭院椅</v>
          </cell>
          <cell r="AP271" t="str">
            <v>庭院椅</v>
          </cell>
          <cell r="AQ271" t="str">
            <v>camping-chairs</v>
          </cell>
          <cell r="AR271" t="str">
            <v>Sports &amp; Outdoors</v>
          </cell>
          <cell r="AS271">
            <v>0</v>
          </cell>
          <cell r="AT271">
            <v>0</v>
          </cell>
          <cell r="AU271">
            <v>2023</v>
          </cell>
          <cell r="AV271" t="str">
            <v>开发</v>
          </cell>
          <cell r="AW271" t="str">
            <v>20-050607-003</v>
          </cell>
        </row>
        <row r="272">
          <cell r="C272" t="str">
            <v>Corner55</v>
          </cell>
          <cell r="D272" t="str">
            <v>X003AFCRP9</v>
          </cell>
          <cell r="E272" t="str">
            <v>B0B4J1L7MF</v>
          </cell>
          <cell r="F272" t="str">
            <v>三通-55-19mm</v>
          </cell>
          <cell r="G272" t="str">
            <v>配件</v>
          </cell>
          <cell r="H272" t="str">
            <v>不可售子料</v>
          </cell>
          <cell r="I272" t="str">
            <v>郝金凤</v>
          </cell>
          <cell r="J272" t="str">
            <v>郝金凤</v>
          </cell>
          <cell r="K272" t="str">
            <v>郝金凤</v>
          </cell>
          <cell r="L272" t="str">
            <v>陈弘怡</v>
          </cell>
          <cell r="M272" t="str">
            <v>陈弘怡</v>
          </cell>
          <cell r="N272" t="str">
            <v>陈弘怡</v>
          </cell>
          <cell r="O272" t="str">
            <v>赵景顺</v>
          </cell>
          <cell r="P272" t="str">
            <v>赵景顺</v>
          </cell>
          <cell r="Q272" t="str">
            <v>赵丽莉</v>
          </cell>
          <cell r="R272" t="str">
            <v>配件</v>
          </cell>
          <cell r="S272" t="str">
            <v>帐篷配件</v>
          </cell>
          <cell r="T272" t="str">
            <v>帐篷三通</v>
          </cell>
          <cell r="U272" t="str">
            <v>Grow</v>
          </cell>
          <cell r="V272" t="str">
            <v>种草相关</v>
          </cell>
          <cell r="W272" t="str">
            <v>新品</v>
          </cell>
          <cell r="X272" t="str">
            <v>赵景顺</v>
          </cell>
          <cell r="Y272" t="str">
            <v>赵景顺</v>
          </cell>
          <cell r="Z272" t="str">
            <v>赵景顺</v>
          </cell>
          <cell r="AA272" t="str">
            <v>赵景顺</v>
          </cell>
          <cell r="AB272" t="str">
            <v>赵景顺</v>
          </cell>
          <cell r="AC272" t="str">
            <v>赵景顺</v>
          </cell>
          <cell r="AD272" t="str">
            <v>赵景顺</v>
          </cell>
          <cell r="AE272" t="str">
            <v>赵景顺</v>
          </cell>
          <cell r="AF272" t="str">
            <v>赵景顺</v>
          </cell>
          <cell r="AG272" t="str">
            <v>金青青</v>
          </cell>
          <cell r="AH272" t="str">
            <v>金青青</v>
          </cell>
          <cell r="AI272" t="str">
            <v>金青青</v>
          </cell>
          <cell r="AJ272" t="str">
            <v>NO</v>
          </cell>
          <cell r="AK272" t="str">
            <v>庭院、草坪与园艺</v>
          </cell>
          <cell r="AL272" t="str">
            <v>配件</v>
          </cell>
          <cell r="AM272" t="str">
            <v>配件</v>
          </cell>
          <cell r="AN272" t="str">
            <v>帐篷配件</v>
          </cell>
          <cell r="AO272" t="str">
            <v>帐篷配件</v>
          </cell>
          <cell r="AP272" t="str">
            <v>帐篷三通</v>
          </cell>
          <cell r="AQ272" t="str">
            <v>plant-growing-tents</v>
          </cell>
          <cell r="AR272" t="str">
            <v>Lawn and Garden</v>
          </cell>
          <cell r="AS272" t="str">
            <v>45000 Gardening</v>
          </cell>
          <cell r="AT272" t="str">
            <v>45140 Indoor Gardening</v>
          </cell>
          <cell r="AU272">
            <v>2022</v>
          </cell>
          <cell r="AV272" t="str">
            <v>赛诺</v>
          </cell>
          <cell r="AW272" t="str">
            <v>20-021012-011</v>
          </cell>
        </row>
        <row r="273">
          <cell r="C273" t="str">
            <v>Corner42443384</v>
          </cell>
          <cell r="D273" t="str">
            <v>X003AFIRQH</v>
          </cell>
          <cell r="E273" t="str">
            <v>B0B4HZJ857</v>
          </cell>
          <cell r="F273" t="str">
            <v>三通-42443384-16mm</v>
          </cell>
          <cell r="G273" t="str">
            <v>配件</v>
          </cell>
          <cell r="H273" t="str">
            <v>不可售子料</v>
          </cell>
          <cell r="I273" t="str">
            <v>郝金凤</v>
          </cell>
          <cell r="J273" t="str">
            <v>郝金凤</v>
          </cell>
          <cell r="K273" t="str">
            <v>郝金凤</v>
          </cell>
          <cell r="L273" t="str">
            <v>陈弘怡</v>
          </cell>
          <cell r="M273" t="str">
            <v>陈弘怡</v>
          </cell>
          <cell r="N273" t="str">
            <v>陈弘怡</v>
          </cell>
          <cell r="O273" t="str">
            <v>赵景顺</v>
          </cell>
          <cell r="P273" t="str">
            <v>赵景顺</v>
          </cell>
          <cell r="Q273" t="str">
            <v>赵丽莉</v>
          </cell>
          <cell r="R273" t="str">
            <v>配件</v>
          </cell>
          <cell r="S273" t="str">
            <v>帐篷配件</v>
          </cell>
          <cell r="T273" t="str">
            <v>帐篷三通</v>
          </cell>
          <cell r="U273" t="str">
            <v>Grow</v>
          </cell>
          <cell r="V273" t="str">
            <v>种草相关</v>
          </cell>
          <cell r="W273" t="str">
            <v>引流品</v>
          </cell>
          <cell r="X273" t="str">
            <v>赵景顺</v>
          </cell>
          <cell r="Y273" t="str">
            <v>赵景顺</v>
          </cell>
          <cell r="Z273" t="str">
            <v>赵景顺</v>
          </cell>
          <cell r="AA273" t="str">
            <v>赵景顺</v>
          </cell>
          <cell r="AB273" t="str">
            <v>赵景顺</v>
          </cell>
          <cell r="AC273" t="str">
            <v>赵景顺</v>
          </cell>
          <cell r="AD273" t="str">
            <v>赵景顺</v>
          </cell>
          <cell r="AE273" t="str">
            <v>赵景顺</v>
          </cell>
          <cell r="AF273" t="str">
            <v>赵景顺</v>
          </cell>
          <cell r="AG273" t="str">
            <v>金青青</v>
          </cell>
          <cell r="AH273" t="str">
            <v>金青青</v>
          </cell>
          <cell r="AI273" t="str">
            <v>金青青</v>
          </cell>
          <cell r="AJ273" t="str">
            <v>NO</v>
          </cell>
          <cell r="AK273" t="str">
            <v>庭院、草坪与园艺</v>
          </cell>
          <cell r="AL273" t="str">
            <v>配件</v>
          </cell>
          <cell r="AM273" t="str">
            <v>配件</v>
          </cell>
          <cell r="AN273" t="str">
            <v>帐篷配件</v>
          </cell>
          <cell r="AO273" t="str">
            <v>帐篷配件</v>
          </cell>
          <cell r="AP273" t="str">
            <v>帐篷三通</v>
          </cell>
          <cell r="AQ273" t="str">
            <v>plant-growing-tents</v>
          </cell>
          <cell r="AR273" t="str">
            <v>Lawn and Garden</v>
          </cell>
          <cell r="AS273" t="str">
            <v>45000 Gardening</v>
          </cell>
          <cell r="AT273" t="str">
            <v>45140 Indoor Gardening</v>
          </cell>
          <cell r="AU273">
            <v>2022</v>
          </cell>
          <cell r="AV273" t="str">
            <v>赛诺</v>
          </cell>
          <cell r="AW273" t="str">
            <v>20-021012-024</v>
          </cell>
        </row>
        <row r="274">
          <cell r="C274" t="str">
            <v>ST-003</v>
          </cell>
          <cell r="D274" t="str">
            <v>X003S48ZW1</v>
          </cell>
          <cell r="E274" t="str">
            <v>B0C1RT1WKN</v>
          </cell>
          <cell r="F274" t="str">
            <v>三合一土壤测试仪</v>
          </cell>
          <cell r="G274" t="str">
            <v>预下架</v>
          </cell>
          <cell r="H274" t="str">
            <v>预下架</v>
          </cell>
        </row>
        <row r="274">
          <cell r="M274" t="str">
            <v>周玲玲</v>
          </cell>
          <cell r="N274" t="str">
            <v>田晓寒</v>
          </cell>
          <cell r="O274" t="str">
            <v>田晓寒</v>
          </cell>
          <cell r="P274" t="str">
            <v>田晓寒</v>
          </cell>
          <cell r="Q274" t="str">
            <v>王琴雅</v>
          </cell>
          <cell r="R274" t="str">
            <v>园艺</v>
          </cell>
          <cell r="S274" t="str">
            <v>仪器与工具</v>
          </cell>
          <cell r="T274" t="str">
            <v>土壤测试仪</v>
          </cell>
          <cell r="U274" t="str">
            <v>Grow</v>
          </cell>
          <cell r="V274" t="str">
            <v>种草相关</v>
          </cell>
          <cell r="W274" t="str">
            <v>清仓品</v>
          </cell>
          <cell r="X274" t="str">
            <v>田晓寒</v>
          </cell>
          <cell r="Y274" t="str">
            <v>田晓寒</v>
          </cell>
          <cell r="Z274" t="str">
            <v>田晓寒</v>
          </cell>
          <cell r="AA274" t="str">
            <v>田晓寒</v>
          </cell>
          <cell r="AB274" t="str">
            <v>田晓寒</v>
          </cell>
          <cell r="AC274" t="str">
            <v>田晓寒</v>
          </cell>
          <cell r="AD274" t="str">
            <v>田晓寒</v>
          </cell>
          <cell r="AE274" t="str">
            <v>李秀粉</v>
          </cell>
          <cell r="AF274" t="str">
            <v>赵瑞琪</v>
          </cell>
          <cell r="AG274" t="str">
            <v>赵瑞琪</v>
          </cell>
          <cell r="AH274" t="str">
            <v>赵瑞琪</v>
          </cell>
          <cell r="AI274" t="str">
            <v>赵瑞琪</v>
          </cell>
          <cell r="AJ274" t="str">
            <v>NO</v>
          </cell>
          <cell r="AK274" t="str">
            <v>庭院、草坪与园艺</v>
          </cell>
          <cell r="AL274" t="str">
            <v>仪器与工具</v>
          </cell>
          <cell r="AM274" t="str">
            <v>庭院仪器与工具</v>
          </cell>
          <cell r="AN274" t="str">
            <v>土壤测试仪</v>
          </cell>
          <cell r="AO274" t="str">
            <v>土壤测试仪</v>
          </cell>
          <cell r="AP274" t="str">
            <v>土壤测试仪</v>
          </cell>
          <cell r="AQ274" t="str">
            <v>soil-meters</v>
          </cell>
          <cell r="AR274" t="str">
            <v>Lawn and Garden</v>
          </cell>
          <cell r="AS274" t="str">
            <v>45000 Gardening</v>
          </cell>
          <cell r="AT274" t="str">
            <v>45100 Manual Tools</v>
          </cell>
          <cell r="AU274">
            <v>2023</v>
          </cell>
          <cell r="AV274" t="str">
            <v>开发</v>
          </cell>
          <cell r="AW274" t="str">
            <v>20-020603-004</v>
          </cell>
        </row>
        <row r="275">
          <cell r="C275" t="str">
            <v>303121-50J</v>
          </cell>
          <cell r="D275" t="str">
            <v>X0010BYHP3</v>
          </cell>
          <cell r="E275" t="str">
            <v>B01EL16XYU</v>
          </cell>
          <cell r="F275" t="str">
            <v>三插孔电源线50ft</v>
          </cell>
          <cell r="G275" t="str">
            <v>预下架</v>
          </cell>
          <cell r="H275" t="str">
            <v>预下架</v>
          </cell>
          <cell r="I275" t="str">
            <v>刘燕</v>
          </cell>
          <cell r="J275" t="str">
            <v>田晓寒</v>
          </cell>
          <cell r="K275" t="str">
            <v>田晓寒</v>
          </cell>
          <cell r="L275" t="str">
            <v>田晓寒</v>
          </cell>
          <cell r="M275" t="str">
            <v>田晓寒</v>
          </cell>
          <cell r="N275" t="str">
            <v>田晓寒</v>
          </cell>
          <cell r="O275" t="str">
            <v>田晓寒</v>
          </cell>
          <cell r="P275" t="str">
            <v>贾乐</v>
          </cell>
          <cell r="Q275" t="str">
            <v>乔钰雯</v>
          </cell>
          <cell r="R275" t="str">
            <v>园艺</v>
          </cell>
          <cell r="S275" t="str">
            <v>电气设备及相关工具</v>
          </cell>
          <cell r="T275" t="str">
            <v>三插孔电源线</v>
          </cell>
          <cell r="U275" t="str">
            <v>Garden</v>
          </cell>
          <cell r="V275" t="str">
            <v>种草相关</v>
          </cell>
          <cell r="W275" t="str">
            <v>清仓品</v>
          </cell>
          <cell r="X275" t="str">
            <v>房竞翔</v>
          </cell>
          <cell r="Y275" t="str">
            <v>李慧娟</v>
          </cell>
          <cell r="Z275" t="str">
            <v>李慧娟</v>
          </cell>
          <cell r="AA275" t="str">
            <v>李慧娟</v>
          </cell>
          <cell r="AB275" t="str">
            <v>李慧娟</v>
          </cell>
          <cell r="AC275" t="str">
            <v>李慧娟</v>
          </cell>
          <cell r="AD275" t="str">
            <v>宋恩慈</v>
          </cell>
          <cell r="AE275" t="str">
            <v>宋恩慈</v>
          </cell>
          <cell r="AF275" t="str">
            <v>宋恩慈</v>
          </cell>
          <cell r="AG275" t="str">
            <v>宋恩慈</v>
          </cell>
          <cell r="AH275" t="str">
            <v>时筱涵</v>
          </cell>
          <cell r="AI275" t="str">
            <v>时筱涵</v>
          </cell>
          <cell r="AJ275" t="str">
            <v>NO</v>
          </cell>
          <cell r="AK275" t="str">
            <v>庭院、草坪与园艺</v>
          </cell>
          <cell r="AL275" t="str">
            <v>电气设备及相关工具</v>
          </cell>
          <cell r="AM275" t="str">
            <v>电气设备及相关工具</v>
          </cell>
          <cell r="AN275" t="str">
            <v>三插孔电源线</v>
          </cell>
          <cell r="AO275" t="str">
            <v>三插孔电源线</v>
          </cell>
          <cell r="AP275" t="str">
            <v>三插孔电源线</v>
          </cell>
          <cell r="AQ275" t="str">
            <v>extension-cords</v>
          </cell>
          <cell r="AR275" t="str">
            <v>Electronics</v>
          </cell>
          <cell r="AS275" t="str">
            <v>80000 Electrical &amp; Heating</v>
          </cell>
          <cell r="AT275" t="str">
            <v>80020 Cord &amp; Power Management</v>
          </cell>
          <cell r="AU275">
            <v>2016</v>
          </cell>
          <cell r="AV275" t="str">
            <v>赛诺</v>
          </cell>
          <cell r="AW275" t="str">
            <v>20-010503-001</v>
          </cell>
        </row>
        <row r="276">
          <cell r="C276" t="str">
            <v>303121-25J</v>
          </cell>
          <cell r="D276" t="str">
            <v>X0010BY5Y1</v>
          </cell>
          <cell r="E276" t="str">
            <v>B01EL16XBI</v>
          </cell>
          <cell r="F276" t="str">
            <v>三插孔电源线25ft</v>
          </cell>
          <cell r="G276" t="str">
            <v>预下架</v>
          </cell>
          <cell r="H276" t="str">
            <v>预下架</v>
          </cell>
          <cell r="I276" t="str">
            <v>刘燕</v>
          </cell>
          <cell r="J276" t="str">
            <v>田晓寒</v>
          </cell>
          <cell r="K276" t="str">
            <v>田晓寒</v>
          </cell>
          <cell r="L276" t="str">
            <v>田晓寒</v>
          </cell>
          <cell r="M276" t="str">
            <v>田晓寒</v>
          </cell>
          <cell r="N276" t="str">
            <v>田晓寒</v>
          </cell>
          <cell r="O276" t="str">
            <v>田晓寒</v>
          </cell>
          <cell r="P276" t="str">
            <v>贾乐</v>
          </cell>
          <cell r="Q276" t="str">
            <v>乔钰雯</v>
          </cell>
          <cell r="R276" t="str">
            <v>园艺</v>
          </cell>
          <cell r="S276" t="str">
            <v>电气设备及相关工具</v>
          </cell>
          <cell r="T276" t="str">
            <v>三插孔电源线</v>
          </cell>
          <cell r="U276" t="str">
            <v>Garden</v>
          </cell>
          <cell r="V276" t="str">
            <v>种草相关</v>
          </cell>
          <cell r="W276" t="str">
            <v>清仓品</v>
          </cell>
          <cell r="X276" t="str">
            <v>房竞翔</v>
          </cell>
          <cell r="Y276" t="str">
            <v>李慧娟</v>
          </cell>
          <cell r="Z276" t="str">
            <v>李慧娟</v>
          </cell>
          <cell r="AA276" t="str">
            <v>李慧娟</v>
          </cell>
          <cell r="AB276" t="str">
            <v>李慧娟</v>
          </cell>
          <cell r="AC276" t="str">
            <v>李慧娟</v>
          </cell>
          <cell r="AD276" t="str">
            <v>宋恩慈</v>
          </cell>
          <cell r="AE276" t="str">
            <v>宋恩慈</v>
          </cell>
          <cell r="AF276" t="str">
            <v>宋恩慈</v>
          </cell>
          <cell r="AG276" t="str">
            <v>宋恩慈</v>
          </cell>
          <cell r="AH276" t="str">
            <v>时筱涵</v>
          </cell>
          <cell r="AI276" t="str">
            <v>时筱涵</v>
          </cell>
          <cell r="AJ276" t="str">
            <v>NO</v>
          </cell>
          <cell r="AK276" t="str">
            <v>庭院、草坪与园艺</v>
          </cell>
          <cell r="AL276" t="str">
            <v>电气设备及相关工具</v>
          </cell>
          <cell r="AM276" t="str">
            <v>电气设备及相关工具</v>
          </cell>
          <cell r="AN276" t="str">
            <v>三插孔电源线</v>
          </cell>
          <cell r="AO276" t="str">
            <v>三插孔电源线</v>
          </cell>
          <cell r="AP276" t="str">
            <v>三插孔电源线</v>
          </cell>
          <cell r="AQ276" t="str">
            <v>extension-cords</v>
          </cell>
          <cell r="AR276" t="str">
            <v>Electronics</v>
          </cell>
          <cell r="AS276" t="str">
            <v>80000 Electrical &amp; Heating</v>
          </cell>
          <cell r="AT276" t="str">
            <v>80020 Cord &amp; Power Management</v>
          </cell>
          <cell r="AU276">
            <v>2016</v>
          </cell>
          <cell r="AV276" t="str">
            <v>赛诺</v>
          </cell>
          <cell r="AW276" t="str">
            <v>20-010503-002</v>
          </cell>
        </row>
        <row r="277">
          <cell r="C277" t="str">
            <v>303121-12J</v>
          </cell>
          <cell r="D277" t="str">
            <v>X0010BY5YB</v>
          </cell>
          <cell r="E277" t="str">
            <v>B01EL16WPA</v>
          </cell>
          <cell r="F277" t="str">
            <v>三插孔电源线12ft</v>
          </cell>
          <cell r="G277" t="str">
            <v>预下架</v>
          </cell>
          <cell r="H277" t="str">
            <v>预下架</v>
          </cell>
          <cell r="I277" t="str">
            <v>刘燕</v>
          </cell>
          <cell r="J277" t="str">
            <v>田晓寒</v>
          </cell>
          <cell r="K277" t="str">
            <v>田晓寒</v>
          </cell>
          <cell r="L277" t="str">
            <v>田晓寒</v>
          </cell>
          <cell r="M277" t="str">
            <v>田晓寒</v>
          </cell>
          <cell r="N277" t="str">
            <v>田晓寒</v>
          </cell>
          <cell r="O277" t="str">
            <v>田晓寒</v>
          </cell>
          <cell r="P277" t="str">
            <v>贾乐</v>
          </cell>
          <cell r="Q277" t="str">
            <v>乔钰雯</v>
          </cell>
          <cell r="R277" t="str">
            <v>园艺</v>
          </cell>
          <cell r="S277" t="str">
            <v>电气设备及相关工具</v>
          </cell>
          <cell r="T277" t="str">
            <v>三插孔电源线</v>
          </cell>
          <cell r="U277" t="str">
            <v>Garden</v>
          </cell>
          <cell r="V277" t="str">
            <v>种草相关</v>
          </cell>
          <cell r="W277" t="str">
            <v>清仓品</v>
          </cell>
          <cell r="X277" t="str">
            <v>房竞翔</v>
          </cell>
          <cell r="Y277" t="str">
            <v>李慧娟</v>
          </cell>
          <cell r="Z277" t="str">
            <v>李慧娟</v>
          </cell>
          <cell r="AA277" t="str">
            <v>李慧娟</v>
          </cell>
          <cell r="AB277" t="str">
            <v>李慧娟</v>
          </cell>
          <cell r="AC277" t="str">
            <v>李慧娟</v>
          </cell>
          <cell r="AD277" t="str">
            <v>宋恩慈</v>
          </cell>
          <cell r="AE277" t="str">
            <v>宋恩慈</v>
          </cell>
          <cell r="AF277" t="str">
            <v>宋恩慈</v>
          </cell>
          <cell r="AG277" t="str">
            <v>宋恩慈</v>
          </cell>
          <cell r="AH277" t="str">
            <v>时筱涵</v>
          </cell>
          <cell r="AI277" t="str">
            <v>时筱涵</v>
          </cell>
          <cell r="AJ277" t="str">
            <v>NO</v>
          </cell>
          <cell r="AK277" t="str">
            <v>庭院、草坪与园艺</v>
          </cell>
          <cell r="AL277" t="str">
            <v>电气设备及相关工具</v>
          </cell>
          <cell r="AM277" t="str">
            <v>电气设备及相关工具</v>
          </cell>
          <cell r="AN277" t="str">
            <v>三插孔电源线</v>
          </cell>
          <cell r="AO277" t="str">
            <v>三插孔电源线</v>
          </cell>
          <cell r="AP277" t="str">
            <v>三插孔电源线</v>
          </cell>
          <cell r="AQ277" t="str">
            <v>extension-cords</v>
          </cell>
          <cell r="AR277" t="str">
            <v>Electronics</v>
          </cell>
          <cell r="AS277" t="str">
            <v>80000 Electrical &amp; Heating</v>
          </cell>
          <cell r="AT277" t="str">
            <v>80020 Cord &amp; Power Management</v>
          </cell>
          <cell r="AU277">
            <v>2016</v>
          </cell>
          <cell r="AV277" t="str">
            <v>赛诺</v>
          </cell>
          <cell r="AW277" t="str">
            <v>20-010503-003</v>
          </cell>
        </row>
        <row r="278">
          <cell r="C278" t="str">
            <v>MPS-70J</v>
          </cell>
          <cell r="D278" t="str">
            <v>X002Y0GG6H</v>
          </cell>
          <cell r="E278" t="str">
            <v>B098F3J8DH</v>
          </cell>
          <cell r="F278" t="str">
            <v>三层折叠铁质花架（六层可折叠铁质花架，割草机分类）</v>
          </cell>
          <cell r="G278" t="str">
            <v>下架品</v>
          </cell>
          <cell r="H278" t="str">
            <v>已下架</v>
          </cell>
          <cell r="I278" t="str">
            <v>玲玲</v>
          </cell>
          <cell r="J278" t="str">
            <v>周玲玲</v>
          </cell>
          <cell r="K278" t="str">
            <v>周玲玲</v>
          </cell>
          <cell r="L278" t="str">
            <v>周玲玲</v>
          </cell>
          <cell r="M278" t="str">
            <v>周玲玲</v>
          </cell>
          <cell r="N278" t="str">
            <v>田晓寒</v>
          </cell>
          <cell r="O278" t="str">
            <v>田晓寒</v>
          </cell>
          <cell r="P278" t="str">
            <v>田晓寒</v>
          </cell>
          <cell r="Q278" t="str">
            <v>游盾</v>
          </cell>
          <cell r="R278" t="str">
            <v>花架</v>
          </cell>
          <cell r="S278" t="str">
            <v>铁制花架</v>
          </cell>
          <cell r="T278" t="str">
            <v>三层铁制花架</v>
          </cell>
          <cell r="U278" t="str">
            <v>Garden</v>
          </cell>
          <cell r="V278" t="str">
            <v>非种草</v>
          </cell>
          <cell r="W278" t="str">
            <v>清仓品</v>
          </cell>
          <cell r="X278" t="str">
            <v>田晓寒</v>
          </cell>
          <cell r="Y278" t="str">
            <v>田晓寒</v>
          </cell>
          <cell r="Z278" t="str">
            <v>田晓寒</v>
          </cell>
          <cell r="AA278" t="str">
            <v>田晓寒</v>
          </cell>
          <cell r="AB278" t="str">
            <v>田晓寒</v>
          </cell>
          <cell r="AC278" t="str">
            <v>田晓寒</v>
          </cell>
          <cell r="AD278" t="str">
            <v>田晓寒</v>
          </cell>
          <cell r="AE278" t="str">
            <v>下架无负责人</v>
          </cell>
          <cell r="AF278" t="str">
            <v>下架无负责人</v>
          </cell>
          <cell r="AG278" t="str">
            <v>下架无负责人</v>
          </cell>
          <cell r="AH278" t="str">
            <v>下架无负责人</v>
          </cell>
          <cell r="AI278" t="str">
            <v>下架无负责人</v>
          </cell>
          <cell r="AJ278" t="str">
            <v>NO</v>
          </cell>
          <cell r="AK278" t="str">
            <v>庭院、草坪与园艺</v>
          </cell>
          <cell r="AL278" t="str">
            <v>花盆、种植箱和容器配件</v>
          </cell>
          <cell r="AM278" t="str">
            <v>花架</v>
          </cell>
          <cell r="AN278" t="str">
            <v>花架</v>
          </cell>
          <cell r="AO278" t="str">
            <v>铁制花架</v>
          </cell>
          <cell r="AP278" t="str">
            <v>三层铁制花架</v>
          </cell>
          <cell r="AQ278" t="str">
            <v>hand-pruning-saws</v>
          </cell>
          <cell r="AR278" t="str">
            <v>Lawn and Garden</v>
          </cell>
          <cell r="AS278" t="str">
            <v>45000 Gardening</v>
          </cell>
          <cell r="AT278" t="str">
            <v>45120 Planters</v>
          </cell>
          <cell r="AU278">
            <v>2022</v>
          </cell>
          <cell r="AV278" t="str">
            <v>开发</v>
          </cell>
          <cell r="AW278" t="str">
            <v>20-050703-005</v>
          </cell>
        </row>
        <row r="279">
          <cell r="C279" t="str">
            <v>RGB-0003</v>
          </cell>
          <cell r="D279" t="str">
            <v>X002Z8NLJ3</v>
          </cell>
          <cell r="E279" t="str">
            <v>B09C1CFLDJ</v>
          </cell>
          <cell r="F279" t="str">
            <v>三层梯形花园种植床</v>
          </cell>
          <cell r="G279" t="str">
            <v>正常销售</v>
          </cell>
          <cell r="H279" t="str">
            <v>正常销售</v>
          </cell>
          <cell r="I279" t="str">
            <v>周玲玲</v>
          </cell>
          <cell r="J279" t="str">
            <v>周玲玲</v>
          </cell>
          <cell r="K279" t="str">
            <v>周玲玲</v>
          </cell>
          <cell r="L279" t="str">
            <v>周玲玲</v>
          </cell>
          <cell r="M279" t="str">
            <v>周玲玲</v>
          </cell>
          <cell r="N279" t="str">
            <v>田晓寒</v>
          </cell>
          <cell r="O279" t="str">
            <v>田晓寒</v>
          </cell>
          <cell r="P279" t="str">
            <v>田晓寒</v>
          </cell>
          <cell r="Q279" t="str">
            <v>关广慧</v>
          </cell>
          <cell r="R279" t="str">
            <v>园艺</v>
          </cell>
          <cell r="S279" t="str">
            <v>种植床</v>
          </cell>
          <cell r="T279" t="str">
            <v>木制种植床</v>
          </cell>
          <cell r="U279" t="str">
            <v>Garden</v>
          </cell>
          <cell r="V279" t="str">
            <v>非种草</v>
          </cell>
          <cell r="W279" t="str">
            <v>利润品</v>
          </cell>
          <cell r="X279" t="str">
            <v>田晓寒</v>
          </cell>
          <cell r="Y279" t="str">
            <v>田晓寒</v>
          </cell>
          <cell r="Z279" t="str">
            <v>田晓寒</v>
          </cell>
          <cell r="AA279" t="str">
            <v>田晓寒</v>
          </cell>
          <cell r="AB279" t="str">
            <v>田晓寒</v>
          </cell>
          <cell r="AC279" t="str">
            <v>田晓寒</v>
          </cell>
          <cell r="AD279" t="str">
            <v>田晓寒</v>
          </cell>
          <cell r="AE279" t="str">
            <v>李秋月</v>
          </cell>
          <cell r="AF279" t="str">
            <v>赵瑞琪</v>
          </cell>
          <cell r="AG279" t="str">
            <v>赵瑞琪</v>
          </cell>
          <cell r="AH279" t="str">
            <v>赵瑞琪</v>
          </cell>
          <cell r="AI279" t="str">
            <v>赵瑞琪</v>
          </cell>
          <cell r="AJ279" t="str">
            <v>NO</v>
          </cell>
          <cell r="AK279" t="str">
            <v>庭院、草坪与园艺</v>
          </cell>
          <cell r="AL279" t="str">
            <v>园艺</v>
          </cell>
          <cell r="AM279" t="str">
            <v>花盆、种植箱和容器配件</v>
          </cell>
          <cell r="AN279" t="str">
            <v>种植床</v>
          </cell>
          <cell r="AO279" t="str">
            <v>木制种植床</v>
          </cell>
          <cell r="AP279" t="str">
            <v>木制种植床</v>
          </cell>
          <cell r="AQ279" t="str">
            <v>planter-raised-beds</v>
          </cell>
          <cell r="AR279" t="str">
            <v>Lawn and Garden</v>
          </cell>
          <cell r="AS279" t="str">
            <v>45000 Gardening</v>
          </cell>
          <cell r="AT279" t="str">
            <v>45120 Planters</v>
          </cell>
          <cell r="AU279">
            <v>2022</v>
          </cell>
          <cell r="AV279" t="str">
            <v>开发</v>
          </cell>
          <cell r="AW279" t="str">
            <v>20-020306-005</v>
          </cell>
        </row>
        <row r="280">
          <cell r="C280" t="str">
            <v>MPS-20J</v>
          </cell>
          <cell r="D280" t="str">
            <v>X002Y0D01L</v>
          </cell>
          <cell r="E280" t="str">
            <v>B098F1CPNJ</v>
          </cell>
          <cell r="F280" t="str">
            <v>三层可悬挂铁质花架</v>
          </cell>
          <cell r="G280" t="str">
            <v>下架品</v>
          </cell>
          <cell r="H280" t="str">
            <v>已下架</v>
          </cell>
          <cell r="I280" t="str">
            <v>玲玲</v>
          </cell>
          <cell r="J280" t="str">
            <v>周玲玲</v>
          </cell>
          <cell r="K280" t="str">
            <v>周玲玲</v>
          </cell>
          <cell r="L280" t="str">
            <v>周玲玲</v>
          </cell>
          <cell r="M280" t="str">
            <v>周玲玲</v>
          </cell>
          <cell r="N280" t="str">
            <v>田晓寒</v>
          </cell>
          <cell r="O280" t="str">
            <v>田晓寒</v>
          </cell>
          <cell r="P280" t="str">
            <v>田晓寒</v>
          </cell>
          <cell r="Q280" t="str">
            <v>游盾</v>
          </cell>
          <cell r="R280" t="str">
            <v>花架</v>
          </cell>
          <cell r="S280" t="str">
            <v>铁制花架</v>
          </cell>
          <cell r="T280" t="str">
            <v>三层铁制花架</v>
          </cell>
          <cell r="U280" t="str">
            <v>Garden</v>
          </cell>
          <cell r="V280" t="str">
            <v>非种草</v>
          </cell>
          <cell r="W280" t="str">
            <v>清仓品</v>
          </cell>
          <cell r="X280" t="str">
            <v>田晓寒</v>
          </cell>
          <cell r="Y280" t="str">
            <v>田晓寒</v>
          </cell>
          <cell r="Z280" t="str">
            <v>田晓寒</v>
          </cell>
          <cell r="AA280" t="str">
            <v>田晓寒</v>
          </cell>
          <cell r="AB280" t="str">
            <v>田晓寒</v>
          </cell>
          <cell r="AC280" t="str">
            <v>田晓寒</v>
          </cell>
          <cell r="AD280" t="str">
            <v>田晓寒</v>
          </cell>
          <cell r="AE280" t="str">
            <v>下架无负责人</v>
          </cell>
          <cell r="AF280" t="str">
            <v>下架无负责人</v>
          </cell>
          <cell r="AG280" t="str">
            <v>下架无负责人</v>
          </cell>
          <cell r="AH280" t="str">
            <v>下架无负责人</v>
          </cell>
          <cell r="AI280" t="str">
            <v>下架无负责人</v>
          </cell>
          <cell r="AJ280" t="str">
            <v>NO</v>
          </cell>
          <cell r="AK280" t="str">
            <v>庭院、草坪与园艺</v>
          </cell>
          <cell r="AL280" t="str">
            <v>花盆、种植箱和容器配件</v>
          </cell>
          <cell r="AM280" t="str">
            <v>花架</v>
          </cell>
          <cell r="AN280" t="str">
            <v>花架</v>
          </cell>
          <cell r="AO280" t="str">
            <v>铁制花架</v>
          </cell>
          <cell r="AP280" t="str">
            <v>三层铁制花架</v>
          </cell>
          <cell r="AQ280" t="str">
            <v>plant-stands</v>
          </cell>
          <cell r="AR280" t="str">
            <v>Lawn and Garden</v>
          </cell>
          <cell r="AS280" t="str">
            <v>45000 Gardening</v>
          </cell>
          <cell r="AT280" t="str">
            <v>45120 Planters</v>
          </cell>
          <cell r="AU280">
            <v>2022</v>
          </cell>
          <cell r="AV280" t="str">
            <v>开发</v>
          </cell>
          <cell r="AW280" t="str">
            <v>20-050703-010</v>
          </cell>
        </row>
        <row r="281">
          <cell r="C281" t="str">
            <v>MPS-110J</v>
          </cell>
          <cell r="D281" t="str">
            <v>X002Y01WTX</v>
          </cell>
          <cell r="E281" t="str">
            <v>B098F32TBP</v>
          </cell>
          <cell r="F281" t="str">
            <v>三层阶梯铁质花架</v>
          </cell>
          <cell r="G281" t="str">
            <v>下架品</v>
          </cell>
          <cell r="H281" t="str">
            <v>已下架</v>
          </cell>
          <cell r="I281" t="str">
            <v>玲玲</v>
          </cell>
          <cell r="J281" t="str">
            <v>周玲玲</v>
          </cell>
          <cell r="K281" t="str">
            <v>周玲玲</v>
          </cell>
          <cell r="L281" t="str">
            <v>周玲玲</v>
          </cell>
          <cell r="M281" t="str">
            <v>周玲玲</v>
          </cell>
          <cell r="N281" t="str">
            <v>田晓寒</v>
          </cell>
          <cell r="O281" t="str">
            <v>田晓寒</v>
          </cell>
          <cell r="P281" t="str">
            <v>田晓寒</v>
          </cell>
          <cell r="Q281" t="str">
            <v>游盾</v>
          </cell>
          <cell r="R281" t="str">
            <v>花架</v>
          </cell>
          <cell r="S281" t="str">
            <v>铁制花架</v>
          </cell>
          <cell r="T281" t="str">
            <v>三层铁制花架</v>
          </cell>
          <cell r="U281" t="str">
            <v>Garden</v>
          </cell>
          <cell r="V281" t="str">
            <v>非种草</v>
          </cell>
          <cell r="W281" t="str">
            <v>清仓品</v>
          </cell>
          <cell r="X281" t="str">
            <v>田晓寒</v>
          </cell>
          <cell r="Y281" t="str">
            <v>田晓寒</v>
          </cell>
          <cell r="Z281" t="str">
            <v>田晓寒</v>
          </cell>
          <cell r="AA281" t="str">
            <v>田晓寒</v>
          </cell>
          <cell r="AB281" t="str">
            <v>田晓寒</v>
          </cell>
          <cell r="AC281" t="str">
            <v>田晓寒</v>
          </cell>
          <cell r="AD281" t="str">
            <v>田晓寒</v>
          </cell>
          <cell r="AE281" t="str">
            <v>下架无负责人</v>
          </cell>
          <cell r="AF281" t="str">
            <v>下架无负责人</v>
          </cell>
          <cell r="AG281" t="str">
            <v>下架无负责人</v>
          </cell>
          <cell r="AH281" t="str">
            <v>下架无负责人</v>
          </cell>
          <cell r="AI281" t="str">
            <v>下架无负责人</v>
          </cell>
          <cell r="AJ281" t="str">
            <v>NO</v>
          </cell>
          <cell r="AK281" t="str">
            <v>庭院、草坪与园艺</v>
          </cell>
          <cell r="AL281" t="str">
            <v>花盆、种植箱和容器配件</v>
          </cell>
          <cell r="AM281" t="str">
            <v>花架</v>
          </cell>
          <cell r="AN281" t="str">
            <v>花架</v>
          </cell>
          <cell r="AO281" t="str">
            <v>铁制花架</v>
          </cell>
          <cell r="AP281" t="str">
            <v>三层铁制花架</v>
          </cell>
          <cell r="AQ281" t="str">
            <v>plant-stands</v>
          </cell>
          <cell r="AR281" t="str">
            <v>Lawn and Garden</v>
          </cell>
          <cell r="AS281" t="str">
            <v>45000 Gardening</v>
          </cell>
          <cell r="AT281" t="str">
            <v>45120 Planters</v>
          </cell>
          <cell r="AU281">
            <v>2022</v>
          </cell>
          <cell r="AV281" t="str">
            <v>开发</v>
          </cell>
          <cell r="AW281" t="str">
            <v>20-050703-009</v>
          </cell>
        </row>
        <row r="282">
          <cell r="C282" t="str">
            <v>MPS-100J</v>
          </cell>
          <cell r="D282" t="str">
            <v>X002Y0C16V</v>
          </cell>
          <cell r="E282" t="str">
            <v>B098F27WFG</v>
          </cell>
          <cell r="F282" t="str">
            <v>三层交叉固定铁质花架</v>
          </cell>
          <cell r="G282" t="str">
            <v>下架品</v>
          </cell>
          <cell r="H282" t="str">
            <v>已下架</v>
          </cell>
          <cell r="I282" t="str">
            <v>玲玲</v>
          </cell>
          <cell r="J282" t="str">
            <v>周玲玲</v>
          </cell>
          <cell r="K282" t="str">
            <v>周玲玲</v>
          </cell>
          <cell r="L282" t="str">
            <v>周玲玲</v>
          </cell>
          <cell r="M282" t="str">
            <v>周玲玲</v>
          </cell>
          <cell r="N282" t="str">
            <v>田晓寒</v>
          </cell>
          <cell r="O282" t="str">
            <v>田晓寒</v>
          </cell>
          <cell r="P282" t="str">
            <v>田晓寒</v>
          </cell>
          <cell r="Q282" t="str">
            <v>游盾</v>
          </cell>
          <cell r="R282" t="str">
            <v>花架</v>
          </cell>
          <cell r="S282" t="str">
            <v>铁制花架</v>
          </cell>
          <cell r="T282" t="str">
            <v>三层铁制花架</v>
          </cell>
          <cell r="U282" t="str">
            <v>Garden</v>
          </cell>
          <cell r="V282" t="str">
            <v>非种草</v>
          </cell>
          <cell r="W282" t="str">
            <v>清仓品</v>
          </cell>
          <cell r="X282" t="str">
            <v>田晓寒</v>
          </cell>
          <cell r="Y282" t="str">
            <v>田晓寒</v>
          </cell>
          <cell r="Z282" t="str">
            <v>田晓寒</v>
          </cell>
          <cell r="AA282" t="str">
            <v>田晓寒</v>
          </cell>
          <cell r="AB282" t="str">
            <v>田晓寒</v>
          </cell>
          <cell r="AC282" t="str">
            <v>田晓寒</v>
          </cell>
          <cell r="AD282" t="str">
            <v>田晓寒</v>
          </cell>
          <cell r="AE282" t="str">
            <v>下架无负责人</v>
          </cell>
          <cell r="AF282" t="str">
            <v>下架无负责人</v>
          </cell>
          <cell r="AG282" t="str">
            <v>下架无负责人</v>
          </cell>
          <cell r="AH282" t="str">
            <v>下架无负责人</v>
          </cell>
          <cell r="AI282" t="str">
            <v>下架无负责人</v>
          </cell>
          <cell r="AJ282" t="str">
            <v>NO</v>
          </cell>
          <cell r="AK282" t="str">
            <v>庭院、草坪与园艺</v>
          </cell>
          <cell r="AL282" t="str">
            <v>花盆、种植箱和容器配件</v>
          </cell>
          <cell r="AM282" t="str">
            <v>花架</v>
          </cell>
          <cell r="AN282" t="str">
            <v>花架</v>
          </cell>
          <cell r="AO282" t="str">
            <v>铁制花架</v>
          </cell>
          <cell r="AP282" t="str">
            <v>三层铁制花架</v>
          </cell>
          <cell r="AQ282" t="str">
            <v>plant-stands</v>
          </cell>
          <cell r="AR282" t="str">
            <v>Lawn and Garden</v>
          </cell>
          <cell r="AS282" t="str">
            <v>45000 Gardening</v>
          </cell>
          <cell r="AT282" t="str">
            <v>45120 Planters</v>
          </cell>
          <cell r="AU282">
            <v>2022</v>
          </cell>
          <cell r="AV282" t="str">
            <v>开发</v>
          </cell>
          <cell r="AW282" t="str">
            <v>20-050703-008</v>
          </cell>
        </row>
        <row r="283">
          <cell r="C283" t="str">
            <v>PS003J</v>
          </cell>
          <cell r="D283" t="str">
            <v>X002HY8YF1</v>
          </cell>
          <cell r="E283" t="str">
            <v>B086C6DTQH</v>
          </cell>
          <cell r="F283" t="str">
            <v>三层花架（3层6格木质植物搁架）</v>
          </cell>
          <cell r="G283" t="str">
            <v>下架品</v>
          </cell>
          <cell r="H283" t="str">
            <v>已下架</v>
          </cell>
          <cell r="I283" t="str">
            <v>玲玲</v>
          </cell>
          <cell r="J283" t="str">
            <v>周玲玲</v>
          </cell>
          <cell r="K283" t="str">
            <v>周玲玲</v>
          </cell>
          <cell r="L283" t="str">
            <v>周玲玲</v>
          </cell>
          <cell r="M283" t="str">
            <v>周玲玲</v>
          </cell>
          <cell r="N283" t="str">
            <v>田晓寒</v>
          </cell>
          <cell r="O283" t="str">
            <v>田晓寒</v>
          </cell>
          <cell r="P283" t="str">
            <v>田晓寒</v>
          </cell>
          <cell r="Q283" t="str">
            <v>游盾</v>
          </cell>
          <cell r="R283" t="str">
            <v>花架</v>
          </cell>
          <cell r="S283" t="str">
            <v>木制花架</v>
          </cell>
          <cell r="T283" t="str">
            <v>三层木制花架</v>
          </cell>
          <cell r="U283" t="str">
            <v>Garden</v>
          </cell>
          <cell r="V283" t="str">
            <v>非种草</v>
          </cell>
          <cell r="W283" t="str">
            <v>清仓品</v>
          </cell>
          <cell r="X283" t="str">
            <v>田晓寒</v>
          </cell>
          <cell r="Y283" t="str">
            <v>田晓寒</v>
          </cell>
          <cell r="Z283" t="str">
            <v>田晓寒</v>
          </cell>
          <cell r="AA283" t="str">
            <v>田晓寒</v>
          </cell>
          <cell r="AB283" t="str">
            <v>田晓寒</v>
          </cell>
          <cell r="AC283" t="str">
            <v>田晓寒</v>
          </cell>
          <cell r="AD283" t="str">
            <v>田晓寒</v>
          </cell>
          <cell r="AE283" t="str">
            <v>下架无负责人</v>
          </cell>
          <cell r="AF283" t="str">
            <v>下架无负责人</v>
          </cell>
          <cell r="AG283" t="str">
            <v>下架无负责人</v>
          </cell>
          <cell r="AH283" t="str">
            <v>下架无负责人</v>
          </cell>
          <cell r="AI283" t="str">
            <v>下架无负责人</v>
          </cell>
          <cell r="AJ283" t="str">
            <v>NO</v>
          </cell>
          <cell r="AK283" t="str">
            <v>庭院、草坪与园艺</v>
          </cell>
          <cell r="AL283" t="str">
            <v>花盆、种植箱和容器配件</v>
          </cell>
          <cell r="AM283" t="str">
            <v>花架</v>
          </cell>
          <cell r="AN283" t="str">
            <v>花架</v>
          </cell>
          <cell r="AO283" t="str">
            <v>木制花架</v>
          </cell>
          <cell r="AP283" t="str">
            <v>三层木制花架</v>
          </cell>
          <cell r="AQ283" t="str">
            <v>plant-stands</v>
          </cell>
          <cell r="AR283" t="str">
            <v>Lawn and Garden</v>
          </cell>
          <cell r="AS283" t="str">
            <v>45000 Gardening</v>
          </cell>
          <cell r="AT283" t="str">
            <v>45120 Planters</v>
          </cell>
          <cell r="AU283">
            <v>2020</v>
          </cell>
          <cell r="AV283" t="str">
            <v>赛诺</v>
          </cell>
          <cell r="AW283" t="str">
            <v>20-021201-006</v>
          </cell>
        </row>
        <row r="284">
          <cell r="C284" t="str">
            <v>MPS-60J</v>
          </cell>
          <cell r="D284" t="str">
            <v>X002Y0AV59</v>
          </cell>
          <cell r="E284" t="str">
            <v>B098F33PTL</v>
          </cell>
          <cell r="F284" t="str">
            <v>三层弧形铁质花架</v>
          </cell>
          <cell r="G284" t="str">
            <v>下架品</v>
          </cell>
          <cell r="H284" t="str">
            <v>已下架</v>
          </cell>
          <cell r="I284" t="str">
            <v>玲玲</v>
          </cell>
          <cell r="J284" t="str">
            <v>周玲玲</v>
          </cell>
          <cell r="K284" t="str">
            <v>周玲玲</v>
          </cell>
          <cell r="L284" t="str">
            <v>周玲玲</v>
          </cell>
          <cell r="M284" t="str">
            <v>周玲玲</v>
          </cell>
          <cell r="N284" t="str">
            <v>田晓寒</v>
          </cell>
          <cell r="O284" t="str">
            <v>田晓寒</v>
          </cell>
          <cell r="P284" t="str">
            <v>田晓寒</v>
          </cell>
          <cell r="Q284" t="str">
            <v>游盾</v>
          </cell>
          <cell r="R284" t="str">
            <v>花架</v>
          </cell>
          <cell r="S284" t="str">
            <v>铁制花架</v>
          </cell>
          <cell r="T284" t="str">
            <v>三层铁制花架</v>
          </cell>
          <cell r="U284" t="str">
            <v>Garden</v>
          </cell>
          <cell r="V284" t="str">
            <v>非种草</v>
          </cell>
          <cell r="W284" t="str">
            <v>清仓品</v>
          </cell>
          <cell r="X284" t="str">
            <v>田晓寒</v>
          </cell>
          <cell r="Y284" t="str">
            <v>田晓寒</v>
          </cell>
          <cell r="Z284" t="str">
            <v>田晓寒</v>
          </cell>
          <cell r="AA284" t="str">
            <v>田晓寒</v>
          </cell>
          <cell r="AB284" t="str">
            <v>田晓寒</v>
          </cell>
          <cell r="AC284" t="str">
            <v>田晓寒</v>
          </cell>
          <cell r="AD284" t="str">
            <v>田晓寒</v>
          </cell>
          <cell r="AE284" t="str">
            <v>下架无负责人</v>
          </cell>
          <cell r="AF284" t="str">
            <v>下架无负责人</v>
          </cell>
          <cell r="AG284" t="str">
            <v>下架无负责人</v>
          </cell>
          <cell r="AH284" t="str">
            <v>下架无负责人</v>
          </cell>
          <cell r="AI284" t="str">
            <v>下架无负责人</v>
          </cell>
          <cell r="AJ284" t="str">
            <v>NO</v>
          </cell>
          <cell r="AK284" t="str">
            <v>庭院、草坪与园艺</v>
          </cell>
          <cell r="AL284" t="str">
            <v>花盆、种植箱和容器配件</v>
          </cell>
          <cell r="AM284" t="str">
            <v>花架</v>
          </cell>
          <cell r="AN284" t="str">
            <v>花架</v>
          </cell>
          <cell r="AO284" t="str">
            <v>铁制花架</v>
          </cell>
          <cell r="AP284" t="str">
            <v>三层铁制花架</v>
          </cell>
          <cell r="AQ284" t="str">
            <v>plant-stands</v>
          </cell>
          <cell r="AR284" t="str">
            <v>Lawn and Garden</v>
          </cell>
          <cell r="AS284" t="str">
            <v>45000 Gardening</v>
          </cell>
          <cell r="AT284" t="str">
            <v>45120 Planters</v>
          </cell>
          <cell r="AU284">
            <v>2022</v>
          </cell>
          <cell r="AV284" t="str">
            <v>开发</v>
          </cell>
          <cell r="AW284" t="str">
            <v>20-050703-004</v>
          </cell>
        </row>
        <row r="285">
          <cell r="C285" t="str">
            <v>MPS-90J</v>
          </cell>
          <cell r="D285" t="str">
            <v>X002Y01WPH</v>
          </cell>
          <cell r="E285" t="str">
            <v>B098F3SLB6</v>
          </cell>
          <cell r="F285" t="str">
            <v>三层拱形铁质花架</v>
          </cell>
          <cell r="G285" t="str">
            <v>下架品</v>
          </cell>
          <cell r="H285" t="str">
            <v>已下架</v>
          </cell>
          <cell r="I285" t="str">
            <v>玲玲</v>
          </cell>
          <cell r="J285" t="str">
            <v>周玲玲</v>
          </cell>
          <cell r="K285" t="str">
            <v>周玲玲</v>
          </cell>
          <cell r="L285" t="str">
            <v>周玲玲</v>
          </cell>
          <cell r="M285" t="str">
            <v>周玲玲</v>
          </cell>
          <cell r="N285" t="str">
            <v>田晓寒</v>
          </cell>
          <cell r="O285" t="str">
            <v>田晓寒</v>
          </cell>
          <cell r="P285" t="str">
            <v>田晓寒</v>
          </cell>
          <cell r="Q285" t="str">
            <v>游盾</v>
          </cell>
          <cell r="R285" t="str">
            <v>花架</v>
          </cell>
          <cell r="S285" t="str">
            <v>铁制花架</v>
          </cell>
          <cell r="T285" t="str">
            <v>三层铁制花架</v>
          </cell>
          <cell r="U285" t="str">
            <v>Garden</v>
          </cell>
          <cell r="V285" t="str">
            <v>非种草</v>
          </cell>
          <cell r="W285" t="str">
            <v>清仓品</v>
          </cell>
          <cell r="X285" t="str">
            <v>田晓寒</v>
          </cell>
          <cell r="Y285" t="str">
            <v>田晓寒</v>
          </cell>
          <cell r="Z285" t="str">
            <v>田晓寒</v>
          </cell>
          <cell r="AA285" t="str">
            <v>田晓寒</v>
          </cell>
          <cell r="AB285" t="str">
            <v>田晓寒</v>
          </cell>
          <cell r="AC285" t="str">
            <v>田晓寒</v>
          </cell>
          <cell r="AD285" t="str">
            <v>田晓寒</v>
          </cell>
          <cell r="AE285" t="str">
            <v>下架无负责人</v>
          </cell>
          <cell r="AF285" t="str">
            <v>下架无负责人</v>
          </cell>
          <cell r="AG285" t="str">
            <v>下架无负责人</v>
          </cell>
          <cell r="AH285" t="str">
            <v>下架无负责人</v>
          </cell>
          <cell r="AI285" t="str">
            <v>下架无负责人</v>
          </cell>
          <cell r="AJ285" t="str">
            <v>NO</v>
          </cell>
          <cell r="AK285" t="str">
            <v>庭院、草坪与园艺</v>
          </cell>
          <cell r="AL285" t="str">
            <v>花盆、种植箱和容器配件</v>
          </cell>
          <cell r="AM285" t="str">
            <v>花架</v>
          </cell>
          <cell r="AN285" t="str">
            <v>花架</v>
          </cell>
          <cell r="AO285" t="str">
            <v>铁制花架</v>
          </cell>
          <cell r="AP285" t="str">
            <v>三层铁制花架</v>
          </cell>
          <cell r="AQ285" t="str">
            <v>plant-stands</v>
          </cell>
          <cell r="AR285" t="str">
            <v>Lawn and Garden</v>
          </cell>
          <cell r="AS285" t="str">
            <v>45000 Gardening</v>
          </cell>
          <cell r="AT285" t="str">
            <v>45120 Planters</v>
          </cell>
          <cell r="AU285">
            <v>2022</v>
          </cell>
          <cell r="AV285" t="str">
            <v>开发</v>
          </cell>
          <cell r="AW285" t="str">
            <v>20-050703-007</v>
          </cell>
        </row>
        <row r="286">
          <cell r="C286" t="str">
            <v>HR-0001</v>
          </cell>
          <cell r="D286" t="str">
            <v>X003Q3MGOH</v>
          </cell>
          <cell r="E286" t="str">
            <v>B0BWDPZTF1</v>
          </cell>
          <cell r="F286" t="str">
            <v>三步花园扶梯（102.6*4*91cm）</v>
          </cell>
          <cell r="G286" t="str">
            <v>停用MSKU</v>
          </cell>
          <cell r="H286" t="str">
            <v>正常销售</v>
          </cell>
        </row>
        <row r="286">
          <cell r="L286" t="str">
            <v>田晓寒</v>
          </cell>
          <cell r="M286" t="str">
            <v>田晓寒</v>
          </cell>
          <cell r="N286" t="str">
            <v>田晓寒</v>
          </cell>
          <cell r="O286" t="str">
            <v>田晓寒</v>
          </cell>
          <cell r="P286" t="str">
            <v>田晓寒</v>
          </cell>
          <cell r="Q286" t="str">
            <v>关广慧</v>
          </cell>
          <cell r="R286" t="str">
            <v>园艺</v>
          </cell>
          <cell r="S286" t="str">
            <v>庭院装饰</v>
          </cell>
          <cell r="T286" t="str">
            <v>花园扶梯</v>
          </cell>
          <cell r="U286" t="str">
            <v>Garden</v>
          </cell>
          <cell r="V286" t="str">
            <v>非种草</v>
          </cell>
          <cell r="W286" t="str">
            <v>新品</v>
          </cell>
          <cell r="X286" t="str">
            <v>田晓寒</v>
          </cell>
          <cell r="Y286" t="str">
            <v>田晓寒</v>
          </cell>
          <cell r="Z286" t="str">
            <v>田晓寒</v>
          </cell>
          <cell r="AA286" t="str">
            <v>田晓寒</v>
          </cell>
          <cell r="AB286" t="str">
            <v>田晓寒</v>
          </cell>
          <cell r="AC286" t="str">
            <v>田晓寒</v>
          </cell>
          <cell r="AD286" t="str">
            <v>田晓寒</v>
          </cell>
          <cell r="AE286" t="str">
            <v>李秋月</v>
          </cell>
          <cell r="AF286" t="str">
            <v>赵瑞琪</v>
          </cell>
          <cell r="AG286" t="str">
            <v>赵瑞琪</v>
          </cell>
          <cell r="AH286" t="str">
            <v>赵瑞琪</v>
          </cell>
          <cell r="AI286" t="str">
            <v>赵瑞琪</v>
          </cell>
          <cell r="AJ286" t="str">
            <v>NO</v>
          </cell>
          <cell r="AK286" t="str">
            <v>庭院、草坪与园艺</v>
          </cell>
          <cell r="AL286" t="str">
            <v>庭院装饰</v>
          </cell>
          <cell r="AM286" t="str">
            <v>庭院装饰</v>
          </cell>
          <cell r="AN286" t="str">
            <v>花园扶梯</v>
          </cell>
          <cell r="AO286" t="str">
            <v>花园扶梯</v>
          </cell>
          <cell r="AP286" t="str">
            <v>花园扶梯</v>
          </cell>
          <cell r="AQ286" t="str">
            <v>staircase-handrails</v>
          </cell>
          <cell r="AR286" t="str">
            <v>Home Improvement</v>
          </cell>
          <cell r="AS286" t="e">
            <v>#N/A</v>
          </cell>
          <cell r="AT286" t="e">
            <v>#N/A</v>
          </cell>
          <cell r="AU286">
            <v>2023</v>
          </cell>
          <cell r="AV286" t="str">
            <v>开发</v>
          </cell>
          <cell r="AW286" t="str">
            <v>20-020917-001</v>
          </cell>
        </row>
        <row r="287">
          <cell r="C287" t="str">
            <v>HR-0001J</v>
          </cell>
          <cell r="D287" t="str">
            <v>X0048F2XLX</v>
          </cell>
          <cell r="E287" t="str">
            <v>B0BWDPZTF1</v>
          </cell>
          <cell r="F287" t="str">
            <v>三步花园扶梯（102.6*4*91cm）</v>
          </cell>
          <cell r="G287" t="str">
            <v>正常销售</v>
          </cell>
          <cell r="H287" t="str">
            <v>正常销售</v>
          </cell>
        </row>
        <row r="287">
          <cell r="L287" t="str">
            <v>田晓寒</v>
          </cell>
          <cell r="M287" t="str">
            <v>田晓寒</v>
          </cell>
          <cell r="N287" t="str">
            <v>田晓寒</v>
          </cell>
          <cell r="O287" t="str">
            <v>田晓寒</v>
          </cell>
          <cell r="P287" t="str">
            <v>田晓寒</v>
          </cell>
          <cell r="Q287" t="str">
            <v>关广慧</v>
          </cell>
          <cell r="R287" t="str">
            <v>园艺</v>
          </cell>
          <cell r="S287" t="str">
            <v>庭院装饰</v>
          </cell>
          <cell r="T287" t="str">
            <v>花园扶梯</v>
          </cell>
          <cell r="U287" t="str">
            <v>Garden</v>
          </cell>
          <cell r="V287" t="str">
            <v>非种草</v>
          </cell>
          <cell r="W287" t="str">
            <v>新品</v>
          </cell>
          <cell r="X287" t="str">
            <v>田晓寒</v>
          </cell>
          <cell r="Y287" t="str">
            <v>田晓寒</v>
          </cell>
          <cell r="Z287" t="str">
            <v>田晓寒</v>
          </cell>
          <cell r="AA287" t="str">
            <v>田晓寒</v>
          </cell>
          <cell r="AB287" t="str">
            <v>田晓寒</v>
          </cell>
          <cell r="AC287" t="str">
            <v>田晓寒</v>
          </cell>
          <cell r="AD287" t="str">
            <v>田晓寒</v>
          </cell>
          <cell r="AE287" t="str">
            <v>李秋月</v>
          </cell>
          <cell r="AF287" t="str">
            <v>赵瑞琪</v>
          </cell>
          <cell r="AG287" t="str">
            <v>赵瑞琪</v>
          </cell>
          <cell r="AH287" t="str">
            <v>赵瑞琪</v>
          </cell>
          <cell r="AI287" t="str">
            <v>赵瑞琪</v>
          </cell>
          <cell r="AJ287" t="str">
            <v>NO</v>
          </cell>
          <cell r="AK287" t="str">
            <v>庭院、草坪与园艺</v>
          </cell>
          <cell r="AL287" t="str">
            <v>庭院装饰</v>
          </cell>
          <cell r="AM287" t="str">
            <v>庭院装饰</v>
          </cell>
          <cell r="AN287" t="str">
            <v>花园扶梯</v>
          </cell>
          <cell r="AO287" t="str">
            <v>花园扶梯</v>
          </cell>
          <cell r="AP287" t="str">
            <v>花园扶梯</v>
          </cell>
          <cell r="AQ287" t="str">
            <v>staircase-handrails</v>
          </cell>
          <cell r="AR287" t="str">
            <v>Home Improvement</v>
          </cell>
          <cell r="AS287" t="e">
            <v>#N/A</v>
          </cell>
          <cell r="AT287" t="e">
            <v>#N/A</v>
          </cell>
          <cell r="AU287">
            <v>2024</v>
          </cell>
          <cell r="AV287" t="str">
            <v>开发</v>
          </cell>
          <cell r="AW287" t="str">
            <v>20-020917-001</v>
          </cell>
        </row>
        <row r="288">
          <cell r="C288" t="str">
            <v>AT-01x2J</v>
          </cell>
          <cell r="D288" t="str">
            <v>X002SF69BZ</v>
          </cell>
          <cell r="E288" t="str">
            <v>B08V4VQG14</v>
          </cell>
          <cell r="F288" t="str">
            <v>人造树2个卖</v>
          </cell>
          <cell r="G288" t="str">
            <v>下架品</v>
          </cell>
          <cell r="H288" t="str">
            <v>已下架</v>
          </cell>
          <cell r="I288" t="str">
            <v>田晓寒</v>
          </cell>
          <cell r="J288" t="str">
            <v>田晓寒</v>
          </cell>
          <cell r="K288" t="str">
            <v>田晓寒</v>
          </cell>
          <cell r="L288" t="str">
            <v>田晓寒</v>
          </cell>
          <cell r="M288" t="str">
            <v>田晓寒</v>
          </cell>
          <cell r="N288" t="str">
            <v>田晓寒</v>
          </cell>
          <cell r="O288" t="str">
            <v>田晓寒</v>
          </cell>
          <cell r="P288" t="str">
            <v>田晓寒</v>
          </cell>
          <cell r="Q288" t="str">
            <v>关广慧</v>
          </cell>
          <cell r="R288" t="str">
            <v>园艺</v>
          </cell>
          <cell r="S288" t="str">
            <v>庭院装饰</v>
          </cell>
          <cell r="T288" t="str">
            <v>人造树</v>
          </cell>
          <cell r="U288" t="str">
            <v>Garden</v>
          </cell>
          <cell r="V288" t="str">
            <v>非种草</v>
          </cell>
          <cell r="W288" t="str">
            <v>清仓品</v>
          </cell>
          <cell r="X288" t="str">
            <v>田晓寒</v>
          </cell>
          <cell r="Y288" t="str">
            <v>田晓寒</v>
          </cell>
          <cell r="Z288" t="str">
            <v>田晓寒</v>
          </cell>
          <cell r="AA288" t="str">
            <v>田晓寒</v>
          </cell>
          <cell r="AB288" t="str">
            <v>田晓寒</v>
          </cell>
          <cell r="AC288" t="str">
            <v>田晓寒</v>
          </cell>
          <cell r="AD288" t="str">
            <v>田晓寒</v>
          </cell>
          <cell r="AE288" t="str">
            <v>宋恩慈</v>
          </cell>
          <cell r="AF288" t="str">
            <v>宋恩慈</v>
          </cell>
          <cell r="AG288" t="str">
            <v>宋恩慈</v>
          </cell>
          <cell r="AH288" t="str">
            <v>姚翠玉</v>
          </cell>
          <cell r="AI288" t="str">
            <v>姚翠玉</v>
          </cell>
          <cell r="AJ288" t="str">
            <v>NO</v>
          </cell>
          <cell r="AK288" t="str">
            <v>庭院、草坪与园艺</v>
          </cell>
          <cell r="AL288" t="str">
            <v>庭院装饰</v>
          </cell>
          <cell r="AM288" t="str">
            <v>庭院装饰</v>
          </cell>
          <cell r="AN288" t="str">
            <v>人造树</v>
          </cell>
          <cell r="AO288" t="str">
            <v>人造树</v>
          </cell>
          <cell r="AP288" t="str">
            <v>人造树</v>
          </cell>
          <cell r="AQ288" t="str">
            <v>artificial-trees</v>
          </cell>
          <cell r="AR288" t="str">
            <v>Home</v>
          </cell>
          <cell r="AS288" t="str">
            <v>6400 Home Decor</v>
          </cell>
          <cell r="AT288" t="str">
            <v>6408 Silk Trees/Topiary</v>
          </cell>
          <cell r="AU288">
            <v>2021</v>
          </cell>
          <cell r="AV288" t="str">
            <v>赛诺</v>
          </cell>
          <cell r="AW288" t="str">
            <v>20-051010-002</v>
          </cell>
        </row>
        <row r="289">
          <cell r="C289" t="str">
            <v>AT-01J</v>
          </cell>
          <cell r="D289" t="str">
            <v>X002MTPJ1N</v>
          </cell>
          <cell r="E289" t="str">
            <v>B08H4J1NPD</v>
          </cell>
          <cell r="F289" t="str">
            <v>人造树</v>
          </cell>
          <cell r="G289" t="str">
            <v>下架品</v>
          </cell>
          <cell r="H289" t="str">
            <v>已下架</v>
          </cell>
          <cell r="I289" t="str">
            <v>田晓寒</v>
          </cell>
          <cell r="J289" t="str">
            <v>田晓寒</v>
          </cell>
          <cell r="K289" t="str">
            <v>田晓寒</v>
          </cell>
          <cell r="L289" t="str">
            <v>田晓寒</v>
          </cell>
          <cell r="M289" t="str">
            <v>田晓寒</v>
          </cell>
          <cell r="N289" t="str">
            <v>田晓寒</v>
          </cell>
          <cell r="O289" t="str">
            <v>田晓寒</v>
          </cell>
          <cell r="P289" t="str">
            <v>田晓寒</v>
          </cell>
          <cell r="Q289" t="str">
            <v>关广慧</v>
          </cell>
          <cell r="R289" t="str">
            <v>园艺</v>
          </cell>
          <cell r="S289" t="str">
            <v>庭院装饰</v>
          </cell>
          <cell r="T289" t="str">
            <v>人造树</v>
          </cell>
          <cell r="U289" t="str">
            <v>Garden</v>
          </cell>
          <cell r="V289" t="str">
            <v>非种草</v>
          </cell>
          <cell r="W289" t="str">
            <v>清仓品</v>
          </cell>
          <cell r="X289" t="str">
            <v>田晓寒</v>
          </cell>
          <cell r="Y289" t="str">
            <v>田晓寒</v>
          </cell>
          <cell r="Z289" t="str">
            <v>田晓寒</v>
          </cell>
          <cell r="AA289" t="str">
            <v>田晓寒</v>
          </cell>
          <cell r="AB289" t="str">
            <v>田晓寒</v>
          </cell>
          <cell r="AC289" t="str">
            <v>田晓寒</v>
          </cell>
          <cell r="AD289" t="str">
            <v>田晓寒</v>
          </cell>
          <cell r="AE289" t="str">
            <v>下架无负责人</v>
          </cell>
          <cell r="AF289" t="str">
            <v>下架无负责人</v>
          </cell>
          <cell r="AG289" t="str">
            <v>下架无负责人</v>
          </cell>
          <cell r="AH289" t="str">
            <v>下架无负责人</v>
          </cell>
          <cell r="AI289" t="str">
            <v>下架无负责人</v>
          </cell>
          <cell r="AJ289" t="str">
            <v>NO</v>
          </cell>
          <cell r="AK289" t="str">
            <v>庭院、草坪与园艺</v>
          </cell>
          <cell r="AL289" t="str">
            <v>庭院装饰</v>
          </cell>
          <cell r="AM289" t="str">
            <v>庭院装饰</v>
          </cell>
          <cell r="AN289" t="str">
            <v>人造树</v>
          </cell>
          <cell r="AO289" t="str">
            <v>人造树</v>
          </cell>
          <cell r="AP289" t="str">
            <v>人造树</v>
          </cell>
          <cell r="AQ289" t="str">
            <v>artificial-trees</v>
          </cell>
          <cell r="AR289" t="str">
            <v>Home</v>
          </cell>
          <cell r="AS289" t="str">
            <v>6400 Home Decor</v>
          </cell>
          <cell r="AT289" t="str">
            <v>6408 Silk Trees/Topiary</v>
          </cell>
          <cell r="AU289">
            <v>2020</v>
          </cell>
          <cell r="AV289" t="str">
            <v>赛诺</v>
          </cell>
          <cell r="AW289" t="str">
            <v>20-051010-001</v>
          </cell>
        </row>
        <row r="290">
          <cell r="C290" t="str">
            <v>AG-2</v>
          </cell>
          <cell r="D290" t="str">
            <v>X002GUN9YR</v>
          </cell>
          <cell r="E290" t="str">
            <v>B084WVXKZ4</v>
          </cell>
          <cell r="F290" t="str">
            <v>人造草坪</v>
          </cell>
          <cell r="G290" t="str">
            <v>下架品</v>
          </cell>
          <cell r="H290" t="str">
            <v>已下架</v>
          </cell>
          <cell r="I290" t="str">
            <v>田晓寒</v>
          </cell>
          <cell r="J290" t="str">
            <v>田晓寒</v>
          </cell>
          <cell r="K290" t="str">
            <v>田晓寒</v>
          </cell>
          <cell r="L290" t="str">
            <v>田晓寒</v>
          </cell>
          <cell r="M290" t="str">
            <v>田晓寒</v>
          </cell>
          <cell r="N290" t="str">
            <v>田晓寒</v>
          </cell>
          <cell r="O290" t="str">
            <v>田晓寒</v>
          </cell>
          <cell r="P290" t="str">
            <v>田晓寒</v>
          </cell>
          <cell r="Q290" t="str">
            <v>关广慧</v>
          </cell>
          <cell r="R290" t="str">
            <v>园艺</v>
          </cell>
          <cell r="S290" t="str">
            <v>草坪维护与防护装备</v>
          </cell>
          <cell r="T290" t="str">
            <v>人造草坪</v>
          </cell>
          <cell r="U290" t="str">
            <v>Garden</v>
          </cell>
          <cell r="V290" t="str">
            <v>非种草</v>
          </cell>
          <cell r="W290" t="str">
            <v>清仓品</v>
          </cell>
          <cell r="X290" t="str">
            <v>田晓寒</v>
          </cell>
          <cell r="Y290" t="str">
            <v>田晓寒</v>
          </cell>
          <cell r="Z290" t="str">
            <v>田晓寒</v>
          </cell>
          <cell r="AA290" t="str">
            <v>田晓寒</v>
          </cell>
          <cell r="AB290" t="str">
            <v>田晓寒</v>
          </cell>
          <cell r="AC290" t="str">
            <v>田晓寒</v>
          </cell>
          <cell r="AD290" t="str">
            <v>田晓寒</v>
          </cell>
          <cell r="AE290" t="str">
            <v>下架无负责人</v>
          </cell>
          <cell r="AF290" t="str">
            <v>下架无负责人</v>
          </cell>
          <cell r="AG290" t="str">
            <v>下架无负责人</v>
          </cell>
          <cell r="AH290" t="str">
            <v>下架无负责人</v>
          </cell>
          <cell r="AI290" t="str">
            <v>下架无负责人</v>
          </cell>
          <cell r="AJ290" t="str">
            <v>NO</v>
          </cell>
          <cell r="AK290" t="str">
            <v>庭院、草坪与园艺</v>
          </cell>
          <cell r="AL290" t="str">
            <v>园艺</v>
          </cell>
          <cell r="AM290" t="str">
            <v>草坪维护与防护装备</v>
          </cell>
          <cell r="AN290" t="str">
            <v>人造草坪</v>
          </cell>
          <cell r="AO290" t="str">
            <v>人造草坪</v>
          </cell>
          <cell r="AP290" t="str">
            <v>人造草坪</v>
          </cell>
          <cell r="AQ290" t="str">
            <v>outdoor-decor</v>
          </cell>
          <cell r="AR290" t="str">
            <v>Lawn and Garden</v>
          </cell>
          <cell r="AS290" t="str">
            <v>20000 Outdoor Living</v>
          </cell>
          <cell r="AT290" t="str">
            <v>20999 Outdoor Signs &amp; Plaques</v>
          </cell>
          <cell r="AU290">
            <v>2020</v>
          </cell>
          <cell r="AV290" t="str">
            <v>赛诺</v>
          </cell>
          <cell r="AW290" t="str">
            <v>20-020701-002</v>
          </cell>
        </row>
        <row r="291">
          <cell r="C291" t="str">
            <v>AG-1</v>
          </cell>
          <cell r="D291" t="str">
            <v>X002GUGITF</v>
          </cell>
          <cell r="E291" t="str">
            <v>B084X78N8P</v>
          </cell>
          <cell r="F291" t="str">
            <v>人造草皮17x24 Inch</v>
          </cell>
          <cell r="G291" t="str">
            <v>下架品</v>
          </cell>
          <cell r="H291" t="str">
            <v>已下架</v>
          </cell>
          <cell r="I291" t="str">
            <v>田晓寒</v>
          </cell>
          <cell r="J291" t="str">
            <v>田晓寒</v>
          </cell>
          <cell r="K291" t="str">
            <v>田晓寒</v>
          </cell>
          <cell r="L291" t="str">
            <v>田晓寒</v>
          </cell>
          <cell r="M291" t="str">
            <v>田晓寒</v>
          </cell>
          <cell r="N291" t="str">
            <v>田晓寒</v>
          </cell>
          <cell r="O291" t="str">
            <v>田晓寒</v>
          </cell>
          <cell r="P291" t="str">
            <v>田晓寒</v>
          </cell>
          <cell r="Q291" t="str">
            <v>关广慧</v>
          </cell>
          <cell r="R291" t="str">
            <v>园艺</v>
          </cell>
          <cell r="S291" t="str">
            <v>草坪维护与防护装备</v>
          </cell>
          <cell r="T291" t="str">
            <v>人造草坪</v>
          </cell>
          <cell r="U291" t="str">
            <v>Garden</v>
          </cell>
          <cell r="V291" t="str">
            <v>非种草</v>
          </cell>
          <cell r="W291" t="str">
            <v>清仓品</v>
          </cell>
          <cell r="X291" t="str">
            <v>田晓寒</v>
          </cell>
          <cell r="Y291" t="str">
            <v>田晓寒</v>
          </cell>
          <cell r="Z291" t="str">
            <v>田晓寒</v>
          </cell>
          <cell r="AA291" t="str">
            <v>田晓寒</v>
          </cell>
          <cell r="AB291" t="str">
            <v>田晓寒</v>
          </cell>
          <cell r="AC291" t="str">
            <v>田晓寒</v>
          </cell>
          <cell r="AD291" t="str">
            <v>田晓寒</v>
          </cell>
          <cell r="AE291" t="str">
            <v>下架无负责人</v>
          </cell>
          <cell r="AF291" t="str">
            <v>下架无负责人</v>
          </cell>
          <cell r="AG291" t="str">
            <v>下架无负责人</v>
          </cell>
          <cell r="AH291" t="str">
            <v>下架无负责人</v>
          </cell>
          <cell r="AI291" t="str">
            <v>下架无负责人</v>
          </cell>
          <cell r="AJ291" t="str">
            <v>NO</v>
          </cell>
          <cell r="AK291" t="str">
            <v>庭院、草坪与园艺</v>
          </cell>
          <cell r="AL291" t="str">
            <v>园艺</v>
          </cell>
          <cell r="AM291" t="str">
            <v>草坪维护与防护装备</v>
          </cell>
          <cell r="AN291" t="str">
            <v>人造草坪</v>
          </cell>
          <cell r="AO291" t="str">
            <v>人造草坪</v>
          </cell>
          <cell r="AP291" t="str">
            <v>人造草坪</v>
          </cell>
          <cell r="AQ291" t="str">
            <v>outdoor-decor</v>
          </cell>
          <cell r="AR291" t="str">
            <v>Lawn and Garden</v>
          </cell>
          <cell r="AS291" t="str">
            <v>20000 Outdoor Living</v>
          </cell>
          <cell r="AT291" t="str">
            <v>20999 Outdoor Signs &amp; Plaques</v>
          </cell>
          <cell r="AU291">
            <v>2020</v>
          </cell>
          <cell r="AV291" t="str">
            <v>赛诺</v>
          </cell>
          <cell r="AW291" t="str">
            <v>20-020701-001</v>
          </cell>
        </row>
        <row r="292">
          <cell r="C292" t="str">
            <v>GCT-0001</v>
          </cell>
          <cell r="D292" t="str">
            <v>X003ZWJZOD</v>
          </cell>
          <cell r="E292" t="str">
            <v>B0CKWYSM3X</v>
          </cell>
          <cell r="F292" t="str">
            <v>全铁挑檐中心锁折叠篷带网纱</v>
          </cell>
          <cell r="G292" t="str">
            <v>预下架</v>
          </cell>
          <cell r="H292" t="str">
            <v>预下架</v>
          </cell>
        </row>
        <row r="292">
          <cell r="N292" t="str">
            <v>吕恩莹</v>
          </cell>
          <cell r="O292" t="str">
            <v>吕恩莹</v>
          </cell>
          <cell r="P292" t="str">
            <v>吕恩莹</v>
          </cell>
          <cell r="Q292" t="str">
            <v>张磊</v>
          </cell>
          <cell r="R292" t="str">
            <v>园艺</v>
          </cell>
          <cell r="S292" t="str">
            <v>庭院家具与配件</v>
          </cell>
          <cell r="T292" t="str">
            <v>折叠篷</v>
          </cell>
          <cell r="U292" t="str">
            <v>Garden</v>
          </cell>
          <cell r="V292" t="str">
            <v>非种草</v>
          </cell>
          <cell r="W292" t="str">
            <v>清仓品</v>
          </cell>
          <cell r="X292" t="str">
            <v>吕恩莹</v>
          </cell>
          <cell r="Y292" t="str">
            <v>吕恩莹</v>
          </cell>
          <cell r="Z292" t="str">
            <v>吕恩莹</v>
          </cell>
          <cell r="AA292" t="str">
            <v>何源铭</v>
          </cell>
          <cell r="AB292" t="str">
            <v>何源铭</v>
          </cell>
          <cell r="AC292" t="str">
            <v>何源铭</v>
          </cell>
          <cell r="AD292" t="str">
            <v>何源铭</v>
          </cell>
          <cell r="AE292" t="str">
            <v>何源铭</v>
          </cell>
          <cell r="AF292" t="str">
            <v>何源铭</v>
          </cell>
          <cell r="AG292" t="str">
            <v>何源铭</v>
          </cell>
          <cell r="AH292" t="str">
            <v>何源铭</v>
          </cell>
          <cell r="AI292" t="str">
            <v>何源铭</v>
          </cell>
          <cell r="AJ292" t="str">
            <v>NO</v>
          </cell>
          <cell r="AK292" t="str">
            <v>庭院、草坪与园艺</v>
          </cell>
          <cell r="AL292" t="str">
            <v>庭院装饰</v>
          </cell>
          <cell r="AM292" t="str">
            <v>庭院家具与配件</v>
          </cell>
          <cell r="AN292" t="str">
            <v>折叠篷</v>
          </cell>
          <cell r="AO292" t="str">
            <v>折叠篷</v>
          </cell>
          <cell r="AP292" t="str">
            <v>折叠篷</v>
          </cell>
          <cell r="AQ292" t="str">
            <v>gazebos</v>
          </cell>
          <cell r="AR292" t="str">
            <v>Lawn and Garden</v>
          </cell>
          <cell r="AS292">
            <v>0</v>
          </cell>
          <cell r="AT292">
            <v>0</v>
          </cell>
          <cell r="AU292">
            <v>2023</v>
          </cell>
          <cell r="AV292" t="str">
            <v>开发</v>
          </cell>
          <cell r="AW292" t="str">
            <v>20-021401-034</v>
          </cell>
        </row>
        <row r="293">
          <cell r="C293" t="str">
            <v>PS022J</v>
          </cell>
          <cell r="D293" t="str">
            <v>X0032YB8RB</v>
          </cell>
          <cell r="E293" t="str">
            <v>B09M7XT89W</v>
          </cell>
          <cell r="F293" t="str">
            <v>平安树花架</v>
          </cell>
          <cell r="G293" t="str">
            <v>下架品</v>
          </cell>
          <cell r="H293" t="str">
            <v>已下架</v>
          </cell>
          <cell r="I293" t="str">
            <v>玲玲</v>
          </cell>
          <cell r="J293" t="str">
            <v>周玲玲</v>
          </cell>
          <cell r="K293" t="str">
            <v>周玲玲</v>
          </cell>
          <cell r="L293" t="str">
            <v>周玲玲</v>
          </cell>
          <cell r="M293" t="str">
            <v>周玲玲</v>
          </cell>
          <cell r="N293" t="str">
            <v>田晓寒</v>
          </cell>
          <cell r="O293" t="str">
            <v>田晓寒</v>
          </cell>
          <cell r="P293" t="str">
            <v>田晓寒</v>
          </cell>
          <cell r="Q293" t="str">
            <v>游盾</v>
          </cell>
          <cell r="R293" t="str">
            <v>花架</v>
          </cell>
          <cell r="S293" t="str">
            <v>木制花架</v>
          </cell>
          <cell r="T293" t="str">
            <v>四层木制花架</v>
          </cell>
          <cell r="U293" t="str">
            <v>Garden</v>
          </cell>
          <cell r="V293" t="str">
            <v>非种草</v>
          </cell>
          <cell r="W293" t="str">
            <v>清仓品</v>
          </cell>
          <cell r="X293" t="str">
            <v>田晓寒</v>
          </cell>
          <cell r="Y293" t="str">
            <v>田晓寒</v>
          </cell>
          <cell r="Z293" t="str">
            <v>田晓寒</v>
          </cell>
          <cell r="AA293" t="str">
            <v>田晓寒</v>
          </cell>
          <cell r="AB293" t="str">
            <v>田晓寒</v>
          </cell>
          <cell r="AC293" t="str">
            <v>田晓寒</v>
          </cell>
          <cell r="AD293" t="str">
            <v>田晓寒</v>
          </cell>
          <cell r="AE293" t="str">
            <v>下架无负责人</v>
          </cell>
          <cell r="AF293" t="str">
            <v>下架无负责人</v>
          </cell>
          <cell r="AG293" t="str">
            <v>下架无负责人</v>
          </cell>
          <cell r="AH293" t="str">
            <v>下架无负责人</v>
          </cell>
          <cell r="AI293" t="str">
            <v>下架无负责人</v>
          </cell>
          <cell r="AJ293" t="str">
            <v>NO</v>
          </cell>
          <cell r="AK293" t="str">
            <v>庭院、草坪与园艺</v>
          </cell>
          <cell r="AL293" t="str">
            <v>花盆、种植箱和容器配件</v>
          </cell>
          <cell r="AM293" t="str">
            <v>花架</v>
          </cell>
          <cell r="AN293" t="str">
            <v>花架</v>
          </cell>
          <cell r="AO293" t="str">
            <v>木制花架</v>
          </cell>
          <cell r="AP293" t="str">
            <v>四层木制花架</v>
          </cell>
          <cell r="AQ293" t="str">
            <v>plant-stands</v>
          </cell>
          <cell r="AR293" t="str">
            <v>Lawn and Garden</v>
          </cell>
          <cell r="AS293" t="str">
            <v>45000 Gardening</v>
          </cell>
          <cell r="AT293" t="str">
            <v>45120 Planters</v>
          </cell>
          <cell r="AU293">
            <v>2022</v>
          </cell>
          <cell r="AV293" t="str">
            <v>开发</v>
          </cell>
          <cell r="AW293" t="str">
            <v>20-021201-020</v>
          </cell>
        </row>
        <row r="294">
          <cell r="C294" t="str">
            <v>DCC-005</v>
          </cell>
          <cell r="D294" t="str">
            <v>X00459B9C1</v>
          </cell>
          <cell r="E294" t="str">
            <v>B0CWGGF5GJ</v>
          </cell>
          <cell r="F294" t="str">
            <v>拼接色薄款双人椅</v>
          </cell>
          <cell r="G294" t="str">
            <v>预下架</v>
          </cell>
          <cell r="H294" t="str">
            <v>预下架</v>
          </cell>
        </row>
        <row r="294">
          <cell r="N294" t="str">
            <v>/</v>
          </cell>
          <cell r="O294" t="str">
            <v>吕恩莹</v>
          </cell>
          <cell r="P294" t="str">
            <v>吕恩莹</v>
          </cell>
          <cell r="Q294" t="str">
            <v>张磊</v>
          </cell>
          <cell r="R294" t="str">
            <v>园艺</v>
          </cell>
          <cell r="S294" t="str">
            <v>庭院家具与配件</v>
          </cell>
          <cell r="T294" t="str">
            <v>庭院椅</v>
          </cell>
          <cell r="U294" t="str">
            <v>Garden</v>
          </cell>
          <cell r="V294" t="str">
            <v>非种草</v>
          </cell>
          <cell r="W294" t="str">
            <v>清仓品</v>
          </cell>
          <cell r="X294" t="str">
            <v>吕恩莹</v>
          </cell>
          <cell r="Y294" t="str">
            <v>吕恩莹</v>
          </cell>
          <cell r="Z294" t="str">
            <v>吕恩莹</v>
          </cell>
          <cell r="AA294" t="str">
            <v>吕恩莹</v>
          </cell>
          <cell r="AB294" t="str">
            <v>吕恩莹</v>
          </cell>
          <cell r="AC294" t="str">
            <v>田晓寒</v>
          </cell>
          <cell r="AD294" t="str">
            <v>田晓寒</v>
          </cell>
          <cell r="AE294" t="str">
            <v>李秀粉</v>
          </cell>
          <cell r="AF294" t="str">
            <v>赵瑞琪</v>
          </cell>
          <cell r="AG294" t="str">
            <v>赵瑞琪</v>
          </cell>
          <cell r="AH294" t="str">
            <v>赵瑞琪</v>
          </cell>
          <cell r="AI294" t="str">
            <v>赵瑞琪</v>
          </cell>
          <cell r="AJ294" t="str">
            <v>NO</v>
          </cell>
          <cell r="AK294" t="str">
            <v>庭院、草坪与园艺</v>
          </cell>
          <cell r="AL294" t="str">
            <v>庭院装饰</v>
          </cell>
          <cell r="AM294" t="str">
            <v>庭院家具与配件</v>
          </cell>
          <cell r="AN294" t="str">
            <v>庭院椅</v>
          </cell>
          <cell r="AO294" t="str">
            <v>庭院椅</v>
          </cell>
          <cell r="AP294" t="str">
            <v>庭院椅</v>
          </cell>
          <cell r="AQ294" t="str">
            <v>camping-chairs</v>
          </cell>
          <cell r="AR294" t="str">
            <v>Sports &amp; Outdoors</v>
          </cell>
          <cell r="AS294">
            <v>0</v>
          </cell>
          <cell r="AT294">
            <v>0</v>
          </cell>
          <cell r="AU294">
            <v>2023</v>
          </cell>
          <cell r="AV294" t="str">
            <v>开发</v>
          </cell>
          <cell r="AW294" t="str">
            <v>20-050607-004</v>
          </cell>
        </row>
        <row r="295">
          <cell r="C295" t="str">
            <v>306104VB-6J</v>
          </cell>
          <cell r="D295" t="str">
            <v>X002VF308H</v>
          </cell>
          <cell r="E295" t="str">
            <v>B092QW1V69</v>
          </cell>
          <cell r="F295" t="str">
            <v>皮套风机黑色滤芯黑色风管8ft 卡箍组合6寸</v>
          </cell>
          <cell r="G295" t="str">
            <v>下架品</v>
          </cell>
          <cell r="H295" t="str">
            <v>已下架</v>
          </cell>
          <cell r="I295" t="str">
            <v>郝金凤</v>
          </cell>
          <cell r="J295" t="str">
            <v>郝金凤</v>
          </cell>
          <cell r="K295" t="str">
            <v>郝金凤</v>
          </cell>
          <cell r="L295" t="str">
            <v>郝金凤</v>
          </cell>
          <cell r="M295" t="str">
            <v>郝金凤</v>
          </cell>
          <cell r="N295" t="str">
            <v>郝金凤</v>
          </cell>
          <cell r="O295" t="str">
            <v>郝金凤</v>
          </cell>
          <cell r="P295" t="str">
            <v>郝金凤</v>
          </cell>
          <cell r="Q295" t="str">
            <v>赵丽莉</v>
          </cell>
          <cell r="R295" t="str">
            <v>通风</v>
          </cell>
          <cell r="S295" t="str">
            <v>风机组合</v>
          </cell>
          <cell r="T295" t="str">
            <v>皮套风机组合</v>
          </cell>
          <cell r="U295" t="str">
            <v>Grow</v>
          </cell>
          <cell r="V295" t="str">
            <v>纯种草</v>
          </cell>
          <cell r="W295" t="str">
            <v>清仓品</v>
          </cell>
          <cell r="X295" t="str">
            <v>傅荣发</v>
          </cell>
          <cell r="Y295" t="str">
            <v>傅荣发</v>
          </cell>
          <cell r="Z295" t="str">
            <v>傅荣发</v>
          </cell>
          <cell r="AA295" t="str">
            <v>傅荣发</v>
          </cell>
          <cell r="AB295" t="str">
            <v>傅荣发</v>
          </cell>
          <cell r="AC295" t="str">
            <v>傅荣发</v>
          </cell>
          <cell r="AD295" t="str">
            <v>王</v>
          </cell>
          <cell r="AE295" t="str">
            <v>王天灏</v>
          </cell>
          <cell r="AF295" t="str">
            <v>王天灏</v>
          </cell>
          <cell r="AG295" t="str">
            <v>王天灏</v>
          </cell>
          <cell r="AH295" t="str">
            <v>王天灏</v>
          </cell>
          <cell r="AI295" t="str">
            <v>王天灏</v>
          </cell>
          <cell r="AJ295" t="str">
            <v>NO</v>
          </cell>
          <cell r="AK295" t="str">
            <v>庭院、草坪与园艺</v>
          </cell>
          <cell r="AL295" t="str">
            <v>室内帐篷种植系统</v>
          </cell>
          <cell r="AM295" t="str">
            <v>室内帐篷种植通风系统</v>
          </cell>
          <cell r="AN295" t="str">
            <v>风机组合</v>
          </cell>
          <cell r="AO295" t="str">
            <v>AC风机组合</v>
          </cell>
          <cell r="AP295" t="str">
            <v>皮套风机组合</v>
          </cell>
          <cell r="AQ295" t="str">
            <v>greenhouse-ventilation-equipment</v>
          </cell>
          <cell r="AR295" t="str">
            <v>Lawn and Garden</v>
          </cell>
          <cell r="AS295" t="str">
            <v>5800 Home Environment</v>
          </cell>
          <cell r="AT295" t="str">
            <v>5803 Fans</v>
          </cell>
          <cell r="AU295">
            <v>2021</v>
          </cell>
          <cell r="AV295" t="str">
            <v>赛诺</v>
          </cell>
          <cell r="AW295" t="str">
            <v>20-040107-005</v>
          </cell>
        </row>
        <row r="296">
          <cell r="C296" t="str">
            <v>306104VB-4J</v>
          </cell>
          <cell r="D296" t="str">
            <v>X002VEXX7V</v>
          </cell>
          <cell r="E296" t="str">
            <v>B092QV5133</v>
          </cell>
          <cell r="F296" t="str">
            <v>皮套风机黑色滤芯黑色风管8ft 卡箍组合4寸</v>
          </cell>
          <cell r="G296" t="str">
            <v>下架品</v>
          </cell>
          <cell r="H296" t="str">
            <v>已下架</v>
          </cell>
          <cell r="I296" t="str">
            <v>郝金凤</v>
          </cell>
          <cell r="J296" t="str">
            <v>郝金凤</v>
          </cell>
          <cell r="K296" t="str">
            <v>郝金凤</v>
          </cell>
          <cell r="L296" t="str">
            <v>郝金凤</v>
          </cell>
          <cell r="M296" t="str">
            <v>郝金凤</v>
          </cell>
          <cell r="N296" t="str">
            <v>郝金凤</v>
          </cell>
          <cell r="O296" t="str">
            <v>郝金凤</v>
          </cell>
          <cell r="P296" t="str">
            <v>郝金凤</v>
          </cell>
          <cell r="Q296" t="str">
            <v>赵丽莉</v>
          </cell>
          <cell r="R296" t="str">
            <v>通风</v>
          </cell>
          <cell r="S296" t="str">
            <v>风机组合</v>
          </cell>
          <cell r="T296" t="str">
            <v>皮套风机组合</v>
          </cell>
          <cell r="U296" t="str">
            <v>Grow</v>
          </cell>
          <cell r="V296" t="str">
            <v>纯种草</v>
          </cell>
          <cell r="W296" t="str">
            <v>清仓品</v>
          </cell>
          <cell r="X296" t="str">
            <v>傅荣发</v>
          </cell>
          <cell r="Y296" t="str">
            <v>傅荣发</v>
          </cell>
          <cell r="Z296" t="str">
            <v>傅荣发</v>
          </cell>
          <cell r="AA296" t="str">
            <v>傅荣发</v>
          </cell>
          <cell r="AB296" t="str">
            <v>傅荣发</v>
          </cell>
          <cell r="AC296" t="str">
            <v>傅荣发</v>
          </cell>
          <cell r="AD296" t="str">
            <v>王</v>
          </cell>
          <cell r="AE296" t="str">
            <v>王天灏</v>
          </cell>
          <cell r="AF296" t="str">
            <v>王天灏</v>
          </cell>
          <cell r="AG296" t="str">
            <v>王天灏</v>
          </cell>
          <cell r="AH296" t="str">
            <v>王天灏</v>
          </cell>
          <cell r="AI296" t="str">
            <v>王天灏</v>
          </cell>
          <cell r="AJ296" t="str">
            <v>NO</v>
          </cell>
          <cell r="AK296" t="str">
            <v>庭院、草坪与园艺</v>
          </cell>
          <cell r="AL296" t="str">
            <v>室内帐篷种植系统</v>
          </cell>
          <cell r="AM296" t="str">
            <v>室内帐篷种植通风系统</v>
          </cell>
          <cell r="AN296" t="str">
            <v>风机组合</v>
          </cell>
          <cell r="AO296" t="str">
            <v>AC风机组合</v>
          </cell>
          <cell r="AP296" t="str">
            <v>皮套风机组合</v>
          </cell>
          <cell r="AQ296" t="str">
            <v>greenhouse-ventilation-equipment</v>
          </cell>
          <cell r="AR296" t="str">
            <v>Lawn and Garden</v>
          </cell>
          <cell r="AS296" t="str">
            <v>5800 Home Environment</v>
          </cell>
          <cell r="AT296" t="str">
            <v>5803 Fans</v>
          </cell>
          <cell r="AU296">
            <v>2021</v>
          </cell>
          <cell r="AV296" t="str">
            <v>赛诺</v>
          </cell>
          <cell r="AW296" t="str">
            <v>20-040107-004</v>
          </cell>
        </row>
        <row r="297">
          <cell r="C297" t="str">
            <v>306104VB-8J</v>
          </cell>
          <cell r="D297" t="str">
            <v>X002VF9M2F</v>
          </cell>
          <cell r="E297" t="str">
            <v>B092QVGKW2</v>
          </cell>
          <cell r="F297" t="str">
            <v>皮套风机黑色滤芯黑色风管25ft 卡箍组合8寸</v>
          </cell>
          <cell r="G297" t="str">
            <v>下架品</v>
          </cell>
          <cell r="H297" t="str">
            <v>已下架</v>
          </cell>
          <cell r="I297" t="str">
            <v>郝金凤</v>
          </cell>
          <cell r="J297" t="str">
            <v>郝金凤</v>
          </cell>
          <cell r="K297" t="str">
            <v>郝金凤</v>
          </cell>
          <cell r="L297" t="str">
            <v>郝金凤</v>
          </cell>
          <cell r="M297" t="str">
            <v>郝金凤</v>
          </cell>
          <cell r="N297" t="str">
            <v>郝金凤</v>
          </cell>
          <cell r="O297" t="str">
            <v>郝金凤</v>
          </cell>
          <cell r="P297" t="str">
            <v>郝金凤</v>
          </cell>
          <cell r="Q297" t="str">
            <v>赵丽莉</v>
          </cell>
          <cell r="R297" t="str">
            <v>通风</v>
          </cell>
          <cell r="S297" t="str">
            <v>风机组合</v>
          </cell>
          <cell r="T297" t="str">
            <v>皮套风机组合</v>
          </cell>
          <cell r="U297" t="str">
            <v>Grow</v>
          </cell>
          <cell r="V297" t="str">
            <v>纯种草</v>
          </cell>
          <cell r="W297" t="str">
            <v>清仓品</v>
          </cell>
          <cell r="X297" t="str">
            <v>傅荣发</v>
          </cell>
          <cell r="Y297" t="str">
            <v>傅荣发</v>
          </cell>
          <cell r="Z297" t="str">
            <v>傅荣发</v>
          </cell>
          <cell r="AA297" t="str">
            <v>傅荣发</v>
          </cell>
          <cell r="AB297" t="str">
            <v>傅荣发</v>
          </cell>
          <cell r="AC297" t="str">
            <v>傅荣发</v>
          </cell>
          <cell r="AD297" t="str">
            <v>王</v>
          </cell>
          <cell r="AE297" t="str">
            <v>王天灏</v>
          </cell>
          <cell r="AF297" t="str">
            <v>王天灏</v>
          </cell>
          <cell r="AG297" t="str">
            <v>王天灏</v>
          </cell>
          <cell r="AH297" t="str">
            <v>王天灏</v>
          </cell>
          <cell r="AI297" t="str">
            <v>王天灏</v>
          </cell>
          <cell r="AJ297" t="str">
            <v>NO</v>
          </cell>
          <cell r="AK297" t="str">
            <v>庭院、草坪与园艺</v>
          </cell>
          <cell r="AL297" t="str">
            <v>室内帐篷种植系统</v>
          </cell>
          <cell r="AM297" t="str">
            <v>室内帐篷种植通风系统</v>
          </cell>
          <cell r="AN297" t="str">
            <v>风机组合</v>
          </cell>
          <cell r="AO297" t="str">
            <v>AC风机组合</v>
          </cell>
          <cell r="AP297" t="str">
            <v>皮套风机组合</v>
          </cell>
          <cell r="AQ297" t="str">
            <v>greenhouse-ventilation-equipment</v>
          </cell>
          <cell r="AR297" t="str">
            <v>Lawn and Garden</v>
          </cell>
          <cell r="AS297" t="str">
            <v>5800 Home Environment</v>
          </cell>
          <cell r="AT297" t="str">
            <v>5803 Fans</v>
          </cell>
          <cell r="AU297">
            <v>2021</v>
          </cell>
          <cell r="AV297" t="str">
            <v>赛诺</v>
          </cell>
          <cell r="AW297" t="str">
            <v>20-040107-006</v>
          </cell>
        </row>
        <row r="298">
          <cell r="C298" t="str">
            <v>306104C-8J</v>
          </cell>
          <cell r="D298" t="str">
            <v>X001QLLVJ7</v>
          </cell>
          <cell r="E298" t="str">
            <v>B07BS9XVQB</v>
          </cell>
          <cell r="F298" t="str">
            <v>皮套风机和滤芯组合 8"</v>
          </cell>
          <cell r="G298" t="str">
            <v>预下架</v>
          </cell>
          <cell r="H298" t="str">
            <v>预下架</v>
          </cell>
          <cell r="I298" t="str">
            <v>郝金凤</v>
          </cell>
          <cell r="J298" t="str">
            <v>郝金凤</v>
          </cell>
          <cell r="K298" t="str">
            <v>郝金凤</v>
          </cell>
          <cell r="L298" t="str">
            <v>郝金凤</v>
          </cell>
          <cell r="M298" t="str">
            <v>郝金凤</v>
          </cell>
          <cell r="N298" t="str">
            <v>郝金凤</v>
          </cell>
          <cell r="O298" t="str">
            <v>郝金凤</v>
          </cell>
          <cell r="P298" t="str">
            <v>郝金凤</v>
          </cell>
          <cell r="Q298" t="str">
            <v>赵丽莉</v>
          </cell>
          <cell r="R298" t="str">
            <v>通风</v>
          </cell>
          <cell r="S298" t="str">
            <v>风机组合</v>
          </cell>
          <cell r="T298" t="str">
            <v>皮套风机组合</v>
          </cell>
          <cell r="U298" t="str">
            <v>Grow</v>
          </cell>
          <cell r="V298" t="str">
            <v>纯种草</v>
          </cell>
          <cell r="W298" t="str">
            <v>清仓品</v>
          </cell>
          <cell r="X298" t="str">
            <v>傅荣发</v>
          </cell>
          <cell r="Y298" t="str">
            <v>傅荣发</v>
          </cell>
          <cell r="Z298" t="str">
            <v>傅荣发</v>
          </cell>
          <cell r="AA298" t="str">
            <v>傅荣发</v>
          </cell>
          <cell r="AB298" t="str">
            <v>傅荣发</v>
          </cell>
          <cell r="AC298" t="str">
            <v>傅荣发</v>
          </cell>
          <cell r="AD298" t="str">
            <v>王</v>
          </cell>
          <cell r="AE298" t="str">
            <v>王天灏</v>
          </cell>
          <cell r="AF298" t="str">
            <v>王天灏</v>
          </cell>
          <cell r="AG298" t="str">
            <v>王天灏</v>
          </cell>
          <cell r="AH298" t="str">
            <v>王天灏</v>
          </cell>
          <cell r="AI298" t="str">
            <v>王天灏</v>
          </cell>
          <cell r="AJ298" t="str">
            <v>NO</v>
          </cell>
          <cell r="AK298" t="str">
            <v>庭院、草坪与园艺</v>
          </cell>
          <cell r="AL298" t="str">
            <v>室内帐篷种植系统</v>
          </cell>
          <cell r="AM298" t="str">
            <v>室内帐篷种植通风系统</v>
          </cell>
          <cell r="AN298" t="str">
            <v>风机组合</v>
          </cell>
          <cell r="AO298" t="str">
            <v>AC风机组合</v>
          </cell>
          <cell r="AP298" t="str">
            <v>皮套风机组合</v>
          </cell>
          <cell r="AQ298" t="str">
            <v>greenhouse-ventilation-equipment</v>
          </cell>
          <cell r="AR298" t="str">
            <v>Lawn and Garden</v>
          </cell>
          <cell r="AS298" t="str">
            <v>80000 Electrical &amp; Heating</v>
          </cell>
          <cell r="AT298" t="str">
            <v>UNKNOWN</v>
          </cell>
          <cell r="AU298">
            <v>2018</v>
          </cell>
          <cell r="AV298" t="str">
            <v>赛诺</v>
          </cell>
          <cell r="AW298" t="str">
            <v>20-040111-004</v>
          </cell>
        </row>
        <row r="299">
          <cell r="C299" t="str">
            <v>306104C-6J</v>
          </cell>
          <cell r="D299" t="str">
            <v>X0016G0CP1</v>
          </cell>
          <cell r="E299" t="str">
            <v>B01EV10FI0</v>
          </cell>
          <cell r="F299" t="str">
            <v>皮套风机和滤芯组合 6"</v>
          </cell>
          <cell r="G299" t="str">
            <v>预下架</v>
          </cell>
          <cell r="H299" t="str">
            <v>预下架</v>
          </cell>
          <cell r="I299" t="str">
            <v>郝金凤</v>
          </cell>
          <cell r="J299" t="str">
            <v>郝金凤</v>
          </cell>
          <cell r="K299" t="str">
            <v>郝金凤</v>
          </cell>
          <cell r="L299" t="str">
            <v>郝金凤</v>
          </cell>
          <cell r="M299" t="str">
            <v>郝金凤</v>
          </cell>
          <cell r="N299" t="str">
            <v>郝金凤</v>
          </cell>
          <cell r="O299" t="str">
            <v>郝金凤</v>
          </cell>
          <cell r="P299" t="str">
            <v>郝金凤</v>
          </cell>
          <cell r="Q299" t="str">
            <v>赵丽莉</v>
          </cell>
          <cell r="R299" t="str">
            <v>通风</v>
          </cell>
          <cell r="S299" t="str">
            <v>风机组合</v>
          </cell>
          <cell r="T299" t="str">
            <v>皮套风机组合</v>
          </cell>
          <cell r="U299" t="str">
            <v>Grow</v>
          </cell>
          <cell r="V299" t="str">
            <v>纯种草</v>
          </cell>
          <cell r="W299" t="str">
            <v>清仓品</v>
          </cell>
          <cell r="X299" t="str">
            <v>傅荣发</v>
          </cell>
          <cell r="Y299" t="str">
            <v>傅荣发</v>
          </cell>
          <cell r="Z299" t="str">
            <v>傅荣发</v>
          </cell>
          <cell r="AA299" t="str">
            <v>傅荣发</v>
          </cell>
          <cell r="AB299" t="str">
            <v>傅荣发</v>
          </cell>
          <cell r="AC299" t="str">
            <v>傅荣发</v>
          </cell>
          <cell r="AD299" t="str">
            <v>王</v>
          </cell>
          <cell r="AE299" t="str">
            <v>王天灏</v>
          </cell>
          <cell r="AF299" t="str">
            <v>王天灏</v>
          </cell>
          <cell r="AG299" t="str">
            <v>王天灏</v>
          </cell>
          <cell r="AH299" t="str">
            <v>王天灏</v>
          </cell>
          <cell r="AI299" t="str">
            <v>王天灏</v>
          </cell>
          <cell r="AJ299" t="str">
            <v>NO</v>
          </cell>
          <cell r="AK299" t="str">
            <v>庭院、草坪与园艺</v>
          </cell>
          <cell r="AL299" t="str">
            <v>室内帐篷种植系统</v>
          </cell>
          <cell r="AM299" t="str">
            <v>室内帐篷种植通风系统</v>
          </cell>
          <cell r="AN299" t="str">
            <v>风机组合</v>
          </cell>
          <cell r="AO299" t="str">
            <v>AC风机组合</v>
          </cell>
          <cell r="AP299" t="str">
            <v>皮套风机组合</v>
          </cell>
          <cell r="AQ299" t="str">
            <v>greenhouse-ventilation-equipment</v>
          </cell>
          <cell r="AR299" t="str">
            <v>Lawn and Garden</v>
          </cell>
          <cell r="AS299" t="str">
            <v>80000 Electrical &amp; Heating</v>
          </cell>
          <cell r="AT299" t="str">
            <v>UNKNOWN</v>
          </cell>
          <cell r="AU299">
            <v>2016</v>
          </cell>
          <cell r="AV299" t="str">
            <v>赛诺</v>
          </cell>
          <cell r="AW299" t="str">
            <v>20-040111-005</v>
          </cell>
        </row>
        <row r="300">
          <cell r="C300" t="str">
            <v>306104C-4J</v>
          </cell>
          <cell r="D300" t="str">
            <v>X001BQMK51</v>
          </cell>
          <cell r="E300" t="str">
            <v>B01MSEVQ3J</v>
          </cell>
          <cell r="F300" t="str">
            <v>皮套风机和滤芯组合 4"</v>
          </cell>
          <cell r="G300" t="str">
            <v>预下架</v>
          </cell>
          <cell r="H300" t="str">
            <v>预下架</v>
          </cell>
          <cell r="I300" t="str">
            <v>郝金凤</v>
          </cell>
          <cell r="J300" t="str">
            <v>郝金凤</v>
          </cell>
          <cell r="K300" t="str">
            <v>郝金凤</v>
          </cell>
          <cell r="L300" t="str">
            <v>郝金凤</v>
          </cell>
          <cell r="M300" t="str">
            <v>郝金凤</v>
          </cell>
          <cell r="N300" t="str">
            <v>郝金凤</v>
          </cell>
          <cell r="O300" t="str">
            <v>郝金凤</v>
          </cell>
          <cell r="P300" t="str">
            <v>郝金凤</v>
          </cell>
          <cell r="Q300" t="str">
            <v>赵丽莉</v>
          </cell>
          <cell r="R300" t="str">
            <v>通风</v>
          </cell>
          <cell r="S300" t="str">
            <v>风机组合</v>
          </cell>
          <cell r="T300" t="str">
            <v>皮套风机组合</v>
          </cell>
          <cell r="U300" t="str">
            <v>Grow</v>
          </cell>
          <cell r="V300" t="str">
            <v>纯种草</v>
          </cell>
          <cell r="W300" t="str">
            <v>清仓品</v>
          </cell>
          <cell r="X300" t="str">
            <v>傅荣发</v>
          </cell>
          <cell r="Y300" t="str">
            <v>傅荣发</v>
          </cell>
          <cell r="Z300" t="str">
            <v>傅荣发</v>
          </cell>
          <cell r="AA300" t="str">
            <v>傅荣发</v>
          </cell>
          <cell r="AB300" t="str">
            <v>傅荣发</v>
          </cell>
          <cell r="AC300" t="str">
            <v>傅荣发</v>
          </cell>
          <cell r="AD300" t="str">
            <v>王</v>
          </cell>
          <cell r="AE300" t="str">
            <v>王天灏</v>
          </cell>
          <cell r="AF300" t="str">
            <v>王天灏</v>
          </cell>
          <cell r="AG300" t="str">
            <v>王天灏</v>
          </cell>
          <cell r="AH300" t="str">
            <v>王天灏</v>
          </cell>
          <cell r="AI300" t="str">
            <v>王天灏</v>
          </cell>
          <cell r="AJ300" t="str">
            <v>NO</v>
          </cell>
          <cell r="AK300" t="str">
            <v>庭院、草坪与园艺</v>
          </cell>
          <cell r="AL300" t="str">
            <v>室内帐篷种植系统</v>
          </cell>
          <cell r="AM300" t="str">
            <v>室内帐篷种植通风系统</v>
          </cell>
          <cell r="AN300" t="str">
            <v>风机组合</v>
          </cell>
          <cell r="AO300" t="str">
            <v>AC风机组合</v>
          </cell>
          <cell r="AP300" t="str">
            <v>皮套风机组合</v>
          </cell>
          <cell r="AQ300" t="str">
            <v>greenhouse-ventilation-equipment</v>
          </cell>
          <cell r="AR300" t="str">
            <v>Lawn and Garden</v>
          </cell>
          <cell r="AS300" t="str">
            <v>83000 Rough Plumbing</v>
          </cell>
          <cell r="AT300" t="str">
            <v>UNKNOWN</v>
          </cell>
          <cell r="AU300">
            <v>2017</v>
          </cell>
          <cell r="AV300" t="str">
            <v>赛诺</v>
          </cell>
          <cell r="AW300" t="str">
            <v>20-040111-006</v>
          </cell>
        </row>
        <row r="301">
          <cell r="C301" t="str">
            <v>306104VC-6</v>
          </cell>
          <cell r="D301" t="str">
            <v>X001C0PDKP</v>
          </cell>
          <cell r="E301" t="str">
            <v>B01NA07G79</v>
          </cell>
          <cell r="F301" t="str">
            <v>皮套风机 铝箔管(8ft)卡箍 和滤芯组合 6"</v>
          </cell>
          <cell r="G301" t="str">
            <v>预下架</v>
          </cell>
          <cell r="H301" t="str">
            <v>预下架</v>
          </cell>
          <cell r="I301" t="str">
            <v>郝金凤</v>
          </cell>
          <cell r="J301" t="str">
            <v>郝金凤</v>
          </cell>
          <cell r="K301" t="str">
            <v>郝金凤</v>
          </cell>
          <cell r="L301" t="str">
            <v>郝金凤</v>
          </cell>
          <cell r="M301" t="str">
            <v>郝金凤</v>
          </cell>
          <cell r="N301" t="str">
            <v>郝金凤</v>
          </cell>
          <cell r="O301" t="str">
            <v>郝金凤</v>
          </cell>
          <cell r="P301" t="str">
            <v>郝金凤</v>
          </cell>
          <cell r="Q301" t="str">
            <v>赵丽莉</v>
          </cell>
          <cell r="R301" t="str">
            <v>通风</v>
          </cell>
          <cell r="S301" t="str">
            <v>风机组合</v>
          </cell>
          <cell r="T301" t="str">
            <v>皮套风机组合</v>
          </cell>
          <cell r="U301" t="str">
            <v>Grow</v>
          </cell>
          <cell r="V301" t="str">
            <v>纯种草</v>
          </cell>
          <cell r="W301" t="str">
            <v>清仓品</v>
          </cell>
          <cell r="X301" t="str">
            <v>傅荣发</v>
          </cell>
          <cell r="Y301" t="str">
            <v>傅荣发</v>
          </cell>
          <cell r="Z301" t="str">
            <v>傅荣发</v>
          </cell>
          <cell r="AA301" t="str">
            <v>傅荣发</v>
          </cell>
          <cell r="AB301" t="str">
            <v>傅荣发</v>
          </cell>
          <cell r="AC301" t="str">
            <v>傅荣发</v>
          </cell>
          <cell r="AD301" t="str">
            <v>王</v>
          </cell>
          <cell r="AE301" t="str">
            <v>王天灏</v>
          </cell>
          <cell r="AF301" t="str">
            <v>王天灏</v>
          </cell>
          <cell r="AG301" t="str">
            <v>王天灏</v>
          </cell>
          <cell r="AH301" t="str">
            <v>王天灏</v>
          </cell>
          <cell r="AI301" t="str">
            <v>王天灏</v>
          </cell>
          <cell r="AJ301" t="str">
            <v>NO</v>
          </cell>
          <cell r="AK301" t="str">
            <v>庭院、草坪与园艺</v>
          </cell>
          <cell r="AL301" t="str">
            <v>室内帐篷种植系统</v>
          </cell>
          <cell r="AM301" t="str">
            <v>室内帐篷种植通风系统</v>
          </cell>
          <cell r="AN301" t="str">
            <v>风机组合</v>
          </cell>
          <cell r="AO301" t="str">
            <v>AC风机组合</v>
          </cell>
          <cell r="AP301" t="str">
            <v>皮套风机组合</v>
          </cell>
          <cell r="AQ301" t="str">
            <v>greenhouse-ventilation-equipment</v>
          </cell>
          <cell r="AR301" t="str">
            <v>Lawn and Garden</v>
          </cell>
          <cell r="AS301" t="str">
            <v>45000 Gardening</v>
          </cell>
          <cell r="AT301" t="str">
            <v>45140 Indoor Gardening</v>
          </cell>
          <cell r="AU301">
            <v>2017</v>
          </cell>
          <cell r="AV301" t="str">
            <v>赛诺</v>
          </cell>
          <cell r="AW301" t="str">
            <v>20-040110-006</v>
          </cell>
        </row>
        <row r="302">
          <cell r="C302" t="str">
            <v>306104VC-4</v>
          </cell>
          <cell r="D302" t="str">
            <v>X001CQJVKR</v>
          </cell>
          <cell r="E302" t="str">
            <v>B06XFRNPR8</v>
          </cell>
          <cell r="F302" t="str">
            <v>皮套风机 铝箔管(8ft)卡箍 和滤芯组合 4"</v>
          </cell>
          <cell r="G302" t="str">
            <v>预下架</v>
          </cell>
          <cell r="H302" t="str">
            <v>预下架</v>
          </cell>
          <cell r="I302" t="str">
            <v>郝金凤</v>
          </cell>
          <cell r="J302" t="str">
            <v>郝金凤</v>
          </cell>
          <cell r="K302" t="str">
            <v>郝金凤</v>
          </cell>
          <cell r="L302" t="str">
            <v>郝金凤</v>
          </cell>
          <cell r="M302" t="str">
            <v>郝金凤</v>
          </cell>
          <cell r="N302" t="str">
            <v>郝金凤</v>
          </cell>
          <cell r="O302" t="str">
            <v>郝金凤</v>
          </cell>
          <cell r="P302" t="str">
            <v>郝金凤</v>
          </cell>
          <cell r="Q302" t="str">
            <v>赵丽莉</v>
          </cell>
          <cell r="R302" t="str">
            <v>通风</v>
          </cell>
          <cell r="S302" t="str">
            <v>风机组合</v>
          </cell>
          <cell r="T302" t="str">
            <v>皮套风机组合</v>
          </cell>
          <cell r="U302" t="str">
            <v>Grow</v>
          </cell>
          <cell r="V302" t="str">
            <v>纯种草</v>
          </cell>
          <cell r="W302" t="str">
            <v>清仓品</v>
          </cell>
          <cell r="X302" t="str">
            <v>傅荣发</v>
          </cell>
          <cell r="Y302" t="str">
            <v>傅荣发</v>
          </cell>
          <cell r="Z302" t="str">
            <v>傅荣发</v>
          </cell>
          <cell r="AA302" t="str">
            <v>傅荣发</v>
          </cell>
          <cell r="AB302" t="str">
            <v>傅荣发</v>
          </cell>
          <cell r="AC302" t="str">
            <v>傅荣发</v>
          </cell>
          <cell r="AD302" t="str">
            <v>王</v>
          </cell>
          <cell r="AE302" t="str">
            <v>王天灏</v>
          </cell>
          <cell r="AF302" t="str">
            <v>王天灏</v>
          </cell>
          <cell r="AG302" t="str">
            <v>王天灏</v>
          </cell>
          <cell r="AH302" t="str">
            <v>王天灏</v>
          </cell>
          <cell r="AI302" t="str">
            <v>王天灏</v>
          </cell>
          <cell r="AJ302" t="str">
            <v>NO</v>
          </cell>
          <cell r="AK302" t="str">
            <v>庭院、草坪与园艺</v>
          </cell>
          <cell r="AL302" t="str">
            <v>室内帐篷种植系统</v>
          </cell>
          <cell r="AM302" t="str">
            <v>室内帐篷种植通风系统</v>
          </cell>
          <cell r="AN302" t="str">
            <v>风机组合</v>
          </cell>
          <cell r="AO302" t="str">
            <v>AC风机组合</v>
          </cell>
          <cell r="AP302" t="str">
            <v>皮套风机组合</v>
          </cell>
          <cell r="AQ302" t="str">
            <v>greenhouse-ventilation-equipment</v>
          </cell>
          <cell r="AR302" t="str">
            <v>Lawn and Garden</v>
          </cell>
          <cell r="AS302" t="str">
            <v>45000 Gardening</v>
          </cell>
          <cell r="AT302" t="str">
            <v>45140 Indoor Gardening</v>
          </cell>
          <cell r="AU302">
            <v>2017</v>
          </cell>
          <cell r="AV302" t="str">
            <v>赛诺</v>
          </cell>
          <cell r="AW302" t="str">
            <v>20-040110-007</v>
          </cell>
        </row>
        <row r="303">
          <cell r="C303" t="str">
            <v>306104VC-8</v>
          </cell>
          <cell r="D303" t="str">
            <v>X001QLYCKH</v>
          </cell>
          <cell r="E303" t="str">
            <v>B07C97LC5L</v>
          </cell>
          <cell r="F303" t="str">
            <v>皮套风机 铝箔管(25ft)卡箍 和滤芯组合 8"</v>
          </cell>
          <cell r="G303" t="str">
            <v>预下架</v>
          </cell>
          <cell r="H303" t="str">
            <v>预下架</v>
          </cell>
          <cell r="I303" t="str">
            <v>郝金凤</v>
          </cell>
          <cell r="J303" t="str">
            <v>郝金凤</v>
          </cell>
          <cell r="K303" t="str">
            <v>郝金凤</v>
          </cell>
          <cell r="L303" t="str">
            <v>郝金凤</v>
          </cell>
          <cell r="M303" t="str">
            <v>郝金凤</v>
          </cell>
          <cell r="N303" t="str">
            <v>郝金凤</v>
          </cell>
          <cell r="O303" t="str">
            <v>郝金凤</v>
          </cell>
          <cell r="P303" t="str">
            <v>郝金凤</v>
          </cell>
          <cell r="Q303" t="str">
            <v>赵丽莉</v>
          </cell>
          <cell r="R303" t="str">
            <v>通风</v>
          </cell>
          <cell r="S303" t="str">
            <v>风机组合</v>
          </cell>
          <cell r="T303" t="str">
            <v>皮套风机组合</v>
          </cell>
          <cell r="U303" t="str">
            <v>Grow</v>
          </cell>
          <cell r="V303" t="str">
            <v>纯种草</v>
          </cell>
          <cell r="W303" t="str">
            <v>清仓品</v>
          </cell>
          <cell r="X303" t="str">
            <v>傅荣发</v>
          </cell>
          <cell r="Y303" t="str">
            <v>傅荣发</v>
          </cell>
          <cell r="Z303" t="str">
            <v>傅荣发</v>
          </cell>
          <cell r="AA303" t="str">
            <v>傅荣发</v>
          </cell>
          <cell r="AB303" t="str">
            <v>傅荣发</v>
          </cell>
          <cell r="AC303" t="str">
            <v>傅荣发</v>
          </cell>
          <cell r="AD303" t="str">
            <v>王</v>
          </cell>
          <cell r="AE303" t="str">
            <v>王天灏</v>
          </cell>
          <cell r="AF303" t="str">
            <v>王天灏</v>
          </cell>
          <cell r="AG303" t="str">
            <v>王天灏</v>
          </cell>
          <cell r="AH303" t="str">
            <v>王天灏</v>
          </cell>
          <cell r="AI303" t="str">
            <v>王天灏</v>
          </cell>
          <cell r="AJ303" t="str">
            <v>NO</v>
          </cell>
          <cell r="AK303" t="str">
            <v>庭院、草坪与园艺</v>
          </cell>
          <cell r="AL303" t="str">
            <v>室内帐篷种植系统</v>
          </cell>
          <cell r="AM303" t="str">
            <v>室内帐篷种植通风系统</v>
          </cell>
          <cell r="AN303" t="str">
            <v>风机组合</v>
          </cell>
          <cell r="AO303" t="str">
            <v>AC风机组合</v>
          </cell>
          <cell r="AP303" t="str">
            <v>皮套风机组合</v>
          </cell>
          <cell r="AQ303" t="str">
            <v>greenhouse-ventilation-equipment</v>
          </cell>
          <cell r="AR303" t="str">
            <v>Lawn and Garden</v>
          </cell>
          <cell r="AS303" t="str">
            <v>83000 Rough Plumbing</v>
          </cell>
          <cell r="AT303" t="str">
            <v>UNKNOWN</v>
          </cell>
          <cell r="AU303">
            <v>2018</v>
          </cell>
          <cell r="AV303" t="str">
            <v>赛诺</v>
          </cell>
          <cell r="AW303" t="str">
            <v>20-040110-008</v>
          </cell>
        </row>
        <row r="304">
          <cell r="C304" t="str">
            <v>306111J</v>
          </cell>
          <cell r="D304" t="str">
            <v>X002K4XDR7</v>
          </cell>
          <cell r="E304" t="str">
            <v>B08BLNYCYF</v>
          </cell>
          <cell r="F304" t="str">
            <v>排气扇</v>
          </cell>
          <cell r="G304" t="str">
            <v>下架品</v>
          </cell>
          <cell r="H304" t="str">
            <v>已下架</v>
          </cell>
          <cell r="I304" t="str">
            <v>傅荣发</v>
          </cell>
          <cell r="J304" t="str">
            <v>傅荣发</v>
          </cell>
          <cell r="K304" t="str">
            <v>傅荣发</v>
          </cell>
          <cell r="L304" t="str">
            <v>傅荣发</v>
          </cell>
          <cell r="M304" t="str">
            <v>傅荣发</v>
          </cell>
          <cell r="N304" t="str">
            <v>傅荣发</v>
          </cell>
          <cell r="O304" t="str">
            <v>傅荣发</v>
          </cell>
          <cell r="P304" t="str">
            <v>傅荣发</v>
          </cell>
          <cell r="Q304" t="str">
            <v>关广慧</v>
          </cell>
          <cell r="R304" t="str">
            <v>通风</v>
          </cell>
          <cell r="S304" t="str">
            <v>排风扇</v>
          </cell>
          <cell r="T304" t="str">
            <v>浴室排风扇</v>
          </cell>
          <cell r="U304" t="str">
            <v>Garden</v>
          </cell>
          <cell r="V304" t="str">
            <v>非种草</v>
          </cell>
          <cell r="W304" t="str">
            <v>清仓品</v>
          </cell>
          <cell r="X304" t="str">
            <v>傅荣发</v>
          </cell>
          <cell r="Y304" t="str">
            <v>傅荣发</v>
          </cell>
          <cell r="Z304" t="str">
            <v>傅荣发</v>
          </cell>
          <cell r="AA304" t="str">
            <v>傅荣发</v>
          </cell>
          <cell r="AB304" t="str">
            <v>傅荣发</v>
          </cell>
          <cell r="AC304" t="str">
            <v>傅荣发</v>
          </cell>
          <cell r="AD304" t="str">
            <v>王</v>
          </cell>
          <cell r="AE304" t="str">
            <v>王天灏</v>
          </cell>
          <cell r="AF304" t="str">
            <v>王天灏</v>
          </cell>
          <cell r="AG304" t="str">
            <v>王天灏</v>
          </cell>
          <cell r="AH304" t="str">
            <v>王天灏</v>
          </cell>
          <cell r="AI304" t="str">
            <v>王天灏</v>
          </cell>
          <cell r="AJ304" t="str">
            <v>NO</v>
          </cell>
          <cell r="AK304" t="str">
            <v>家居装修</v>
          </cell>
          <cell r="AL304" t="str">
            <v>家用通风设备</v>
          </cell>
          <cell r="AM304" t="str">
            <v>暖通空调设备</v>
          </cell>
          <cell r="AN304" t="str">
            <v>通风扇</v>
          </cell>
          <cell r="AO304" t="str">
            <v>室内通风扇</v>
          </cell>
          <cell r="AP304" t="str">
            <v>浴室排风扇</v>
          </cell>
          <cell r="AQ304" t="str">
            <v>built-in-household-ventilation-fans</v>
          </cell>
          <cell r="AR304" t="str">
            <v>Home</v>
          </cell>
          <cell r="AS304" t="str">
            <v>5800 Home Environment</v>
          </cell>
          <cell r="AT304" t="str">
            <v>5803 Fans</v>
          </cell>
          <cell r="AU304">
            <v>2020</v>
          </cell>
          <cell r="AV304" t="str">
            <v>赛诺</v>
          </cell>
          <cell r="AW304" t="str">
            <v>20-040207-001</v>
          </cell>
        </row>
        <row r="305">
          <cell r="C305" t="str">
            <v>RGB-0005</v>
          </cell>
          <cell r="D305" t="str">
            <v>X003FRYC4L</v>
          </cell>
          <cell r="E305" t="str">
            <v>B0BJNS85PG</v>
          </cell>
          <cell r="F305" t="str">
            <v>爬藤种植床</v>
          </cell>
          <cell r="G305" t="str">
            <v>正常销售</v>
          </cell>
          <cell r="H305" t="str">
            <v>正常销售</v>
          </cell>
          <cell r="I305" t="str">
            <v>周玲玲</v>
          </cell>
          <cell r="J305" t="str">
            <v>周玲玲</v>
          </cell>
          <cell r="K305" t="str">
            <v>周玲玲</v>
          </cell>
          <cell r="L305" t="str">
            <v>周玲玲</v>
          </cell>
          <cell r="M305" t="str">
            <v>周玲玲</v>
          </cell>
          <cell r="N305" t="str">
            <v>田晓寒</v>
          </cell>
          <cell r="O305" t="str">
            <v>田晓寒</v>
          </cell>
          <cell r="P305" t="str">
            <v>田晓寒</v>
          </cell>
          <cell r="Q305" t="str">
            <v>关广慧</v>
          </cell>
          <cell r="R305" t="str">
            <v>园艺</v>
          </cell>
          <cell r="S305" t="str">
            <v>种植床</v>
          </cell>
          <cell r="T305" t="str">
            <v>木制种植床</v>
          </cell>
          <cell r="U305" t="str">
            <v>Garden</v>
          </cell>
          <cell r="V305" t="str">
            <v>非种草</v>
          </cell>
          <cell r="W305" t="str">
            <v>新品</v>
          </cell>
          <cell r="X305" t="str">
            <v>田晓寒</v>
          </cell>
          <cell r="Y305" t="str">
            <v>田晓寒</v>
          </cell>
          <cell r="Z305" t="str">
            <v>田晓寒</v>
          </cell>
          <cell r="AA305" t="str">
            <v>田晓寒</v>
          </cell>
          <cell r="AB305" t="str">
            <v>田晓寒</v>
          </cell>
          <cell r="AC305" t="str">
            <v>田晓寒</v>
          </cell>
          <cell r="AD305" t="str">
            <v>田晓寒</v>
          </cell>
          <cell r="AE305" t="str">
            <v>李秋月</v>
          </cell>
          <cell r="AF305" t="str">
            <v>赵瑞琪</v>
          </cell>
          <cell r="AG305" t="str">
            <v>赵瑞琪</v>
          </cell>
          <cell r="AH305" t="str">
            <v>赵瑞琪</v>
          </cell>
          <cell r="AI305" t="str">
            <v>赵瑞琪</v>
          </cell>
          <cell r="AJ305" t="str">
            <v>NO</v>
          </cell>
          <cell r="AK305" t="str">
            <v>庭院、草坪与园艺</v>
          </cell>
          <cell r="AL305" t="str">
            <v>园艺</v>
          </cell>
          <cell r="AM305" t="str">
            <v>花盆、种植箱和容器配件</v>
          </cell>
          <cell r="AN305" t="str">
            <v>种植床</v>
          </cell>
          <cell r="AO305" t="str">
            <v>木制种植床</v>
          </cell>
          <cell r="AP305" t="str">
            <v>木制种植床</v>
          </cell>
          <cell r="AQ305" t="str">
            <v>planter-raised-beds</v>
          </cell>
          <cell r="AR305" t="str">
            <v>Lawn and Garden</v>
          </cell>
          <cell r="AS305" t="str">
            <v>45000 Gardening</v>
          </cell>
          <cell r="AT305" t="str">
            <v>45120 Planters</v>
          </cell>
          <cell r="AU305">
            <v>2023</v>
          </cell>
          <cell r="AV305" t="str">
            <v>开发</v>
          </cell>
          <cell r="AW305" t="str">
            <v>20-020306-009</v>
          </cell>
        </row>
        <row r="306">
          <cell r="C306" t="str">
            <v>330702X2NJ</v>
          </cell>
          <cell r="D306" t="str">
            <v>X002IY5C23</v>
          </cell>
          <cell r="E306" t="str">
            <v>B088NT1VZ2</v>
          </cell>
          <cell r="F306" t="str">
            <v>爬藤网5*30 2个一卖（50/箱）</v>
          </cell>
          <cell r="G306" t="str">
            <v>正常销售</v>
          </cell>
          <cell r="H306" t="str">
            <v>正常销售</v>
          </cell>
          <cell r="I306" t="str">
            <v>玲玲</v>
          </cell>
          <cell r="J306" t="str">
            <v>周玲玲</v>
          </cell>
          <cell r="K306" t="str">
            <v>周玲玲</v>
          </cell>
          <cell r="L306" t="str">
            <v>周玲玲</v>
          </cell>
          <cell r="M306" t="str">
            <v>周玲玲</v>
          </cell>
          <cell r="N306" t="str">
            <v>傅荣发</v>
          </cell>
          <cell r="O306" t="str">
            <v>傅荣发</v>
          </cell>
          <cell r="P306" t="str">
            <v>傅荣发</v>
          </cell>
          <cell r="Q306" t="str">
            <v>乔钰雯</v>
          </cell>
          <cell r="R306" t="str">
            <v>园艺</v>
          </cell>
          <cell r="S306" t="str">
            <v>植物覆盖及支撑工具</v>
          </cell>
          <cell r="T306" t="str">
            <v>爬藤网</v>
          </cell>
          <cell r="U306" t="str">
            <v>Grow</v>
          </cell>
          <cell r="V306" t="str">
            <v>种草相关</v>
          </cell>
          <cell r="W306" t="str">
            <v>利润品</v>
          </cell>
          <cell r="X306" t="str">
            <v>赵景顺</v>
          </cell>
          <cell r="Y306" t="str">
            <v>赵景顺</v>
          </cell>
          <cell r="Z306" t="str">
            <v>赵景顺</v>
          </cell>
          <cell r="AA306" t="str">
            <v>赵景顺</v>
          </cell>
          <cell r="AB306" t="str">
            <v>赵景顺</v>
          </cell>
          <cell r="AC306" t="str">
            <v>赵景顺</v>
          </cell>
          <cell r="AD306" t="str">
            <v>赵景顺</v>
          </cell>
          <cell r="AE306" t="str">
            <v>赵景顺</v>
          </cell>
          <cell r="AF306" t="str">
            <v>赵景顺</v>
          </cell>
          <cell r="AG306" t="str">
            <v>时筱涵</v>
          </cell>
          <cell r="AH306" t="str">
            <v>时筱涵</v>
          </cell>
          <cell r="AI306" t="str">
            <v>时筱涵</v>
          </cell>
          <cell r="AJ306" t="str">
            <v>NO</v>
          </cell>
          <cell r="AK306" t="str">
            <v>庭院、草坪与园艺</v>
          </cell>
          <cell r="AL306" t="str">
            <v>园艺</v>
          </cell>
          <cell r="AM306" t="str">
            <v>植物覆盖及支撑工具</v>
          </cell>
          <cell r="AN306" t="str">
            <v>爬藤网</v>
          </cell>
          <cell r="AO306" t="str">
            <v>爬藤网</v>
          </cell>
          <cell r="AP306" t="str">
            <v>爬藤网</v>
          </cell>
          <cell r="AQ306" t="str">
            <v>garden-netting</v>
          </cell>
          <cell r="AR306" t="str">
            <v>Lawn and Garden</v>
          </cell>
          <cell r="AS306" t="str">
            <v>45000 Gardening</v>
          </cell>
          <cell r="AT306" t="str">
            <v>45210 Landscape Fabric,  Edging &amp; Fencing</v>
          </cell>
          <cell r="AU306">
            <v>2016</v>
          </cell>
          <cell r="AV306" t="str">
            <v>赛诺</v>
          </cell>
          <cell r="AW306" t="str">
            <v>20-021303-008</v>
          </cell>
        </row>
        <row r="307">
          <cell r="C307" t="str">
            <v>330702-02J</v>
          </cell>
          <cell r="D307" t="str">
            <v>X000OXKC4X</v>
          </cell>
          <cell r="E307" t="str">
            <v>B00P7RUJ16</v>
          </cell>
          <cell r="F307" t="str">
            <v>爬藤网5*30</v>
          </cell>
          <cell r="G307" t="str">
            <v>正常销售</v>
          </cell>
          <cell r="H307" t="str">
            <v>正常销售</v>
          </cell>
          <cell r="I307" t="str">
            <v>玲玲</v>
          </cell>
          <cell r="J307" t="str">
            <v>周玲玲</v>
          </cell>
          <cell r="K307" t="str">
            <v>周玲玲</v>
          </cell>
          <cell r="L307" t="str">
            <v>周玲玲</v>
          </cell>
          <cell r="M307" t="str">
            <v>周玲玲</v>
          </cell>
          <cell r="N307" t="str">
            <v>傅荣发</v>
          </cell>
          <cell r="O307" t="str">
            <v>傅荣发</v>
          </cell>
          <cell r="P307" t="str">
            <v>傅荣发</v>
          </cell>
          <cell r="Q307" t="str">
            <v>乔钰雯</v>
          </cell>
          <cell r="R307" t="str">
            <v>园艺</v>
          </cell>
          <cell r="S307" t="str">
            <v>植物覆盖及支撑工具</v>
          </cell>
          <cell r="T307" t="str">
            <v>爬藤网</v>
          </cell>
          <cell r="U307" t="str">
            <v>Grow</v>
          </cell>
          <cell r="V307" t="str">
            <v>种草相关</v>
          </cell>
          <cell r="W307" t="str">
            <v>利润品</v>
          </cell>
          <cell r="X307" t="str">
            <v>赵景顺</v>
          </cell>
          <cell r="Y307" t="str">
            <v>赵景顺</v>
          </cell>
          <cell r="Z307" t="str">
            <v>赵景顺</v>
          </cell>
          <cell r="AA307" t="str">
            <v>赵景顺</v>
          </cell>
          <cell r="AB307" t="str">
            <v>赵景顺</v>
          </cell>
          <cell r="AC307" t="str">
            <v>赵景顺</v>
          </cell>
          <cell r="AD307" t="str">
            <v>赵景顺</v>
          </cell>
          <cell r="AE307" t="str">
            <v>赵景顺</v>
          </cell>
          <cell r="AF307" t="str">
            <v>赵景顺</v>
          </cell>
          <cell r="AG307" t="str">
            <v>时筱涵</v>
          </cell>
          <cell r="AH307" t="str">
            <v>时筱涵</v>
          </cell>
          <cell r="AI307" t="str">
            <v>时筱涵</v>
          </cell>
          <cell r="AJ307" t="str">
            <v>NO</v>
          </cell>
          <cell r="AK307" t="str">
            <v>庭院、草坪与园艺</v>
          </cell>
          <cell r="AL307" t="str">
            <v>园艺</v>
          </cell>
          <cell r="AM307" t="str">
            <v>植物覆盖及支撑工具</v>
          </cell>
          <cell r="AN307" t="str">
            <v>爬藤网</v>
          </cell>
          <cell r="AO307" t="str">
            <v>爬藤网</v>
          </cell>
          <cell r="AP307" t="str">
            <v>爬藤网</v>
          </cell>
          <cell r="AQ307" t="str">
            <v>garden-netting</v>
          </cell>
          <cell r="AR307" t="str">
            <v>Lawn and Garden</v>
          </cell>
          <cell r="AS307" t="str">
            <v>6000 Bedding</v>
          </cell>
          <cell r="AT307" t="str">
            <v>6002 Bedding Accessories</v>
          </cell>
          <cell r="AU307">
            <v>2016</v>
          </cell>
          <cell r="AV307" t="str">
            <v>赛诺</v>
          </cell>
          <cell r="AW307" t="str">
            <v>20-021303-005</v>
          </cell>
        </row>
        <row r="308">
          <cell r="C308" t="str">
            <v>330701X2NJ</v>
          </cell>
          <cell r="D308" t="str">
            <v>X002IY5BLZ</v>
          </cell>
          <cell r="E308" t="str">
            <v>B088NSTT2R</v>
          </cell>
          <cell r="F308" t="str">
            <v>爬藤网5*15 2个一卖</v>
          </cell>
          <cell r="G308" t="str">
            <v>正常销售</v>
          </cell>
          <cell r="H308" t="str">
            <v>正常销售</v>
          </cell>
          <cell r="I308" t="str">
            <v>玲玲</v>
          </cell>
          <cell r="J308" t="str">
            <v>周玲玲</v>
          </cell>
          <cell r="K308" t="str">
            <v>周玲玲</v>
          </cell>
          <cell r="L308" t="str">
            <v>周玲玲</v>
          </cell>
          <cell r="M308" t="str">
            <v>周玲玲</v>
          </cell>
          <cell r="N308" t="str">
            <v>傅荣发</v>
          </cell>
          <cell r="O308" t="str">
            <v>傅荣发</v>
          </cell>
          <cell r="P308" t="str">
            <v>傅荣发</v>
          </cell>
          <cell r="Q308" t="str">
            <v>乔钰雯</v>
          </cell>
          <cell r="R308" t="str">
            <v>园艺</v>
          </cell>
          <cell r="S308" t="str">
            <v>植物覆盖及支撑工具</v>
          </cell>
          <cell r="T308" t="str">
            <v>爬藤网</v>
          </cell>
          <cell r="U308" t="str">
            <v>Grow</v>
          </cell>
          <cell r="V308" t="str">
            <v>种草相关</v>
          </cell>
          <cell r="W308" t="str">
            <v>利润品</v>
          </cell>
          <cell r="X308" t="str">
            <v>赵景顺</v>
          </cell>
          <cell r="Y308" t="str">
            <v>赵景顺</v>
          </cell>
          <cell r="Z308" t="str">
            <v>赵景顺</v>
          </cell>
          <cell r="AA308" t="str">
            <v>赵景顺</v>
          </cell>
          <cell r="AB308" t="str">
            <v>赵景顺</v>
          </cell>
          <cell r="AC308" t="str">
            <v>赵景顺</v>
          </cell>
          <cell r="AD308" t="str">
            <v>赵景顺</v>
          </cell>
          <cell r="AE308" t="str">
            <v>赵景顺</v>
          </cell>
          <cell r="AF308" t="str">
            <v>赵景顺</v>
          </cell>
          <cell r="AG308" t="str">
            <v>时筱涵</v>
          </cell>
          <cell r="AH308" t="str">
            <v>时筱涵</v>
          </cell>
          <cell r="AI308" t="str">
            <v>时筱涵</v>
          </cell>
          <cell r="AJ308" t="str">
            <v>NO</v>
          </cell>
          <cell r="AK308" t="str">
            <v>庭院、草坪与园艺</v>
          </cell>
          <cell r="AL308" t="str">
            <v>园艺</v>
          </cell>
          <cell r="AM308" t="str">
            <v>植物覆盖及支撑工具</v>
          </cell>
          <cell r="AN308" t="str">
            <v>爬藤网</v>
          </cell>
          <cell r="AO308" t="str">
            <v>爬藤网</v>
          </cell>
          <cell r="AP308" t="str">
            <v>爬藤网</v>
          </cell>
          <cell r="AQ308" t="str">
            <v>garden-netting</v>
          </cell>
          <cell r="AR308" t="str">
            <v>Lawn and Garden</v>
          </cell>
          <cell r="AS308" t="str">
            <v>45000 Gardening</v>
          </cell>
          <cell r="AT308" t="str">
            <v>45210 Landscape Fabric,  Edging &amp; Fencing</v>
          </cell>
          <cell r="AU308">
            <v>2016</v>
          </cell>
          <cell r="AV308" t="str">
            <v>赛诺</v>
          </cell>
          <cell r="AW308" t="str">
            <v>20-021303-007</v>
          </cell>
        </row>
        <row r="309">
          <cell r="C309" t="str">
            <v>330701-01J</v>
          </cell>
          <cell r="D309" t="str">
            <v>X000OXKC43</v>
          </cell>
          <cell r="E309" t="str">
            <v>B00P7RUI3U</v>
          </cell>
          <cell r="F309" t="str">
            <v>爬藤网5*15</v>
          </cell>
          <cell r="G309" t="str">
            <v>正常销售</v>
          </cell>
          <cell r="H309" t="str">
            <v>正常销售</v>
          </cell>
          <cell r="I309" t="str">
            <v>玲玲</v>
          </cell>
          <cell r="J309" t="str">
            <v>周玲玲</v>
          </cell>
          <cell r="K309" t="str">
            <v>周玲玲</v>
          </cell>
          <cell r="L309" t="str">
            <v>周玲玲</v>
          </cell>
          <cell r="M309" t="str">
            <v>周玲玲</v>
          </cell>
          <cell r="N309" t="str">
            <v>傅荣发</v>
          </cell>
          <cell r="O309" t="str">
            <v>傅荣发</v>
          </cell>
          <cell r="P309" t="str">
            <v>傅荣发</v>
          </cell>
          <cell r="Q309" t="str">
            <v>乔钰雯</v>
          </cell>
          <cell r="R309" t="str">
            <v>园艺</v>
          </cell>
          <cell r="S309" t="str">
            <v>植物覆盖及支撑工具</v>
          </cell>
          <cell r="T309" t="str">
            <v>爬藤网</v>
          </cell>
          <cell r="U309" t="str">
            <v>Grow</v>
          </cell>
          <cell r="V309" t="str">
            <v>种草相关</v>
          </cell>
          <cell r="W309" t="str">
            <v>引流品</v>
          </cell>
          <cell r="X309" t="str">
            <v>赵景顺</v>
          </cell>
          <cell r="Y309" t="str">
            <v>赵景顺</v>
          </cell>
          <cell r="Z309" t="str">
            <v>赵景顺</v>
          </cell>
          <cell r="AA309" t="str">
            <v>赵景顺</v>
          </cell>
          <cell r="AB309" t="str">
            <v>赵景顺</v>
          </cell>
          <cell r="AC309" t="str">
            <v>赵景顺</v>
          </cell>
          <cell r="AD309" t="str">
            <v>赵景顺</v>
          </cell>
          <cell r="AE309" t="str">
            <v>赵景顺</v>
          </cell>
          <cell r="AF309" t="str">
            <v>赵景顺</v>
          </cell>
          <cell r="AG309" t="str">
            <v>时筱涵</v>
          </cell>
          <cell r="AH309" t="str">
            <v>时筱涵</v>
          </cell>
          <cell r="AI309" t="str">
            <v>时筱涵</v>
          </cell>
          <cell r="AJ309" t="str">
            <v>NO</v>
          </cell>
          <cell r="AK309" t="str">
            <v>庭院、草坪与园艺</v>
          </cell>
          <cell r="AL309" t="str">
            <v>园艺</v>
          </cell>
          <cell r="AM309" t="str">
            <v>植物覆盖及支撑工具</v>
          </cell>
          <cell r="AN309" t="str">
            <v>爬藤网</v>
          </cell>
          <cell r="AO309" t="str">
            <v>爬藤网</v>
          </cell>
          <cell r="AP309" t="str">
            <v>爬藤网</v>
          </cell>
          <cell r="AQ309" t="str">
            <v>garden-netting</v>
          </cell>
          <cell r="AR309" t="str">
            <v>Lawn and Garden</v>
          </cell>
          <cell r="AS309" t="str">
            <v>45000 Gardening</v>
          </cell>
          <cell r="AT309" t="str">
            <v>45210 Landscape Fabric,  Edging &amp; Fencing</v>
          </cell>
          <cell r="AU309">
            <v>2016</v>
          </cell>
          <cell r="AV309" t="str">
            <v>赛诺</v>
          </cell>
          <cell r="AW309" t="str">
            <v>20-021303-006</v>
          </cell>
        </row>
        <row r="310">
          <cell r="C310" t="str">
            <v>330121-2J</v>
          </cell>
          <cell r="D310" t="str">
            <v>X002BSV0IV</v>
          </cell>
          <cell r="E310" t="str">
            <v>B07YFYLTKK</v>
          </cell>
          <cell r="F310" t="str">
            <v>爬虫垫8x12inch两个装</v>
          </cell>
          <cell r="G310" t="str">
            <v>下架品</v>
          </cell>
          <cell r="H310" t="str">
            <v>预下架</v>
          </cell>
          <cell r="I310" t="str">
            <v>田晓寒</v>
          </cell>
          <cell r="J310" t="str">
            <v>王倩文</v>
          </cell>
          <cell r="K310" t="str">
            <v>田晓寒</v>
          </cell>
          <cell r="L310" t="str">
            <v>田晓寒</v>
          </cell>
          <cell r="M310" t="str">
            <v>田晓寒</v>
          </cell>
          <cell r="N310" t="str">
            <v>田晓寒</v>
          </cell>
          <cell r="O310" t="str">
            <v>田晓寒</v>
          </cell>
          <cell r="P310" t="str">
            <v>赵景顺</v>
          </cell>
          <cell r="Q310" t="str">
            <v>赵丽莉</v>
          </cell>
          <cell r="R310" t="str">
            <v>宠物</v>
          </cell>
          <cell r="S310" t="str">
            <v>爬虫系列</v>
          </cell>
          <cell r="T310" t="str">
            <v>爬虫垫</v>
          </cell>
          <cell r="U310" t="str">
            <v>Garden</v>
          </cell>
          <cell r="V310" t="str">
            <v>非种草</v>
          </cell>
          <cell r="W310" t="str">
            <v>清仓品</v>
          </cell>
          <cell r="X310" t="str">
            <v>赵景顺</v>
          </cell>
          <cell r="Y310" t="str">
            <v>赵景顺</v>
          </cell>
          <cell r="Z310" t="str">
            <v>赵景顺</v>
          </cell>
          <cell r="AA310" t="str">
            <v>赵景顺</v>
          </cell>
          <cell r="AB310" t="str">
            <v>赵景顺</v>
          </cell>
          <cell r="AC310" t="str">
            <v>赵景顺</v>
          </cell>
          <cell r="AD310" t="str">
            <v>赵景顺</v>
          </cell>
          <cell r="AE310" t="str">
            <v>赵景顺</v>
          </cell>
          <cell r="AF310" t="str">
            <v>赵景顺</v>
          </cell>
          <cell r="AG310" t="str">
            <v>赵景顺</v>
          </cell>
          <cell r="AH310" t="str">
            <v>赵景顺</v>
          </cell>
          <cell r="AI310" t="str">
            <v>赵景顺</v>
          </cell>
          <cell r="AJ310" t="str">
            <v>NO</v>
          </cell>
          <cell r="AK310" t="str">
            <v>宠物用品</v>
          </cell>
          <cell r="AL310" t="str">
            <v>两栖动物用品</v>
          </cell>
          <cell r="AM310" t="str">
            <v>两栖动物环境控制</v>
          </cell>
          <cell r="AN310" t="str">
            <v>两栖动物加热设备</v>
          </cell>
          <cell r="AO310" t="str">
            <v>爬虫垫</v>
          </cell>
          <cell r="AP310" t="str">
            <v>爬虫垫</v>
          </cell>
          <cell r="AQ310" t="str">
            <v>pet-habitat-heat-mats</v>
          </cell>
          <cell r="AR310" t="str">
            <v>Pet Products</v>
          </cell>
          <cell r="AS310" t="str">
            <v>0900 Aquatics</v>
          </cell>
          <cell r="AT310" t="str">
            <v>0903 Terrariums</v>
          </cell>
          <cell r="AU310">
            <v>2019</v>
          </cell>
          <cell r="AV310" t="str">
            <v>赛诺</v>
          </cell>
          <cell r="AW310" t="str">
            <v>20-030206-004</v>
          </cell>
        </row>
        <row r="311">
          <cell r="C311" t="str">
            <v>330121J</v>
          </cell>
          <cell r="D311" t="str">
            <v>X001WHY8Z9</v>
          </cell>
          <cell r="E311" t="str">
            <v>B07HP5TV97</v>
          </cell>
          <cell r="F311" t="str">
            <v>爬虫垫 8x12 inch</v>
          </cell>
          <cell r="G311" t="str">
            <v>下架品</v>
          </cell>
          <cell r="H311" t="str">
            <v>已下架</v>
          </cell>
          <cell r="I311" t="str">
            <v>刘燕</v>
          </cell>
          <cell r="J311" t="str">
            <v>王倩文</v>
          </cell>
          <cell r="K311" t="str">
            <v>田晓寒</v>
          </cell>
          <cell r="L311" t="str">
            <v>田晓寒</v>
          </cell>
          <cell r="M311" t="str">
            <v>田晓寒</v>
          </cell>
          <cell r="N311" t="str">
            <v>田晓寒</v>
          </cell>
          <cell r="O311" t="str">
            <v>田晓寒</v>
          </cell>
          <cell r="P311" t="str">
            <v>赵景顺</v>
          </cell>
          <cell r="Q311" t="str">
            <v>赵丽莉</v>
          </cell>
          <cell r="R311" t="str">
            <v>宠物</v>
          </cell>
          <cell r="S311" t="str">
            <v>爬虫系列</v>
          </cell>
          <cell r="T311" t="str">
            <v>爬虫垫</v>
          </cell>
          <cell r="U311" t="str">
            <v>Garden</v>
          </cell>
          <cell r="V311" t="str">
            <v>非种草</v>
          </cell>
          <cell r="W311" t="str">
            <v>清仓品</v>
          </cell>
          <cell r="X311" t="str">
            <v>赵景顺</v>
          </cell>
          <cell r="Y311" t="str">
            <v>赵景顺</v>
          </cell>
          <cell r="Z311" t="str">
            <v>赵景顺</v>
          </cell>
          <cell r="AA311" t="str">
            <v>赵景顺</v>
          </cell>
          <cell r="AB311" t="str">
            <v>赵景顺</v>
          </cell>
          <cell r="AC311" t="str">
            <v>赵景顺</v>
          </cell>
          <cell r="AD311" t="str">
            <v>赵景顺</v>
          </cell>
          <cell r="AE311" t="str">
            <v>赵景顺</v>
          </cell>
          <cell r="AF311" t="str">
            <v>赵景顺</v>
          </cell>
          <cell r="AG311" t="str">
            <v>赵景顺</v>
          </cell>
          <cell r="AH311" t="str">
            <v>赵景顺</v>
          </cell>
          <cell r="AI311" t="str">
            <v>赵景顺</v>
          </cell>
          <cell r="AJ311" t="str">
            <v>NO</v>
          </cell>
          <cell r="AK311" t="str">
            <v>宠物用品</v>
          </cell>
          <cell r="AL311" t="str">
            <v>两栖动物用品</v>
          </cell>
          <cell r="AM311" t="str">
            <v>两栖动物环境控制</v>
          </cell>
          <cell r="AN311" t="str">
            <v>两栖动物加热设备</v>
          </cell>
          <cell r="AO311" t="str">
            <v>爬虫垫</v>
          </cell>
          <cell r="AP311" t="str">
            <v>爬虫垫</v>
          </cell>
          <cell r="AQ311" t="str">
            <v>pet-habitat-heat-mats</v>
          </cell>
          <cell r="AR311" t="str">
            <v>Pet Products</v>
          </cell>
          <cell r="AS311" t="str">
            <v>0900 Aquatics</v>
          </cell>
          <cell r="AT311" t="str">
            <v>0903 Terrariums</v>
          </cell>
          <cell r="AU311">
            <v>2018</v>
          </cell>
          <cell r="AV311" t="str">
            <v>赛诺</v>
          </cell>
          <cell r="AW311" t="str">
            <v>20-030206-001</v>
          </cell>
        </row>
        <row r="312">
          <cell r="C312" t="str">
            <v>330111-2J</v>
          </cell>
          <cell r="D312" t="str">
            <v>X002BST7RH</v>
          </cell>
          <cell r="E312" t="str">
            <v>B07YFZNRCC</v>
          </cell>
          <cell r="F312" t="str">
            <v>爬虫垫 6x8 inch 两个装</v>
          </cell>
          <cell r="G312" t="str">
            <v>下架品</v>
          </cell>
          <cell r="H312" t="str">
            <v>预下架</v>
          </cell>
          <cell r="I312" t="str">
            <v>刘燕</v>
          </cell>
          <cell r="J312" t="str">
            <v>王倩文</v>
          </cell>
          <cell r="K312" t="str">
            <v>田晓寒</v>
          </cell>
          <cell r="L312" t="str">
            <v>田晓寒</v>
          </cell>
          <cell r="M312" t="str">
            <v>田晓寒</v>
          </cell>
          <cell r="N312" t="str">
            <v>田晓寒</v>
          </cell>
          <cell r="O312" t="str">
            <v>田晓寒</v>
          </cell>
          <cell r="P312" t="str">
            <v>赵景顺</v>
          </cell>
          <cell r="Q312" t="str">
            <v>赵丽莉</v>
          </cell>
          <cell r="R312" t="str">
            <v>宠物</v>
          </cell>
          <cell r="S312" t="str">
            <v>爬虫系列</v>
          </cell>
          <cell r="T312" t="str">
            <v>爬虫垫</v>
          </cell>
          <cell r="U312" t="str">
            <v>Garden</v>
          </cell>
          <cell r="V312" t="str">
            <v>非种草</v>
          </cell>
          <cell r="W312" t="str">
            <v>清仓品</v>
          </cell>
          <cell r="X312" t="str">
            <v>赵景顺</v>
          </cell>
          <cell r="Y312" t="str">
            <v>赵景顺</v>
          </cell>
          <cell r="Z312" t="str">
            <v>赵景顺</v>
          </cell>
          <cell r="AA312" t="str">
            <v>赵景顺</v>
          </cell>
          <cell r="AB312" t="str">
            <v>赵景顺</v>
          </cell>
          <cell r="AC312" t="str">
            <v>赵景顺</v>
          </cell>
          <cell r="AD312" t="str">
            <v>赵景顺</v>
          </cell>
          <cell r="AE312" t="str">
            <v>赵景顺</v>
          </cell>
          <cell r="AF312" t="str">
            <v>赵景顺</v>
          </cell>
          <cell r="AG312" t="str">
            <v>赵景顺</v>
          </cell>
          <cell r="AH312" t="str">
            <v>赵景顺</v>
          </cell>
          <cell r="AI312" t="str">
            <v>赵景顺</v>
          </cell>
          <cell r="AJ312" t="str">
            <v>NO</v>
          </cell>
          <cell r="AK312" t="str">
            <v>宠物用品</v>
          </cell>
          <cell r="AL312" t="str">
            <v>两栖动物用品</v>
          </cell>
          <cell r="AM312" t="str">
            <v>两栖动物环境控制</v>
          </cell>
          <cell r="AN312" t="str">
            <v>两栖动物加热设备</v>
          </cell>
          <cell r="AO312" t="str">
            <v>爬虫垫</v>
          </cell>
          <cell r="AP312" t="str">
            <v>爬虫垫</v>
          </cell>
          <cell r="AQ312" t="str">
            <v>pet-habitat-heat-mats</v>
          </cell>
          <cell r="AR312" t="str">
            <v>Pet Products</v>
          </cell>
          <cell r="AS312" t="str">
            <v>0900 Aquatics</v>
          </cell>
          <cell r="AT312" t="str">
            <v>0903 Terrariums</v>
          </cell>
          <cell r="AU312">
            <v>2019</v>
          </cell>
          <cell r="AV312" t="str">
            <v>赛诺</v>
          </cell>
          <cell r="AW312" t="str">
            <v>20-030206-003</v>
          </cell>
        </row>
        <row r="313">
          <cell r="C313" t="str">
            <v>330111J</v>
          </cell>
          <cell r="D313" t="str">
            <v>X001WHN6NT</v>
          </cell>
          <cell r="E313" t="str">
            <v>B07HP525KV</v>
          </cell>
          <cell r="F313" t="str">
            <v>爬虫垫 6x8 inch</v>
          </cell>
          <cell r="G313" t="str">
            <v>下架品</v>
          </cell>
          <cell r="H313" t="str">
            <v>已下架</v>
          </cell>
          <cell r="I313" t="str">
            <v>刘燕</v>
          </cell>
          <cell r="J313" t="str">
            <v>王倩文</v>
          </cell>
          <cell r="K313" t="str">
            <v>田晓寒</v>
          </cell>
          <cell r="L313" t="str">
            <v>田晓寒</v>
          </cell>
          <cell r="M313" t="str">
            <v>田晓寒</v>
          </cell>
          <cell r="N313" t="str">
            <v>田晓寒</v>
          </cell>
          <cell r="O313" t="str">
            <v>田晓寒</v>
          </cell>
          <cell r="P313" t="str">
            <v>赵景顺</v>
          </cell>
          <cell r="Q313" t="str">
            <v>赵丽莉</v>
          </cell>
          <cell r="R313" t="str">
            <v>宠物</v>
          </cell>
          <cell r="S313" t="str">
            <v>爬虫系列</v>
          </cell>
          <cell r="T313" t="str">
            <v>爬虫垫</v>
          </cell>
          <cell r="U313" t="str">
            <v>Garden</v>
          </cell>
          <cell r="V313" t="str">
            <v>非种草</v>
          </cell>
          <cell r="W313" t="str">
            <v>清仓品</v>
          </cell>
          <cell r="X313" t="str">
            <v>赵景顺</v>
          </cell>
          <cell r="Y313" t="str">
            <v>赵景顺</v>
          </cell>
          <cell r="Z313" t="str">
            <v>赵景顺</v>
          </cell>
          <cell r="AA313" t="str">
            <v>赵景顺</v>
          </cell>
          <cell r="AB313" t="str">
            <v>赵景顺</v>
          </cell>
          <cell r="AC313" t="str">
            <v>赵景顺</v>
          </cell>
          <cell r="AD313" t="str">
            <v>赵景顺</v>
          </cell>
          <cell r="AE313" t="str">
            <v>赵景顺</v>
          </cell>
          <cell r="AF313" t="str">
            <v>赵景顺</v>
          </cell>
          <cell r="AG313" t="str">
            <v>赵景顺</v>
          </cell>
          <cell r="AH313" t="str">
            <v>赵景顺</v>
          </cell>
          <cell r="AI313" t="str">
            <v>赵景顺</v>
          </cell>
          <cell r="AJ313" t="str">
            <v>NO</v>
          </cell>
          <cell r="AK313" t="str">
            <v>宠物用品</v>
          </cell>
          <cell r="AL313" t="str">
            <v>两栖动物用品</v>
          </cell>
          <cell r="AM313" t="str">
            <v>两栖动物环境控制</v>
          </cell>
          <cell r="AN313" t="str">
            <v>两栖动物加热设备</v>
          </cell>
          <cell r="AO313" t="str">
            <v>爬虫垫</v>
          </cell>
          <cell r="AP313" t="str">
            <v>爬虫垫</v>
          </cell>
          <cell r="AQ313" t="str">
            <v>pet-habitat-heat-mats</v>
          </cell>
          <cell r="AR313" t="str">
            <v>Pet Products</v>
          </cell>
          <cell r="AS313" t="str">
            <v>0900 Aquatics</v>
          </cell>
          <cell r="AT313" t="str">
            <v>0903 Terrariums</v>
          </cell>
          <cell r="AU313">
            <v>2018</v>
          </cell>
          <cell r="AV313" t="str">
            <v>赛诺</v>
          </cell>
          <cell r="AW313" t="str">
            <v>20-030206-002</v>
          </cell>
        </row>
        <row r="314">
          <cell r="C314" t="str">
            <v>GHOOP-L-01J</v>
          </cell>
          <cell r="D314" t="str">
            <v>X002UGAI6J</v>
          </cell>
          <cell r="E314" t="str">
            <v>B08ZY2472N</v>
          </cell>
          <cell r="F314" t="str">
            <v>农膜小暖房套装</v>
          </cell>
          <cell r="G314" t="str">
            <v>下架品</v>
          </cell>
          <cell r="H314" t="str">
            <v>已下架</v>
          </cell>
          <cell r="I314" t="str">
            <v>田晓寒</v>
          </cell>
          <cell r="J314" t="str">
            <v>田晓寒</v>
          </cell>
          <cell r="K314" t="str">
            <v>田晓寒</v>
          </cell>
          <cell r="L314" t="str">
            <v>田晓寒</v>
          </cell>
          <cell r="M314" t="str">
            <v>田晓寒</v>
          </cell>
          <cell r="N314" t="str">
            <v>田晓寒</v>
          </cell>
          <cell r="O314" t="str">
            <v>田晓寒</v>
          </cell>
          <cell r="P314" t="str">
            <v>田晓寒</v>
          </cell>
          <cell r="Q314" t="str">
            <v>何倩倩</v>
          </cell>
          <cell r="R314" t="str">
            <v>园艺</v>
          </cell>
          <cell r="S314" t="str">
            <v>温室和植物发芽设备</v>
          </cell>
          <cell r="T314" t="str">
            <v>种植棚</v>
          </cell>
          <cell r="U314" t="str">
            <v>Garden</v>
          </cell>
          <cell r="V314" t="str">
            <v>非种草</v>
          </cell>
          <cell r="W314" t="str">
            <v>清仓品</v>
          </cell>
          <cell r="X314" t="str">
            <v>田晓寒</v>
          </cell>
          <cell r="Y314" t="str">
            <v>田晓寒</v>
          </cell>
          <cell r="Z314" t="str">
            <v>田晓寒</v>
          </cell>
          <cell r="AA314" t="str">
            <v>田晓寒</v>
          </cell>
          <cell r="AB314" t="str">
            <v>田晓寒</v>
          </cell>
          <cell r="AC314" t="str">
            <v>田晓寒</v>
          </cell>
          <cell r="AD314" t="str">
            <v>田晓寒</v>
          </cell>
          <cell r="AE314" t="str">
            <v>下架无负责人</v>
          </cell>
          <cell r="AF314" t="str">
            <v>下架无负责人</v>
          </cell>
          <cell r="AG314" t="str">
            <v>下架无负责人</v>
          </cell>
          <cell r="AH314" t="str">
            <v>下架无负责人</v>
          </cell>
          <cell r="AI314" t="str">
            <v>下架无负责人</v>
          </cell>
          <cell r="AJ314" t="str">
            <v>NO</v>
          </cell>
          <cell r="AK314" t="str">
            <v>庭院、草坪与园艺</v>
          </cell>
          <cell r="AL314" t="str">
            <v>庭院种植</v>
          </cell>
          <cell r="AM314" t="str">
            <v>温室和植物发芽设备</v>
          </cell>
          <cell r="AN314" t="str">
            <v>种植棚</v>
          </cell>
          <cell r="AO314" t="str">
            <v>种植棚</v>
          </cell>
          <cell r="AP314" t="str">
            <v>种植棚</v>
          </cell>
          <cell r="AQ314" t="str">
            <v>greenhouses</v>
          </cell>
          <cell r="AR314" t="str">
            <v>Lawn and Garden</v>
          </cell>
          <cell r="AS314" t="str">
            <v>48000 Farming</v>
          </cell>
          <cell r="AT314" t="str">
            <v>48270 Structures &amp; Hardware</v>
          </cell>
          <cell r="AU314">
            <v>2021</v>
          </cell>
          <cell r="AV314" t="str">
            <v>赛诺</v>
          </cell>
          <cell r="AW314" t="str">
            <v>20-021014-013</v>
          </cell>
        </row>
        <row r="315">
          <cell r="C315" t="str">
            <v>PS014J</v>
          </cell>
          <cell r="D315" t="str">
            <v>X002S81L0V</v>
          </cell>
          <cell r="E315" t="str">
            <v>B08TQBH7H9</v>
          </cell>
          <cell r="F315" t="str">
            <v>木质植物搁架6层带滑轮（6层11格木质植物搁架带滑轮）</v>
          </cell>
          <cell r="G315" t="str">
            <v>下架品</v>
          </cell>
          <cell r="H315" t="str">
            <v>已下架</v>
          </cell>
          <cell r="I315" t="str">
            <v>玲玲</v>
          </cell>
          <cell r="J315" t="str">
            <v>周玲玲</v>
          </cell>
          <cell r="K315" t="str">
            <v>周玲玲</v>
          </cell>
          <cell r="L315" t="str">
            <v>周玲玲</v>
          </cell>
          <cell r="M315" t="str">
            <v>周玲玲</v>
          </cell>
          <cell r="N315" t="str">
            <v>田晓寒</v>
          </cell>
          <cell r="O315" t="str">
            <v>田晓寒</v>
          </cell>
          <cell r="P315" t="str">
            <v>田晓寒</v>
          </cell>
          <cell r="Q315" t="str">
            <v>游盾</v>
          </cell>
          <cell r="R315" t="str">
            <v>花架</v>
          </cell>
          <cell r="S315" t="str">
            <v>木制花架</v>
          </cell>
          <cell r="T315" t="str">
            <v>六层木制花架</v>
          </cell>
          <cell r="U315" t="str">
            <v>Garden</v>
          </cell>
          <cell r="V315" t="str">
            <v>非种草</v>
          </cell>
          <cell r="W315" t="str">
            <v>清仓品</v>
          </cell>
          <cell r="X315" t="str">
            <v>田晓寒</v>
          </cell>
          <cell r="Y315" t="str">
            <v>田晓寒</v>
          </cell>
          <cell r="Z315" t="str">
            <v>田晓寒</v>
          </cell>
          <cell r="AA315" t="str">
            <v>田晓寒</v>
          </cell>
          <cell r="AB315" t="str">
            <v>田晓寒</v>
          </cell>
          <cell r="AC315" t="str">
            <v>田晓寒</v>
          </cell>
          <cell r="AD315" t="str">
            <v>田晓寒</v>
          </cell>
          <cell r="AE315" t="str">
            <v>下架无负责人</v>
          </cell>
          <cell r="AF315" t="str">
            <v>下架无负责人</v>
          </cell>
          <cell r="AG315" t="str">
            <v>下架无负责人</v>
          </cell>
          <cell r="AH315" t="str">
            <v>下架无负责人</v>
          </cell>
          <cell r="AI315" t="str">
            <v>下架无负责人</v>
          </cell>
          <cell r="AJ315" t="str">
            <v>NO</v>
          </cell>
          <cell r="AK315" t="str">
            <v>庭院、草坪与园艺</v>
          </cell>
          <cell r="AL315" t="str">
            <v>花盆、种植箱和容器配件</v>
          </cell>
          <cell r="AM315" t="str">
            <v>花架</v>
          </cell>
          <cell r="AN315" t="str">
            <v>花架</v>
          </cell>
          <cell r="AO315" t="str">
            <v>木制花架</v>
          </cell>
          <cell r="AP315" t="str">
            <v>六层木制花架</v>
          </cell>
          <cell r="AQ315" t="str">
            <v>plant-stands</v>
          </cell>
          <cell r="AR315" t="str">
            <v>Lawn and Garden</v>
          </cell>
          <cell r="AS315" t="str">
            <v>45000 Gardening</v>
          </cell>
          <cell r="AT315" t="str">
            <v>45120 Planters</v>
          </cell>
          <cell r="AU315">
            <v>2021</v>
          </cell>
          <cell r="AV315" t="str">
            <v>赛诺</v>
          </cell>
          <cell r="AW315" t="str">
            <v>20-021201-012</v>
          </cell>
        </row>
        <row r="316">
          <cell r="C316" t="str">
            <v>GB0004J</v>
          </cell>
          <cell r="D316" t="str">
            <v>X0028XINAH</v>
          </cell>
          <cell r="E316" t="str">
            <v>B07V9M23JQ</v>
          </cell>
          <cell r="F316" t="str">
            <v>木质植物搁架（6层10格木质植物搁架）</v>
          </cell>
          <cell r="G316" t="str">
            <v>下架品</v>
          </cell>
          <cell r="H316" t="str">
            <v>已下架</v>
          </cell>
          <cell r="I316" t="str">
            <v>玲玲</v>
          </cell>
          <cell r="J316" t="str">
            <v>周玲玲</v>
          </cell>
          <cell r="K316" t="str">
            <v>周玲玲</v>
          </cell>
          <cell r="L316" t="str">
            <v>周玲玲</v>
          </cell>
          <cell r="M316" t="str">
            <v>周玲玲</v>
          </cell>
          <cell r="N316" t="str">
            <v>田晓寒</v>
          </cell>
          <cell r="O316" t="str">
            <v>田晓寒</v>
          </cell>
          <cell r="P316" t="str">
            <v>田晓寒</v>
          </cell>
          <cell r="Q316" t="str">
            <v>游盾</v>
          </cell>
          <cell r="R316" t="str">
            <v>花架</v>
          </cell>
          <cell r="S316" t="str">
            <v>木制花架</v>
          </cell>
          <cell r="T316" t="str">
            <v>六层木制花架</v>
          </cell>
          <cell r="U316" t="str">
            <v>Garden</v>
          </cell>
          <cell r="V316" t="str">
            <v>非种草</v>
          </cell>
          <cell r="W316" t="str">
            <v>清仓品</v>
          </cell>
          <cell r="X316" t="str">
            <v>田晓寒</v>
          </cell>
          <cell r="Y316" t="str">
            <v>田晓寒</v>
          </cell>
          <cell r="Z316" t="str">
            <v>田晓寒</v>
          </cell>
          <cell r="AA316" t="str">
            <v>田晓寒</v>
          </cell>
          <cell r="AB316" t="str">
            <v>田晓寒</v>
          </cell>
          <cell r="AC316" t="str">
            <v>田晓寒</v>
          </cell>
          <cell r="AD316" t="str">
            <v>田晓寒</v>
          </cell>
          <cell r="AE316" t="str">
            <v>下架无负责人</v>
          </cell>
          <cell r="AF316" t="str">
            <v>下架无负责人</v>
          </cell>
          <cell r="AG316" t="str">
            <v>下架无负责人</v>
          </cell>
          <cell r="AH316" t="str">
            <v>下架无负责人</v>
          </cell>
          <cell r="AI316" t="str">
            <v>下架无负责人</v>
          </cell>
          <cell r="AJ316" t="str">
            <v>NO</v>
          </cell>
          <cell r="AK316" t="str">
            <v>庭院、草坪与园艺</v>
          </cell>
          <cell r="AL316" t="str">
            <v>花盆、种植箱和容器配件</v>
          </cell>
          <cell r="AM316" t="str">
            <v>花架</v>
          </cell>
          <cell r="AN316" t="str">
            <v>花架</v>
          </cell>
          <cell r="AO316" t="str">
            <v>木制花架</v>
          </cell>
          <cell r="AP316" t="str">
            <v>六层木制花架</v>
          </cell>
          <cell r="AQ316" t="str">
            <v>plant-stands</v>
          </cell>
          <cell r="AR316" t="str">
            <v>Lawn and Garden</v>
          </cell>
          <cell r="AS316" t="str">
            <v>45000 Gardening</v>
          </cell>
          <cell r="AT316" t="str">
            <v>45120 Planters</v>
          </cell>
          <cell r="AU316">
            <v>2019</v>
          </cell>
          <cell r="AV316" t="str">
            <v>赛诺</v>
          </cell>
          <cell r="AW316" t="str">
            <v>20-021201-004</v>
          </cell>
        </row>
        <row r="317">
          <cell r="C317" t="str">
            <v>GB0005-1J</v>
          </cell>
          <cell r="D317" t="str">
            <v>X002Y4FHAJ</v>
          </cell>
          <cell r="E317" t="str">
            <v>B098NY5XF5</v>
          </cell>
          <cell r="F317" t="str">
            <v>木质花架（9层）带栅栏</v>
          </cell>
          <cell r="G317" t="str">
            <v>下架品</v>
          </cell>
          <cell r="H317" t="str">
            <v>已下架</v>
          </cell>
          <cell r="I317" t="str">
            <v>玲玲</v>
          </cell>
          <cell r="J317" t="str">
            <v>周玲玲</v>
          </cell>
          <cell r="K317" t="str">
            <v>周玲玲</v>
          </cell>
          <cell r="L317" t="str">
            <v>周玲玲</v>
          </cell>
          <cell r="M317" t="str">
            <v>周玲玲</v>
          </cell>
          <cell r="N317" t="str">
            <v>田晓寒</v>
          </cell>
          <cell r="O317" t="str">
            <v>田晓寒</v>
          </cell>
          <cell r="P317" t="str">
            <v>田晓寒</v>
          </cell>
          <cell r="Q317" t="str">
            <v>游盾</v>
          </cell>
          <cell r="R317" t="str">
            <v>花架</v>
          </cell>
          <cell r="S317" t="str">
            <v>木制花架</v>
          </cell>
          <cell r="T317" t="str">
            <v>九层木制花架</v>
          </cell>
          <cell r="U317" t="str">
            <v>Garden</v>
          </cell>
          <cell r="V317" t="str">
            <v>非种草</v>
          </cell>
          <cell r="W317" t="str">
            <v>清仓品</v>
          </cell>
          <cell r="X317" t="str">
            <v>田晓寒</v>
          </cell>
          <cell r="Y317" t="str">
            <v>田晓寒</v>
          </cell>
          <cell r="Z317" t="str">
            <v>田晓寒</v>
          </cell>
          <cell r="AA317" t="str">
            <v>田晓寒</v>
          </cell>
          <cell r="AB317" t="str">
            <v>田晓寒</v>
          </cell>
          <cell r="AC317" t="str">
            <v>田晓寒</v>
          </cell>
          <cell r="AD317" t="str">
            <v>田晓寒</v>
          </cell>
          <cell r="AE317" t="str">
            <v>下架无负责人</v>
          </cell>
          <cell r="AF317" t="str">
            <v>下架无负责人</v>
          </cell>
          <cell r="AG317" t="str">
            <v>下架无负责人</v>
          </cell>
          <cell r="AH317" t="str">
            <v>下架无负责人</v>
          </cell>
          <cell r="AI317" t="str">
            <v>下架无负责人</v>
          </cell>
          <cell r="AJ317" t="str">
            <v>NO</v>
          </cell>
          <cell r="AK317" t="str">
            <v>庭院、草坪与园艺</v>
          </cell>
          <cell r="AL317" t="str">
            <v>花盆、种植箱和容器配件</v>
          </cell>
          <cell r="AM317" t="str">
            <v>花架</v>
          </cell>
          <cell r="AN317" t="str">
            <v>花架</v>
          </cell>
          <cell r="AO317" t="str">
            <v>木制花架</v>
          </cell>
          <cell r="AP317" t="str">
            <v>九层木制花架</v>
          </cell>
          <cell r="AQ317" t="str">
            <v>plant-stands</v>
          </cell>
          <cell r="AR317" t="str">
            <v>Lawn and Garden</v>
          </cell>
          <cell r="AS317" t="str">
            <v>45000 Gardening</v>
          </cell>
          <cell r="AT317" t="str">
            <v>45120 Planters</v>
          </cell>
          <cell r="AU317">
            <v>2022</v>
          </cell>
          <cell r="AV317" t="str">
            <v>开发</v>
          </cell>
          <cell r="AW317" t="str">
            <v>20-021201-015</v>
          </cell>
        </row>
        <row r="318">
          <cell r="C318" t="str">
            <v>GB0005J</v>
          </cell>
          <cell r="D318" t="str">
            <v>X002ANUGXR</v>
          </cell>
          <cell r="E318" t="str">
            <v>B07WWCMK7D</v>
          </cell>
          <cell r="F318" t="str">
            <v>木质花架（9层）（9层11格木质植物搁架）</v>
          </cell>
          <cell r="G318" t="str">
            <v>下架品</v>
          </cell>
          <cell r="H318" t="str">
            <v>已下架</v>
          </cell>
          <cell r="I318" t="str">
            <v>玲玲</v>
          </cell>
          <cell r="J318" t="str">
            <v>周玲玲</v>
          </cell>
          <cell r="K318" t="str">
            <v>周玲玲</v>
          </cell>
          <cell r="L318" t="str">
            <v>周玲玲</v>
          </cell>
          <cell r="M318" t="str">
            <v>周玲玲</v>
          </cell>
          <cell r="N318" t="str">
            <v>田晓寒</v>
          </cell>
          <cell r="O318" t="str">
            <v>田晓寒</v>
          </cell>
          <cell r="P318" t="str">
            <v>田晓寒</v>
          </cell>
          <cell r="Q318" t="str">
            <v>游盾</v>
          </cell>
          <cell r="R318" t="str">
            <v>花架</v>
          </cell>
          <cell r="S318" t="str">
            <v>木制花架</v>
          </cell>
          <cell r="T318" t="str">
            <v>九层木制花架</v>
          </cell>
          <cell r="U318" t="str">
            <v>Garden</v>
          </cell>
          <cell r="V318" t="str">
            <v>非种草</v>
          </cell>
          <cell r="W318" t="str">
            <v>清仓品</v>
          </cell>
          <cell r="X318" t="str">
            <v>田晓寒</v>
          </cell>
          <cell r="Y318" t="str">
            <v>田晓寒</v>
          </cell>
          <cell r="Z318" t="str">
            <v>田晓寒</v>
          </cell>
          <cell r="AA318" t="str">
            <v>田晓寒</v>
          </cell>
          <cell r="AB318" t="str">
            <v>田晓寒</v>
          </cell>
          <cell r="AC318" t="str">
            <v>田晓寒</v>
          </cell>
          <cell r="AD318" t="str">
            <v>田晓寒</v>
          </cell>
          <cell r="AE318" t="str">
            <v>下架无负责人</v>
          </cell>
          <cell r="AF318" t="str">
            <v>下架无负责人</v>
          </cell>
          <cell r="AG318" t="str">
            <v>下架无负责人</v>
          </cell>
          <cell r="AH318" t="str">
            <v>下架无负责人</v>
          </cell>
          <cell r="AI318" t="str">
            <v>下架无负责人</v>
          </cell>
          <cell r="AJ318" t="str">
            <v>NO</v>
          </cell>
          <cell r="AK318" t="str">
            <v>庭院、草坪与园艺</v>
          </cell>
          <cell r="AL318" t="str">
            <v>花盆、种植箱和容器配件</v>
          </cell>
          <cell r="AM318" t="str">
            <v>花架</v>
          </cell>
          <cell r="AN318" t="str">
            <v>花架</v>
          </cell>
          <cell r="AO318" t="str">
            <v>木制花架</v>
          </cell>
          <cell r="AP318" t="str">
            <v>九层木制花架</v>
          </cell>
          <cell r="AQ318" t="str">
            <v>plant-stands</v>
          </cell>
          <cell r="AR318" t="str">
            <v>Lawn and Garden</v>
          </cell>
          <cell r="AS318" t="str">
            <v>45000 Gardening</v>
          </cell>
          <cell r="AT318" t="str">
            <v>45120 Planters</v>
          </cell>
          <cell r="AU318">
            <v>2019</v>
          </cell>
          <cell r="AV318" t="str">
            <v>赛诺</v>
          </cell>
          <cell r="AW318" t="str">
            <v>20-021201-005</v>
          </cell>
        </row>
        <row r="319">
          <cell r="C319" t="str">
            <v>CBIN-W180</v>
          </cell>
          <cell r="D319" t="str">
            <v>X003KB92IX</v>
          </cell>
          <cell r="E319" t="str">
            <v>B0BPCB6CRS</v>
          </cell>
          <cell r="F319" t="str">
            <v>木质堆肥箱180加仑</v>
          </cell>
          <cell r="G319" t="str">
            <v>预下架</v>
          </cell>
          <cell r="H319" t="str">
            <v>预下架</v>
          </cell>
        </row>
        <row r="319">
          <cell r="L319" t="str">
            <v>吕恩莹</v>
          </cell>
          <cell r="M319" t="str">
            <v>吕恩莹</v>
          </cell>
          <cell r="N319" t="str">
            <v>吕恩莹</v>
          </cell>
          <cell r="O319" t="str">
            <v>吕恩莹</v>
          </cell>
          <cell r="P319" t="str">
            <v>吕恩莹</v>
          </cell>
          <cell r="Q319" t="str">
            <v>关广慧</v>
          </cell>
          <cell r="R319" t="str">
            <v>堆肥</v>
          </cell>
          <cell r="S319" t="str">
            <v>堆肥箱</v>
          </cell>
          <cell r="T319" t="str">
            <v>木质堆肥箱</v>
          </cell>
          <cell r="U319" t="str">
            <v>Garden</v>
          </cell>
          <cell r="V319" t="str">
            <v>非种草</v>
          </cell>
          <cell r="W319" t="str">
            <v>清仓品</v>
          </cell>
          <cell r="X319" t="str">
            <v>贾乐</v>
          </cell>
          <cell r="Y319" t="str">
            <v>贾乐</v>
          </cell>
          <cell r="Z319" t="str">
            <v>贾乐</v>
          </cell>
          <cell r="AA319" t="str">
            <v>贾乐</v>
          </cell>
          <cell r="AB319" t="str">
            <v>贾乐</v>
          </cell>
          <cell r="AC319" t="str">
            <v>贾乐</v>
          </cell>
          <cell r="AD319" t="str">
            <v>何源铭暂代</v>
          </cell>
          <cell r="AE319" t="str">
            <v>何源铭暂代</v>
          </cell>
          <cell r="AF319" t="str">
            <v>何源铭暂代</v>
          </cell>
          <cell r="AG319" t="str">
            <v>何源铭</v>
          </cell>
          <cell r="AH319" t="str">
            <v>何源铭</v>
          </cell>
          <cell r="AI319" t="str">
            <v>何源铭</v>
          </cell>
          <cell r="AJ319" t="str">
            <v>NO</v>
          </cell>
          <cell r="AK319" t="str">
            <v>庭院、草坪与园艺</v>
          </cell>
          <cell r="AL319" t="str">
            <v>园艺</v>
          </cell>
          <cell r="AM319" t="str">
            <v>堆肥和庭院废物箱</v>
          </cell>
          <cell r="AN319" t="str">
            <v>堆肥用品</v>
          </cell>
          <cell r="AO319" t="str">
            <v>堆肥桶</v>
          </cell>
          <cell r="AP319" t="str">
            <v>木质堆肥箱</v>
          </cell>
          <cell r="AQ319" t="str">
            <v>outdoor-composting-bins</v>
          </cell>
          <cell r="AR319" t="str">
            <v>Lawn and Garden</v>
          </cell>
          <cell r="AS319" t="str">
            <v>45000 Gardening</v>
          </cell>
          <cell r="AT319" t="str">
            <v>45130 Composting</v>
          </cell>
          <cell r="AU319">
            <v>2023</v>
          </cell>
          <cell r="AV319" t="str">
            <v>开发</v>
          </cell>
          <cell r="AW319" t="str">
            <v>20-020116-028</v>
          </cell>
        </row>
        <row r="320">
          <cell r="C320" t="str">
            <v>RGB-0007</v>
          </cell>
          <cell r="D320" t="str">
            <v>X003FS2AGH</v>
          </cell>
          <cell r="E320" t="str">
            <v>B0BJP2RY4F</v>
          </cell>
          <cell r="F320" t="str">
            <v>木制种植推车</v>
          </cell>
          <cell r="G320" t="str">
            <v>预下架</v>
          </cell>
          <cell r="H320" t="str">
            <v>预下架</v>
          </cell>
          <cell r="I320" t="str">
            <v>周玲玲</v>
          </cell>
          <cell r="J320" t="str">
            <v>周玲玲</v>
          </cell>
          <cell r="K320" t="str">
            <v>周玲玲</v>
          </cell>
          <cell r="L320" t="str">
            <v>周玲玲</v>
          </cell>
          <cell r="M320" t="str">
            <v>周玲玲</v>
          </cell>
          <cell r="N320" t="str">
            <v>田晓寒</v>
          </cell>
          <cell r="O320" t="str">
            <v>田晓寒</v>
          </cell>
          <cell r="P320" t="str">
            <v>田晓寒</v>
          </cell>
          <cell r="Q320" t="str">
            <v>关广慧</v>
          </cell>
          <cell r="R320" t="str">
            <v>园艺</v>
          </cell>
          <cell r="S320" t="str">
            <v>种植床</v>
          </cell>
          <cell r="T320" t="str">
            <v>木制种植床</v>
          </cell>
          <cell r="U320" t="str">
            <v>Garden</v>
          </cell>
          <cell r="V320" t="str">
            <v>非种草</v>
          </cell>
          <cell r="W320" t="str">
            <v>清仓品</v>
          </cell>
          <cell r="X320" t="str">
            <v>田晓寒</v>
          </cell>
          <cell r="Y320" t="str">
            <v>田晓寒</v>
          </cell>
          <cell r="Z320" t="str">
            <v>田晓寒</v>
          </cell>
          <cell r="AA320" t="str">
            <v>田晓寒</v>
          </cell>
          <cell r="AB320" t="str">
            <v>田晓寒</v>
          </cell>
          <cell r="AC320" t="str">
            <v>田晓寒</v>
          </cell>
          <cell r="AD320" t="str">
            <v>田晓寒</v>
          </cell>
          <cell r="AE320" t="str">
            <v>李秋月</v>
          </cell>
          <cell r="AF320" t="str">
            <v>赵瑞琪</v>
          </cell>
          <cell r="AG320" t="str">
            <v>赵瑞琪</v>
          </cell>
          <cell r="AH320" t="str">
            <v>赵瑞琪</v>
          </cell>
          <cell r="AI320" t="str">
            <v>赵瑞琪</v>
          </cell>
          <cell r="AJ320" t="str">
            <v>NO</v>
          </cell>
          <cell r="AK320" t="str">
            <v>庭院、草坪与园艺</v>
          </cell>
          <cell r="AL320" t="str">
            <v>园艺</v>
          </cell>
          <cell r="AM320" t="str">
            <v>花盆、种植箱和容器配件</v>
          </cell>
          <cell r="AN320" t="str">
            <v>种植床</v>
          </cell>
          <cell r="AO320" t="str">
            <v>木制种植床</v>
          </cell>
          <cell r="AP320" t="str">
            <v>木制种植床</v>
          </cell>
          <cell r="AQ320" t="str">
            <v>planter-raised-beds</v>
          </cell>
          <cell r="AR320" t="str">
            <v>Lawn and Garden</v>
          </cell>
          <cell r="AS320" t="str">
            <v>45000 Gardening</v>
          </cell>
          <cell r="AT320" t="str">
            <v>48200 Material Transport</v>
          </cell>
          <cell r="AU320">
            <v>2023</v>
          </cell>
          <cell r="AV320" t="str">
            <v>开发</v>
          </cell>
          <cell r="AW320" t="str">
            <v>20-020306-012</v>
          </cell>
        </row>
        <row r="321">
          <cell r="C321" t="str">
            <v>RGB-0010-2</v>
          </cell>
          <cell r="D321" t="str">
            <v>X0041RM10L</v>
          </cell>
          <cell r="E321" t="str">
            <v>B0CNVJT5RF</v>
          </cell>
          <cell r="F321" t="str">
            <v>木制高架床2件套</v>
          </cell>
          <cell r="G321" t="str">
            <v>正常销售</v>
          </cell>
          <cell r="H321" t="str">
            <v>正常销售</v>
          </cell>
        </row>
        <row r="321">
          <cell r="N321" t="str">
            <v>/</v>
          </cell>
          <cell r="O321" t="str">
            <v>田晓寒</v>
          </cell>
          <cell r="P321" t="str">
            <v>田晓寒</v>
          </cell>
          <cell r="Q321" t="str">
            <v>何倩倩</v>
          </cell>
          <cell r="R321" t="str">
            <v>园艺</v>
          </cell>
          <cell r="S321" t="str">
            <v>种植床</v>
          </cell>
          <cell r="T321" t="str">
            <v>木制种植床</v>
          </cell>
          <cell r="U321" t="str">
            <v>Garden</v>
          </cell>
          <cell r="V321" t="str">
            <v>非种草</v>
          </cell>
          <cell r="W321" t="str">
            <v>新品</v>
          </cell>
          <cell r="X321" t="str">
            <v>田晓寒</v>
          </cell>
          <cell r="Y321" t="str">
            <v>田晓寒</v>
          </cell>
          <cell r="Z321" t="str">
            <v>田晓寒</v>
          </cell>
          <cell r="AA321" t="str">
            <v>田晓寒</v>
          </cell>
          <cell r="AB321" t="str">
            <v>田晓寒</v>
          </cell>
          <cell r="AC321" t="str">
            <v>田晓寒</v>
          </cell>
          <cell r="AD321" t="str">
            <v>田晓寒</v>
          </cell>
          <cell r="AE321" t="str">
            <v>李秋月</v>
          </cell>
          <cell r="AF321" t="str">
            <v>赵瑞琪</v>
          </cell>
          <cell r="AG321" t="str">
            <v>赵瑞琪</v>
          </cell>
          <cell r="AH321" t="str">
            <v>赵瑞琪</v>
          </cell>
          <cell r="AI321" t="str">
            <v>赵瑞琪</v>
          </cell>
          <cell r="AJ321" t="str">
            <v>NO</v>
          </cell>
          <cell r="AK321" t="str">
            <v>庭院、草坪与园艺</v>
          </cell>
          <cell r="AL321" t="str">
            <v>园艺</v>
          </cell>
          <cell r="AM321" t="str">
            <v>花盆、种植箱和容器配件</v>
          </cell>
          <cell r="AN321" t="str">
            <v>种植床</v>
          </cell>
          <cell r="AO321" t="str">
            <v>木制种植床</v>
          </cell>
          <cell r="AP321" t="str">
            <v>木制种植床</v>
          </cell>
          <cell r="AQ321" t="str">
            <v>planter-raised-beds</v>
          </cell>
          <cell r="AR321" t="str">
            <v>Lawn and Garden</v>
          </cell>
          <cell r="AS321">
            <v>0</v>
          </cell>
          <cell r="AT321">
            <v>0</v>
          </cell>
          <cell r="AU321">
            <v>2023</v>
          </cell>
          <cell r="AV321" t="str">
            <v>开发</v>
          </cell>
          <cell r="AW321" t="str">
            <v>20-020306-014</v>
          </cell>
        </row>
        <row r="322">
          <cell r="C322" t="str">
            <v>RGB-0009</v>
          </cell>
          <cell r="D322" t="str">
            <v>X0041RSVRX</v>
          </cell>
          <cell r="E322" t="str">
            <v>B0CNVHWJ3T</v>
          </cell>
          <cell r="F322" t="str">
            <v>木制高架床2层3格</v>
          </cell>
          <cell r="G322" t="str">
            <v>正常销售</v>
          </cell>
          <cell r="H322" t="str">
            <v>正常销售</v>
          </cell>
        </row>
        <row r="322">
          <cell r="N322" t="str">
            <v>/</v>
          </cell>
          <cell r="O322" t="str">
            <v>田晓寒</v>
          </cell>
          <cell r="P322" t="str">
            <v>田晓寒</v>
          </cell>
          <cell r="Q322" t="str">
            <v>何倩倩</v>
          </cell>
          <cell r="R322" t="str">
            <v>园艺</v>
          </cell>
          <cell r="S322" t="str">
            <v>种植床</v>
          </cell>
          <cell r="T322" t="str">
            <v>木制种植床</v>
          </cell>
          <cell r="U322" t="str">
            <v>Garden</v>
          </cell>
          <cell r="V322" t="str">
            <v>非种草</v>
          </cell>
          <cell r="W322" t="str">
            <v>新品</v>
          </cell>
          <cell r="X322" t="str">
            <v>田晓寒</v>
          </cell>
          <cell r="Y322" t="str">
            <v>田晓寒</v>
          </cell>
          <cell r="Z322" t="str">
            <v>田晓寒</v>
          </cell>
          <cell r="AA322" t="str">
            <v>田晓寒</v>
          </cell>
          <cell r="AB322" t="str">
            <v>田晓寒</v>
          </cell>
          <cell r="AC322" t="str">
            <v>田晓寒</v>
          </cell>
          <cell r="AD322" t="str">
            <v>田晓寒</v>
          </cell>
          <cell r="AE322" t="str">
            <v>李秋月</v>
          </cell>
          <cell r="AF322" t="str">
            <v>赵瑞琪</v>
          </cell>
          <cell r="AG322" t="str">
            <v>赵瑞琪</v>
          </cell>
          <cell r="AH322" t="str">
            <v>赵瑞琪</v>
          </cell>
          <cell r="AI322" t="str">
            <v>赵瑞琪</v>
          </cell>
          <cell r="AJ322" t="str">
            <v>NO</v>
          </cell>
          <cell r="AK322" t="str">
            <v>庭院、草坪与园艺</v>
          </cell>
          <cell r="AL322" t="str">
            <v>园艺</v>
          </cell>
          <cell r="AM322" t="str">
            <v>花盆、种植箱和容器配件</v>
          </cell>
          <cell r="AN322" t="str">
            <v>种植床</v>
          </cell>
          <cell r="AO322" t="str">
            <v>木制种植床</v>
          </cell>
          <cell r="AP322" t="str">
            <v>木制种植床</v>
          </cell>
          <cell r="AQ322" t="str">
            <v>planter-raised-beds</v>
          </cell>
          <cell r="AR322" t="str">
            <v>Lawn and Garden</v>
          </cell>
          <cell r="AS322">
            <v>0</v>
          </cell>
          <cell r="AT322">
            <v>0</v>
          </cell>
          <cell r="AU322">
            <v>2023</v>
          </cell>
          <cell r="AV322" t="str">
            <v>开发</v>
          </cell>
          <cell r="AW322" t="str">
            <v>20-020306-017</v>
          </cell>
        </row>
        <row r="323">
          <cell r="C323" t="str">
            <v>RGB-0010-1</v>
          </cell>
          <cell r="D323" t="str">
            <v>X0041RGB39</v>
          </cell>
          <cell r="E323" t="str">
            <v>B0CNVJL7KH</v>
          </cell>
          <cell r="F323" t="str">
            <v>木制高架床1件套</v>
          </cell>
          <cell r="G323" t="str">
            <v>正常销售</v>
          </cell>
          <cell r="H323" t="str">
            <v>正常销售</v>
          </cell>
        </row>
        <row r="323">
          <cell r="N323" t="str">
            <v>/</v>
          </cell>
          <cell r="O323" t="str">
            <v>田晓寒</v>
          </cell>
          <cell r="P323" t="str">
            <v>田晓寒</v>
          </cell>
          <cell r="Q323" t="str">
            <v>何倩倩</v>
          </cell>
          <cell r="R323" t="str">
            <v>园艺</v>
          </cell>
          <cell r="S323" t="str">
            <v>种植床</v>
          </cell>
          <cell r="T323" t="str">
            <v>木制种植床</v>
          </cell>
          <cell r="U323" t="str">
            <v>Garden</v>
          </cell>
          <cell r="V323" t="str">
            <v>非种草</v>
          </cell>
          <cell r="W323" t="str">
            <v>新品</v>
          </cell>
          <cell r="X323" t="str">
            <v>田晓寒</v>
          </cell>
          <cell r="Y323" t="str">
            <v>田晓寒</v>
          </cell>
          <cell r="Z323" t="str">
            <v>田晓寒</v>
          </cell>
          <cell r="AA323" t="str">
            <v>田晓寒</v>
          </cell>
          <cell r="AB323" t="str">
            <v>田晓寒</v>
          </cell>
          <cell r="AC323" t="str">
            <v>田晓寒</v>
          </cell>
          <cell r="AD323" t="str">
            <v>田晓寒</v>
          </cell>
          <cell r="AE323" t="str">
            <v>李秋月</v>
          </cell>
          <cell r="AF323" t="str">
            <v>赵瑞琪</v>
          </cell>
          <cell r="AG323" t="str">
            <v>赵瑞琪</v>
          </cell>
          <cell r="AH323" t="str">
            <v>赵瑞琪</v>
          </cell>
          <cell r="AI323" t="str">
            <v>赵瑞琪</v>
          </cell>
          <cell r="AJ323" t="str">
            <v>NO</v>
          </cell>
          <cell r="AK323" t="str">
            <v>庭院、草坪与园艺</v>
          </cell>
          <cell r="AL323" t="str">
            <v>园艺</v>
          </cell>
          <cell r="AM323" t="str">
            <v>花盆、种植箱和容器配件</v>
          </cell>
          <cell r="AN323" t="str">
            <v>种植床</v>
          </cell>
          <cell r="AO323" t="str">
            <v>木制种植床</v>
          </cell>
          <cell r="AP323" t="str">
            <v>木制种植床</v>
          </cell>
          <cell r="AQ323" t="str">
            <v>planter-raised-beds</v>
          </cell>
          <cell r="AR323" t="str">
            <v>Lawn and Garden</v>
          </cell>
          <cell r="AS323">
            <v>0</v>
          </cell>
          <cell r="AT323">
            <v>0</v>
          </cell>
          <cell r="AU323">
            <v>2023</v>
          </cell>
          <cell r="AV323" t="str">
            <v>开发</v>
          </cell>
          <cell r="AW323" t="str">
            <v>20-020306-013</v>
          </cell>
        </row>
        <row r="324">
          <cell r="C324" t="str">
            <v>THM008J</v>
          </cell>
          <cell r="D324" t="str">
            <v>X002WO4775</v>
          </cell>
          <cell r="E324" t="str">
            <v>B095K43X7D</v>
          </cell>
          <cell r="F324" t="str">
            <v>木材湿度仪-橙色</v>
          </cell>
          <cell r="G324" t="str">
            <v>下架品</v>
          </cell>
          <cell r="H324" t="str">
            <v>已下架</v>
          </cell>
          <cell r="I324" t="str">
            <v>玲玲</v>
          </cell>
          <cell r="J324" t="str">
            <v>周玲玲</v>
          </cell>
          <cell r="K324" t="str">
            <v>周玲玲</v>
          </cell>
          <cell r="L324" t="str">
            <v>周玲玲</v>
          </cell>
          <cell r="M324" t="str">
            <v>周玲玲</v>
          </cell>
          <cell r="N324" t="str">
            <v>下架无负责人</v>
          </cell>
          <cell r="O324" t="str">
            <v>下架无负责人</v>
          </cell>
          <cell r="P324" t="str">
            <v>下架无负责人</v>
          </cell>
          <cell r="Q324" t="str">
            <v>关广慧</v>
          </cell>
          <cell r="R324" t="str">
            <v>环境控制与监测</v>
          </cell>
          <cell r="S324" t="str">
            <v>温湿度计与气象检测仪器</v>
          </cell>
          <cell r="T324" t="str">
            <v>木材温湿度仪</v>
          </cell>
          <cell r="U324" t="str">
            <v>Grow</v>
          </cell>
          <cell r="V324" t="str">
            <v>种草相关</v>
          </cell>
          <cell r="W324" t="str">
            <v>清仓品</v>
          </cell>
          <cell r="X324" t="str">
            <v>下架无负责人</v>
          </cell>
          <cell r="Y324" t="str">
            <v>下架无负责人</v>
          </cell>
          <cell r="Z324" t="str">
            <v>下架无负责人</v>
          </cell>
          <cell r="AA324" t="str">
            <v>下架无负责人</v>
          </cell>
          <cell r="AB324" t="str">
            <v>下架无负责人</v>
          </cell>
          <cell r="AC324" t="str">
            <v>下架无负责人</v>
          </cell>
          <cell r="AD324" t="str">
            <v>下架无负责人</v>
          </cell>
          <cell r="AE324" t="str">
            <v>下架无负责人</v>
          </cell>
          <cell r="AF324" t="str">
            <v>下架无负责人</v>
          </cell>
          <cell r="AG324" t="str">
            <v>下架无负责人</v>
          </cell>
          <cell r="AH324" t="str">
            <v>下架无负责人</v>
          </cell>
          <cell r="AI324" t="str">
            <v>下架无负责人</v>
          </cell>
          <cell r="AJ324" t="str">
            <v>NO</v>
          </cell>
          <cell r="AK324" t="str">
            <v>庭院、草坪与园艺</v>
          </cell>
          <cell r="AL324" t="str">
            <v>环境控制与监测</v>
          </cell>
          <cell r="AM324" t="str">
            <v>温湿度计与气象检测仪器</v>
          </cell>
          <cell r="AN324" t="str">
            <v>木材温湿度仪</v>
          </cell>
          <cell r="AO324" t="str">
            <v>木材温湿度仪</v>
          </cell>
          <cell r="AP324" t="str">
            <v>木材温湿度仪</v>
          </cell>
          <cell r="AQ324" t="str">
            <v>moisture-meters</v>
          </cell>
          <cell r="AR324" t="str">
            <v>Tools</v>
          </cell>
          <cell r="AS324" t="str">
            <v>68000 Test &amp; Measurement</v>
          </cell>
          <cell r="AT324" t="str">
            <v>68230 Moisture Meters</v>
          </cell>
          <cell r="AU324">
            <v>2021</v>
          </cell>
          <cell r="AV324" t="str">
            <v>赛诺</v>
          </cell>
          <cell r="AW324" t="str">
            <v>20-020601-009</v>
          </cell>
        </row>
        <row r="325">
          <cell r="C325" t="str">
            <v>MK-0001</v>
          </cell>
          <cell r="D325" t="str">
            <v>X003V4KO1N</v>
          </cell>
          <cell r="E325" t="str">
            <v>B0C8LVDV4W</v>
          </cell>
          <cell r="F325" t="str">
            <v>蘑菇种植棚</v>
          </cell>
          <cell r="G325" t="str">
            <v>下架品</v>
          </cell>
          <cell r="H325" t="str">
            <v>已下架</v>
          </cell>
        </row>
        <row r="325">
          <cell r="N325" t="str">
            <v>田晓寒</v>
          </cell>
          <cell r="O325" t="str">
            <v>田晓寒</v>
          </cell>
          <cell r="P325" t="str">
            <v>田晓寒</v>
          </cell>
          <cell r="Q325" t="str">
            <v>刘福才</v>
          </cell>
          <cell r="R325" t="str">
            <v>园艺</v>
          </cell>
          <cell r="S325" t="str">
            <v>温室和植物发芽设备</v>
          </cell>
          <cell r="T325" t="str">
            <v>蘑菇棚</v>
          </cell>
          <cell r="U325" t="str">
            <v>Garden</v>
          </cell>
          <cell r="V325" t="str">
            <v>非种草</v>
          </cell>
          <cell r="W325" t="str">
            <v>清仓品</v>
          </cell>
          <cell r="X325" t="str">
            <v>田晓寒</v>
          </cell>
          <cell r="Y325" t="str">
            <v>田晓寒</v>
          </cell>
          <cell r="Z325" t="str">
            <v>田晓寒</v>
          </cell>
          <cell r="AA325" t="str">
            <v>田晓寒</v>
          </cell>
          <cell r="AB325" t="str">
            <v>田晓寒</v>
          </cell>
          <cell r="AC325" t="str">
            <v>田晓寒</v>
          </cell>
          <cell r="AD325" t="str">
            <v>田晓寒</v>
          </cell>
          <cell r="AE325" t="str">
            <v>下架无负责人</v>
          </cell>
          <cell r="AF325" t="str">
            <v>下架无负责人</v>
          </cell>
          <cell r="AG325" t="str">
            <v>下架无负责人</v>
          </cell>
          <cell r="AH325" t="str">
            <v>下架无负责人</v>
          </cell>
          <cell r="AI325" t="str">
            <v>下架无负责人</v>
          </cell>
          <cell r="AJ325" t="str">
            <v>NO</v>
          </cell>
          <cell r="AK325" t="str">
            <v>庭院、草坪与园艺</v>
          </cell>
          <cell r="AL325" t="str">
            <v>庭院种植</v>
          </cell>
          <cell r="AM325" t="str">
            <v>温室和植物发芽设备</v>
          </cell>
          <cell r="AN325" t="str">
            <v>蘑菇棚</v>
          </cell>
          <cell r="AO325" t="str">
            <v>蘑菇棚</v>
          </cell>
          <cell r="AP325" t="str">
            <v>蘑菇棚</v>
          </cell>
          <cell r="AQ325" t="str">
            <v>plant-germination-kits</v>
          </cell>
          <cell r="AR325" t="str">
            <v>Lawn and Garden</v>
          </cell>
          <cell r="AS325" t="e">
            <v>#N/A</v>
          </cell>
          <cell r="AT325" t="e">
            <v>#N/A</v>
          </cell>
          <cell r="AU325">
            <v>2023</v>
          </cell>
          <cell r="AV325" t="str">
            <v>开发</v>
          </cell>
          <cell r="AW325" t="str">
            <v>20-021014-025</v>
          </cell>
        </row>
        <row r="326">
          <cell r="C326" t="str">
            <v>SWS-002</v>
          </cell>
          <cell r="D326" t="str">
            <v>X003PYM4PX</v>
          </cell>
          <cell r="E326" t="str">
            <v>B0BW3RS1C1</v>
          </cell>
          <cell r="F326" t="str">
            <v>蘑菇头状陶瓷浇花器（4pcs）</v>
          </cell>
          <cell r="G326" t="str">
            <v>正常销售</v>
          </cell>
          <cell r="H326" t="str">
            <v>预下架</v>
          </cell>
        </row>
        <row r="326">
          <cell r="M326" t="str">
            <v>周玲玲</v>
          </cell>
          <cell r="N326" t="str">
            <v>陈弘怡</v>
          </cell>
          <cell r="O326" t="str">
            <v>赵景顺</v>
          </cell>
          <cell r="P326" t="str">
            <v>赵景顺</v>
          </cell>
          <cell r="Q326" t="str">
            <v>关广慧</v>
          </cell>
          <cell r="R326" t="str">
            <v>园艺</v>
          </cell>
          <cell r="S326" t="str">
            <v>庭院浇灌设备</v>
          </cell>
          <cell r="T326" t="str">
            <v>陶艺浇水器</v>
          </cell>
          <cell r="U326" t="str">
            <v>Garden</v>
          </cell>
          <cell r="V326" t="str">
            <v>非种草</v>
          </cell>
          <cell r="W326" t="str">
            <v>新品</v>
          </cell>
          <cell r="X326" t="str">
            <v>赵景顺</v>
          </cell>
          <cell r="Y326" t="str">
            <v>赵景顺</v>
          </cell>
          <cell r="Z326" t="str">
            <v>何源铭</v>
          </cell>
          <cell r="AA326" t="str">
            <v>何源铭</v>
          </cell>
          <cell r="AB326" t="str">
            <v>何源铭</v>
          </cell>
          <cell r="AC326" t="str">
            <v>何源铭</v>
          </cell>
          <cell r="AD326" t="str">
            <v>何源铭</v>
          </cell>
          <cell r="AE326" t="str">
            <v>何源铭</v>
          </cell>
          <cell r="AF326" t="str">
            <v>何源铭</v>
          </cell>
          <cell r="AG326" t="str">
            <v>何源铭</v>
          </cell>
          <cell r="AH326" t="str">
            <v>何源铭</v>
          </cell>
          <cell r="AI326" t="str">
            <v>何源铭</v>
          </cell>
          <cell r="AJ326" t="str">
            <v>NO</v>
          </cell>
          <cell r="AK326" t="str">
            <v>庭院、草坪与园艺</v>
          </cell>
          <cell r="AL326" t="str">
            <v>庭院种植</v>
          </cell>
          <cell r="AM326" t="str">
            <v>庭院浇灌设备</v>
          </cell>
          <cell r="AN326" t="str">
            <v>陶艺浇水器</v>
          </cell>
          <cell r="AO326" t="str">
            <v>陶艺浇水器</v>
          </cell>
          <cell r="AP326" t="str">
            <v>陶艺浇水器</v>
          </cell>
          <cell r="AQ326" t="str">
            <v>self-watering-stakes</v>
          </cell>
          <cell r="AR326" t="str">
            <v>Lawn and Garden</v>
          </cell>
          <cell r="AS326" t="e">
            <v>#N/A</v>
          </cell>
          <cell r="AT326" t="e">
            <v>#N/A</v>
          </cell>
          <cell r="AU326">
            <v>2023</v>
          </cell>
          <cell r="AV326" t="str">
            <v>开发</v>
          </cell>
          <cell r="AW326" t="str">
            <v>20-020217-005</v>
          </cell>
        </row>
        <row r="327">
          <cell r="C327" t="str">
            <v>Mini Heater-25-Kit</v>
          </cell>
          <cell r="D327" t="str">
            <v>X0031W35MF</v>
          </cell>
          <cell r="E327" t="str">
            <v>B09JS9QZZD</v>
          </cell>
          <cell r="F327" t="str">
            <v>迷你鼠标加热棒+水族温度计组合</v>
          </cell>
          <cell r="G327" t="str">
            <v>下架品</v>
          </cell>
          <cell r="H327" t="str">
            <v>预下架</v>
          </cell>
          <cell r="I327" t="str">
            <v>刘燕</v>
          </cell>
          <cell r="J327" t="str">
            <v>周玲玲</v>
          </cell>
          <cell r="K327" t="str">
            <v>周玲玲</v>
          </cell>
          <cell r="L327" t="str">
            <v>周玲玲</v>
          </cell>
          <cell r="M327" t="str">
            <v>周玲玲</v>
          </cell>
          <cell r="N327" t="str">
            <v>田晓寒</v>
          </cell>
          <cell r="O327" t="str">
            <v>田晓寒</v>
          </cell>
          <cell r="P327" t="str">
            <v>赵景顺</v>
          </cell>
          <cell r="Q327" t="str">
            <v>赵丽莉</v>
          </cell>
          <cell r="R327" t="str">
            <v>宠物</v>
          </cell>
          <cell r="S327" t="str">
            <v>水族系列</v>
          </cell>
          <cell r="T327" t="str">
            <v>加热棒组合</v>
          </cell>
          <cell r="U327" t="str">
            <v>Garden</v>
          </cell>
          <cell r="V327" t="str">
            <v>非种草</v>
          </cell>
          <cell r="W327" t="str">
            <v>清仓品</v>
          </cell>
          <cell r="X327" t="str">
            <v>赵景顺</v>
          </cell>
          <cell r="Y327" t="str">
            <v>赵景顺</v>
          </cell>
          <cell r="Z327" t="str">
            <v>赵景顺</v>
          </cell>
          <cell r="AA327" t="str">
            <v>赵景顺</v>
          </cell>
          <cell r="AB327" t="str">
            <v>赵景顺</v>
          </cell>
          <cell r="AC327" t="str">
            <v>赵景顺</v>
          </cell>
          <cell r="AD327" t="str">
            <v>赵景顺</v>
          </cell>
          <cell r="AE327" t="str">
            <v>赵景顺</v>
          </cell>
          <cell r="AF327" t="str">
            <v>赵景顺</v>
          </cell>
          <cell r="AG327" t="str">
            <v>赵景顺</v>
          </cell>
          <cell r="AH327" t="str">
            <v>赵景顺</v>
          </cell>
          <cell r="AI327" t="str">
            <v>赵景顺</v>
          </cell>
          <cell r="AJ327" t="str">
            <v>NO</v>
          </cell>
          <cell r="AK327" t="str">
            <v>宠物用品</v>
          </cell>
          <cell r="AL327" t="str">
            <v>水族用品</v>
          </cell>
          <cell r="AM327" t="str">
            <v>水族环境控制</v>
          </cell>
          <cell r="AN327" t="str">
            <v>水族环境控制测量</v>
          </cell>
          <cell r="AO327" t="str">
            <v>水族恒温器</v>
          </cell>
          <cell r="AP327" t="str">
            <v>水族恒温器</v>
          </cell>
          <cell r="AQ327" t="str">
            <v>aquarium-thermometers</v>
          </cell>
          <cell r="AR327" t="str">
            <v>Pet Products</v>
          </cell>
          <cell r="AS327" t="str">
            <v>0700 Health Care</v>
          </cell>
          <cell r="AT327" t="str">
            <v>0702 Healthcare Topicals and Treatments</v>
          </cell>
          <cell r="AU327">
            <v>2022</v>
          </cell>
          <cell r="AV327" t="str">
            <v>开发</v>
          </cell>
          <cell r="AW327" t="str">
            <v>20-030204-015</v>
          </cell>
        </row>
        <row r="328">
          <cell r="C328" t="str">
            <v>332201x2J</v>
          </cell>
          <cell r="D328" t="str">
            <v>X0012T0S9H</v>
          </cell>
          <cell r="E328" t="str">
            <v>B01ER39BFA</v>
          </cell>
          <cell r="F328" t="str">
            <v>迷你净化器2个卖（40/箱）</v>
          </cell>
          <cell r="G328" t="str">
            <v>下架品</v>
          </cell>
          <cell r="H328" t="str">
            <v>已下架</v>
          </cell>
          <cell r="I328" t="str">
            <v>丁悦</v>
          </cell>
          <cell r="J328" t="str">
            <v>丁悦</v>
          </cell>
          <cell r="K328" t="str">
            <v>丁悦</v>
          </cell>
          <cell r="L328" t="str">
            <v>丁悦</v>
          </cell>
          <cell r="M328" t="str">
            <v>丁悦</v>
          </cell>
          <cell r="N328" t="str">
            <v>丁悦</v>
          </cell>
          <cell r="O328" t="str">
            <v>丁悦</v>
          </cell>
          <cell r="P328" t="str">
            <v>丁悦</v>
          </cell>
          <cell r="Q328" t="str">
            <v>刘福才</v>
          </cell>
          <cell r="R328" t="str">
            <v>环境控制与监测</v>
          </cell>
          <cell r="S328" t="str">
            <v>净化器</v>
          </cell>
          <cell r="T328" t="str">
            <v>净化器</v>
          </cell>
          <cell r="U328" t="str">
            <v>Garden</v>
          </cell>
          <cell r="V328" t="str">
            <v>非种草</v>
          </cell>
          <cell r="W328" t="str">
            <v>清仓品</v>
          </cell>
          <cell r="X328" t="str">
            <v>丁悦</v>
          </cell>
          <cell r="Y328" t="str">
            <v>丁悦</v>
          </cell>
          <cell r="Z328" t="str">
            <v>丁悦</v>
          </cell>
          <cell r="AA328" t="str">
            <v>丁悦</v>
          </cell>
          <cell r="AB328" t="str">
            <v>丁悦</v>
          </cell>
          <cell r="AC328" t="str">
            <v>丁悦</v>
          </cell>
          <cell r="AD328" t="str">
            <v>下架无负责人</v>
          </cell>
          <cell r="AE328" t="str">
            <v>下架无负责人</v>
          </cell>
          <cell r="AF328" t="str">
            <v>下架无负责人</v>
          </cell>
          <cell r="AG328" t="str">
            <v>下架无负责人</v>
          </cell>
          <cell r="AH328" t="str">
            <v>下架无负责人</v>
          </cell>
          <cell r="AI328" t="str">
            <v>下架无负责人</v>
          </cell>
          <cell r="AJ328" t="str">
            <v>NO</v>
          </cell>
          <cell r="AK328" t="str">
            <v>家居用品</v>
          </cell>
          <cell r="AL328" t="str">
            <v>环境控制与监测</v>
          </cell>
          <cell r="AM328" t="str">
            <v>净化器</v>
          </cell>
          <cell r="AN328" t="str">
            <v>净化器</v>
          </cell>
          <cell r="AO328" t="str">
            <v>净化器</v>
          </cell>
          <cell r="AP328" t="str">
            <v>净化器</v>
          </cell>
          <cell r="AQ328" t="str">
            <v>ionizer-air-purifiers</v>
          </cell>
          <cell r="AR328" t="str">
            <v>Home</v>
          </cell>
          <cell r="AS328" t="str">
            <v>5800 Home Environment</v>
          </cell>
          <cell r="AT328" t="str">
            <v>5810 Air Purifiers</v>
          </cell>
          <cell r="AU328">
            <v>2017</v>
          </cell>
          <cell r="AV328" t="str">
            <v>赛诺</v>
          </cell>
          <cell r="AW328" t="str">
            <v>20-040705-002</v>
          </cell>
        </row>
        <row r="329">
          <cell r="C329" t="str">
            <v>DE0004</v>
          </cell>
          <cell r="D329" t="str">
            <v>X003PYTOBZ</v>
          </cell>
          <cell r="E329" t="str">
            <v>B0BW3RK2ZK</v>
          </cell>
          <cell r="F329" t="str">
            <v>迷你除湿机</v>
          </cell>
          <cell r="G329" t="str">
            <v>预下架</v>
          </cell>
          <cell r="H329" t="str">
            <v>预下架</v>
          </cell>
        </row>
        <row r="329">
          <cell r="M329" t="str">
            <v>傅荣发</v>
          </cell>
          <cell r="N329" t="str">
            <v>傅荣发</v>
          </cell>
          <cell r="O329" t="str">
            <v>傅荣发</v>
          </cell>
          <cell r="P329" t="str">
            <v>傅荣发</v>
          </cell>
          <cell r="Q329" t="str">
            <v>关广慧</v>
          </cell>
          <cell r="R329" t="str">
            <v>环境控制与监测</v>
          </cell>
          <cell r="S329" t="str">
            <v>除湿器</v>
          </cell>
          <cell r="T329" t="str">
            <v>除湿器</v>
          </cell>
          <cell r="U329" t="str">
            <v>Grow</v>
          </cell>
          <cell r="V329" t="str">
            <v>种草相关</v>
          </cell>
          <cell r="W329" t="str">
            <v>清仓品</v>
          </cell>
          <cell r="X329" t="str">
            <v>傅荣发</v>
          </cell>
          <cell r="Y329" t="str">
            <v>傅荣发</v>
          </cell>
          <cell r="Z329" t="str">
            <v>傅荣发</v>
          </cell>
          <cell r="AA329" t="str">
            <v>傅荣发</v>
          </cell>
          <cell r="AB329" t="str">
            <v>傅荣发</v>
          </cell>
          <cell r="AC329" t="str">
            <v>傅荣发</v>
          </cell>
          <cell r="AD329" t="str">
            <v>傅荣发</v>
          </cell>
          <cell r="AE329" t="str">
            <v>傅荣发</v>
          </cell>
          <cell r="AF329" t="str">
            <v>傅荣发</v>
          </cell>
          <cell r="AG329" t="str">
            <v>傅荣发</v>
          </cell>
          <cell r="AH329" t="str">
            <v>傅荣发</v>
          </cell>
          <cell r="AI329" t="str">
            <v>傅荣发</v>
          </cell>
          <cell r="AJ329" t="str">
            <v>NO</v>
          </cell>
          <cell r="AK329" t="str">
            <v>家居用品</v>
          </cell>
          <cell r="AL329" t="str">
            <v>环境控制与监测</v>
          </cell>
          <cell r="AM329" t="str">
            <v>供暖、冷却和空气质量</v>
          </cell>
          <cell r="AN329" t="str">
            <v>除湿器</v>
          </cell>
          <cell r="AO329" t="str">
            <v>除湿器</v>
          </cell>
          <cell r="AP329" t="str">
            <v>除湿器</v>
          </cell>
          <cell r="AQ329" t="str">
            <v>dehumidifiers</v>
          </cell>
          <cell r="AR329" t="str">
            <v>Home</v>
          </cell>
          <cell r="AS329" t="e">
            <v>#N/A</v>
          </cell>
          <cell r="AT329" t="e">
            <v>#N/A</v>
          </cell>
          <cell r="AU329">
            <v>2023</v>
          </cell>
          <cell r="AV329" t="str">
            <v>开发</v>
          </cell>
          <cell r="AW329" t="str">
            <v>20-040701-007</v>
          </cell>
        </row>
        <row r="330">
          <cell r="C330" t="str">
            <v>306106-84J</v>
          </cell>
          <cell r="D330" t="str">
            <v>X002EYVEU1</v>
          </cell>
          <cell r="E330" t="str">
            <v>B082V19Z4W</v>
          </cell>
          <cell r="F330" t="str">
            <v>美标卡箍8寸-4个一卖</v>
          </cell>
          <cell r="G330" t="str">
            <v>正常销售</v>
          </cell>
          <cell r="H330" t="str">
            <v>正常销售</v>
          </cell>
        </row>
        <row r="330">
          <cell r="L330" t="str">
            <v>陈弘怡</v>
          </cell>
          <cell r="M330" t="str">
            <v>陈弘怡</v>
          </cell>
          <cell r="N330" t="str">
            <v>陈弘怡</v>
          </cell>
          <cell r="O330" t="str">
            <v>赵景顺</v>
          </cell>
          <cell r="P330" t="str">
            <v>赵景顺</v>
          </cell>
          <cell r="Q330" t="str">
            <v>乔钰雯</v>
          </cell>
          <cell r="R330" t="str">
            <v>通风</v>
          </cell>
          <cell r="S330" t="str">
            <v>通风组件</v>
          </cell>
          <cell r="T330" t="str">
            <v>卡箍</v>
          </cell>
          <cell r="U330" t="str">
            <v>Grow</v>
          </cell>
          <cell r="V330" t="str">
            <v>种草相关</v>
          </cell>
          <cell r="W330" t="str">
            <v>新品</v>
          </cell>
          <cell r="X330" t="str">
            <v>赵景顺</v>
          </cell>
          <cell r="Y330" t="str">
            <v>赵景顺</v>
          </cell>
          <cell r="Z330" t="str">
            <v>何源铭</v>
          </cell>
          <cell r="AA330" t="str">
            <v>何源铭</v>
          </cell>
          <cell r="AB330" t="str">
            <v>何源铭</v>
          </cell>
          <cell r="AC330" t="str">
            <v>何源铭</v>
          </cell>
          <cell r="AD330" t="str">
            <v>何源铭</v>
          </cell>
          <cell r="AE330" t="str">
            <v>何源铭</v>
          </cell>
          <cell r="AF330" t="str">
            <v>何源铭</v>
          </cell>
          <cell r="AG330" t="str">
            <v>孙含玉</v>
          </cell>
          <cell r="AH330" t="str">
            <v>孙含玉</v>
          </cell>
          <cell r="AI330" t="str">
            <v>孙含玉</v>
          </cell>
          <cell r="AJ330" t="str">
            <v>NO</v>
          </cell>
          <cell r="AK330" t="str">
            <v>庭院、草坪与园艺</v>
          </cell>
          <cell r="AL330" t="str">
            <v>室内帐篷种植系统</v>
          </cell>
          <cell r="AM330" t="str">
            <v>温室和植物发芽设备</v>
          </cell>
          <cell r="AN330" t="str">
            <v>通风组件</v>
          </cell>
          <cell r="AO330" t="str">
            <v>通风组件</v>
          </cell>
          <cell r="AP330" t="str">
            <v>卡箍</v>
          </cell>
          <cell r="AQ330" t="str">
            <v>ducting-components</v>
          </cell>
          <cell r="AR330" t="str">
            <v>Home Improvement</v>
          </cell>
          <cell r="AS330" t="str">
            <v>80000 Electrical &amp; Heating</v>
          </cell>
          <cell r="AT330" t="str">
            <v>80090 Heating &amp; Accessories</v>
          </cell>
          <cell r="AU330">
            <v>2020</v>
          </cell>
          <cell r="AV330" t="str">
            <v>赛诺</v>
          </cell>
          <cell r="AW330" t="str">
            <v>20-040314-009</v>
          </cell>
        </row>
        <row r="331">
          <cell r="C331" t="str">
            <v>306106-82J</v>
          </cell>
          <cell r="D331" t="str">
            <v>X000Q6TFV9</v>
          </cell>
          <cell r="E331" t="str">
            <v>B00T62C3Q2</v>
          </cell>
          <cell r="F331" t="str">
            <v>美标卡箍8寸 2个一卖</v>
          </cell>
          <cell r="G331" t="str">
            <v>正常销售</v>
          </cell>
          <cell r="H331" t="str">
            <v>正常销售</v>
          </cell>
          <cell r="I331" t="str">
            <v>刘燕</v>
          </cell>
          <cell r="J331" t="str">
            <v>王倩文</v>
          </cell>
          <cell r="K331" t="str">
            <v>周玲玲</v>
          </cell>
          <cell r="L331" t="str">
            <v>陈弘怡</v>
          </cell>
          <cell r="M331" t="str">
            <v>陈弘怡</v>
          </cell>
          <cell r="N331" t="str">
            <v>陈弘怡</v>
          </cell>
          <cell r="O331" t="str">
            <v>赵景顺</v>
          </cell>
          <cell r="P331" t="str">
            <v>赵景顺</v>
          </cell>
          <cell r="Q331" t="str">
            <v>乔钰雯</v>
          </cell>
          <cell r="R331" t="str">
            <v>通风</v>
          </cell>
          <cell r="S331" t="str">
            <v>通风组件</v>
          </cell>
          <cell r="T331" t="str">
            <v>卡箍</v>
          </cell>
          <cell r="U331" t="str">
            <v>Grow</v>
          </cell>
          <cell r="V331" t="str">
            <v>种草相关</v>
          </cell>
          <cell r="W331" t="str">
            <v>引流品</v>
          </cell>
          <cell r="X331" t="str">
            <v>赵景顺</v>
          </cell>
          <cell r="Y331" t="str">
            <v>赵景顺</v>
          </cell>
          <cell r="Z331" t="str">
            <v>何源铭</v>
          </cell>
          <cell r="AA331" t="str">
            <v>何源铭</v>
          </cell>
          <cell r="AB331" t="str">
            <v>何源铭</v>
          </cell>
          <cell r="AC331" t="str">
            <v>何源铭</v>
          </cell>
          <cell r="AD331" t="str">
            <v>何源铭</v>
          </cell>
          <cell r="AE331" t="str">
            <v>何源铭</v>
          </cell>
          <cell r="AF331" t="str">
            <v>何源铭</v>
          </cell>
          <cell r="AG331" t="str">
            <v>孙含玉</v>
          </cell>
          <cell r="AH331" t="str">
            <v>孙含玉</v>
          </cell>
          <cell r="AI331" t="str">
            <v>孙含玉</v>
          </cell>
          <cell r="AJ331" t="str">
            <v>NO</v>
          </cell>
          <cell r="AK331" t="str">
            <v>庭院、草坪与园艺</v>
          </cell>
          <cell r="AL331" t="str">
            <v>室内帐篷种植系统</v>
          </cell>
          <cell r="AM331" t="str">
            <v>温室和植物发芽设备</v>
          </cell>
          <cell r="AN331" t="str">
            <v>通风组件</v>
          </cell>
          <cell r="AO331" t="str">
            <v>通风组件</v>
          </cell>
          <cell r="AP331" t="str">
            <v>卡箍</v>
          </cell>
          <cell r="AQ331" t="str">
            <v>band-hose-clamps</v>
          </cell>
          <cell r="AR331" t="str">
            <v>Home Improvement</v>
          </cell>
          <cell r="AS331" t="str">
            <v>83000 Rough Plumbing</v>
          </cell>
          <cell r="AT331" t="str">
            <v>83090 Parts and Repair</v>
          </cell>
          <cell r="AU331">
            <v>2016</v>
          </cell>
          <cell r="AV331" t="str">
            <v>赛诺</v>
          </cell>
          <cell r="AW331" t="str">
            <v>20-040314-001</v>
          </cell>
        </row>
        <row r="332">
          <cell r="C332" t="str">
            <v>306106-64J</v>
          </cell>
          <cell r="D332" t="str">
            <v>X002EYTB0B</v>
          </cell>
          <cell r="E332" t="str">
            <v>B082TX7PNB</v>
          </cell>
          <cell r="F332" t="str">
            <v>美标卡箍6寸-4个一卖</v>
          </cell>
          <cell r="G332" t="str">
            <v>正常销售</v>
          </cell>
          <cell r="H332" t="str">
            <v>正常销售</v>
          </cell>
        </row>
        <row r="332">
          <cell r="L332" t="str">
            <v>陈弘怡</v>
          </cell>
          <cell r="M332" t="str">
            <v>陈弘怡</v>
          </cell>
          <cell r="N332" t="str">
            <v>陈弘怡</v>
          </cell>
          <cell r="O332" t="str">
            <v>赵景顺</v>
          </cell>
          <cell r="P332" t="str">
            <v>赵景顺</v>
          </cell>
          <cell r="Q332" t="str">
            <v>乔钰雯</v>
          </cell>
          <cell r="R332" t="str">
            <v>通风</v>
          </cell>
          <cell r="S332" t="str">
            <v>通风组件</v>
          </cell>
          <cell r="T332" t="str">
            <v>卡箍</v>
          </cell>
          <cell r="U332" t="str">
            <v>Grow</v>
          </cell>
          <cell r="V332" t="str">
            <v>种草相关</v>
          </cell>
          <cell r="W332" t="str">
            <v>新品</v>
          </cell>
          <cell r="X332" t="str">
            <v>赵景顺</v>
          </cell>
          <cell r="Y332" t="str">
            <v>赵景顺</v>
          </cell>
          <cell r="Z332" t="str">
            <v>何源铭</v>
          </cell>
          <cell r="AA332" t="str">
            <v>何源铭</v>
          </cell>
          <cell r="AB332" t="str">
            <v>何源铭</v>
          </cell>
          <cell r="AC332" t="str">
            <v>何源铭</v>
          </cell>
          <cell r="AD332" t="str">
            <v>何源铭</v>
          </cell>
          <cell r="AE332" t="str">
            <v>何源铭</v>
          </cell>
          <cell r="AF332" t="str">
            <v>何源铭</v>
          </cell>
          <cell r="AG332" t="str">
            <v>孙含玉</v>
          </cell>
          <cell r="AH332" t="str">
            <v>孙含玉</v>
          </cell>
          <cell r="AI332" t="str">
            <v>孙含玉</v>
          </cell>
          <cell r="AJ332" t="str">
            <v>NO</v>
          </cell>
          <cell r="AK332" t="str">
            <v>庭院、草坪与园艺</v>
          </cell>
          <cell r="AL332" t="str">
            <v>室内帐篷种植系统</v>
          </cell>
          <cell r="AM332" t="str">
            <v>温室和植物发芽设备</v>
          </cell>
          <cell r="AN332" t="str">
            <v>通风组件</v>
          </cell>
          <cell r="AO332" t="str">
            <v>通风组件</v>
          </cell>
          <cell r="AP332" t="str">
            <v>卡箍</v>
          </cell>
          <cell r="AQ332" t="str">
            <v>ducting-components</v>
          </cell>
          <cell r="AR332" t="str">
            <v>Home Improvement</v>
          </cell>
          <cell r="AS332" t="str">
            <v>80000 Electrical &amp; Heating</v>
          </cell>
          <cell r="AT332" t="str">
            <v>80090 Heating &amp; Accessories</v>
          </cell>
          <cell r="AU332">
            <v>2020</v>
          </cell>
          <cell r="AV332" t="str">
            <v>赛诺</v>
          </cell>
          <cell r="AW332" t="str">
            <v>20-040314-011</v>
          </cell>
        </row>
        <row r="333">
          <cell r="C333" t="str">
            <v>306106-62J</v>
          </cell>
          <cell r="D333" t="str">
            <v>X000Q6TFUZ</v>
          </cell>
          <cell r="E333" t="str">
            <v>B00T62C1PK</v>
          </cell>
          <cell r="F333" t="str">
            <v>美标卡箍6寸 2个一卖</v>
          </cell>
          <cell r="G333" t="str">
            <v>正常销售</v>
          </cell>
          <cell r="H333" t="str">
            <v>正常销售</v>
          </cell>
          <cell r="I333" t="str">
            <v>刘燕</v>
          </cell>
          <cell r="J333" t="str">
            <v>王倩文</v>
          </cell>
          <cell r="K333" t="str">
            <v>周玲玲</v>
          </cell>
          <cell r="L333" t="str">
            <v>陈弘怡</v>
          </cell>
          <cell r="M333" t="str">
            <v>陈弘怡</v>
          </cell>
          <cell r="N333" t="str">
            <v>陈弘怡</v>
          </cell>
          <cell r="O333" t="str">
            <v>赵景顺</v>
          </cell>
          <cell r="P333" t="str">
            <v>赵景顺</v>
          </cell>
          <cell r="Q333" t="str">
            <v>乔钰雯</v>
          </cell>
          <cell r="R333" t="str">
            <v>通风</v>
          </cell>
          <cell r="S333" t="str">
            <v>通风组件</v>
          </cell>
          <cell r="T333" t="str">
            <v>卡箍</v>
          </cell>
          <cell r="U333" t="str">
            <v>Grow</v>
          </cell>
          <cell r="V333" t="str">
            <v>种草相关</v>
          </cell>
          <cell r="W333" t="str">
            <v>引流品</v>
          </cell>
          <cell r="X333" t="str">
            <v>赵景顺</v>
          </cell>
          <cell r="Y333" t="str">
            <v>赵景顺</v>
          </cell>
          <cell r="Z333" t="str">
            <v>何源铭</v>
          </cell>
          <cell r="AA333" t="str">
            <v>何源铭</v>
          </cell>
          <cell r="AB333" t="str">
            <v>何源铭</v>
          </cell>
          <cell r="AC333" t="str">
            <v>何源铭</v>
          </cell>
          <cell r="AD333" t="str">
            <v>何源铭</v>
          </cell>
          <cell r="AE333" t="str">
            <v>何源铭</v>
          </cell>
          <cell r="AF333" t="str">
            <v>何源铭</v>
          </cell>
          <cell r="AG333" t="str">
            <v>孙含玉</v>
          </cell>
          <cell r="AH333" t="str">
            <v>孙含玉</v>
          </cell>
          <cell r="AI333" t="str">
            <v>孙含玉</v>
          </cell>
          <cell r="AJ333" t="str">
            <v>NO</v>
          </cell>
          <cell r="AK333" t="str">
            <v>庭院、草坪与园艺</v>
          </cell>
          <cell r="AL333" t="str">
            <v>室内帐篷种植系统</v>
          </cell>
          <cell r="AM333" t="str">
            <v>温室和植物发芽设备</v>
          </cell>
          <cell r="AN333" t="str">
            <v>通风组件</v>
          </cell>
          <cell r="AO333" t="str">
            <v>通风组件</v>
          </cell>
          <cell r="AP333" t="str">
            <v>卡箍</v>
          </cell>
          <cell r="AQ333" t="str">
            <v>band-hose-clamps</v>
          </cell>
          <cell r="AR333" t="str">
            <v>Home Improvement</v>
          </cell>
          <cell r="AS333" t="str">
            <v>83000 Rough Plumbing</v>
          </cell>
          <cell r="AT333" t="str">
            <v>83090 Parts and Repair</v>
          </cell>
          <cell r="AU333">
            <v>2016</v>
          </cell>
          <cell r="AV333" t="str">
            <v>赛诺</v>
          </cell>
          <cell r="AW333" t="str">
            <v>20-040314-002</v>
          </cell>
        </row>
        <row r="334">
          <cell r="C334" t="str">
            <v>306106-42J</v>
          </cell>
          <cell r="D334" t="str">
            <v>X002CMUW03</v>
          </cell>
          <cell r="E334" t="str">
            <v>B00T62BZWA</v>
          </cell>
          <cell r="F334" t="str">
            <v>美标卡箍4寸 2个一卖</v>
          </cell>
          <cell r="G334" t="str">
            <v>正常销售</v>
          </cell>
          <cell r="H334" t="str">
            <v>正常销售</v>
          </cell>
          <cell r="I334" t="str">
            <v>刘燕</v>
          </cell>
          <cell r="J334" t="str">
            <v>王倩文</v>
          </cell>
          <cell r="K334" t="str">
            <v>周玲玲</v>
          </cell>
          <cell r="L334" t="str">
            <v>陈弘怡</v>
          </cell>
          <cell r="M334" t="str">
            <v>陈弘怡</v>
          </cell>
          <cell r="N334" t="str">
            <v>陈弘怡</v>
          </cell>
          <cell r="O334" t="str">
            <v>赵景顺</v>
          </cell>
          <cell r="P334" t="str">
            <v>赵景顺</v>
          </cell>
          <cell r="Q334" t="str">
            <v>乔钰雯</v>
          </cell>
          <cell r="R334" t="str">
            <v>通风</v>
          </cell>
          <cell r="S334" t="str">
            <v>通风组件</v>
          </cell>
          <cell r="T334" t="str">
            <v>卡箍</v>
          </cell>
          <cell r="U334" t="str">
            <v>Grow</v>
          </cell>
          <cell r="V334" t="str">
            <v>种草相关</v>
          </cell>
          <cell r="W334" t="str">
            <v>引流品</v>
          </cell>
          <cell r="X334" t="str">
            <v>赵景顺</v>
          </cell>
          <cell r="Y334" t="str">
            <v>赵景顺</v>
          </cell>
          <cell r="Z334" t="str">
            <v>何源铭</v>
          </cell>
          <cell r="AA334" t="str">
            <v>何源铭</v>
          </cell>
          <cell r="AB334" t="str">
            <v>何源铭</v>
          </cell>
          <cell r="AC334" t="str">
            <v>何源铭</v>
          </cell>
          <cell r="AD334" t="str">
            <v>何源铭</v>
          </cell>
          <cell r="AE334" t="str">
            <v>何源铭</v>
          </cell>
          <cell r="AF334" t="str">
            <v>何源铭</v>
          </cell>
          <cell r="AG334" t="str">
            <v>孙含玉</v>
          </cell>
          <cell r="AH334" t="str">
            <v>孙含玉</v>
          </cell>
          <cell r="AI334" t="str">
            <v>孙含玉</v>
          </cell>
          <cell r="AJ334" t="str">
            <v>NO</v>
          </cell>
          <cell r="AK334" t="str">
            <v>庭院、草坪与园艺</v>
          </cell>
          <cell r="AL334" t="str">
            <v>室内帐篷种植系统</v>
          </cell>
          <cell r="AM334" t="str">
            <v>温室和植物发芽设备</v>
          </cell>
          <cell r="AN334" t="str">
            <v>通风组件</v>
          </cell>
          <cell r="AO334" t="str">
            <v>通风组件</v>
          </cell>
          <cell r="AP334" t="str">
            <v>卡箍</v>
          </cell>
          <cell r="AQ334" t="str">
            <v>band-hose-clamps</v>
          </cell>
          <cell r="AR334" t="str">
            <v>Home Improvement</v>
          </cell>
          <cell r="AS334" t="str">
            <v>83000 Rough Plumbing</v>
          </cell>
          <cell r="AT334" t="str">
            <v>83090 Parts and Repair</v>
          </cell>
          <cell r="AU334">
            <v>2019</v>
          </cell>
          <cell r="AV334" t="str">
            <v>赛诺</v>
          </cell>
          <cell r="AW334" t="str">
            <v>20-040314-003</v>
          </cell>
        </row>
        <row r="335">
          <cell r="C335" t="str">
            <v>306106-124J</v>
          </cell>
          <cell r="D335" t="str">
            <v>X002EYVHKX</v>
          </cell>
          <cell r="E335" t="str">
            <v>B082TY8RR5</v>
          </cell>
          <cell r="F335" t="str">
            <v>美标卡箍12寸-4个一卖</v>
          </cell>
          <cell r="G335" t="str">
            <v>正常销售</v>
          </cell>
          <cell r="H335" t="str">
            <v>正常销售</v>
          </cell>
        </row>
        <row r="335">
          <cell r="N335" t="str">
            <v>陈弘怡</v>
          </cell>
          <cell r="O335" t="str">
            <v>赵景顺</v>
          </cell>
          <cell r="P335" t="str">
            <v>赵景顺</v>
          </cell>
          <cell r="Q335" t="str">
            <v>乔钰雯</v>
          </cell>
          <cell r="R335" t="str">
            <v>通风</v>
          </cell>
          <cell r="S335" t="str">
            <v>通风组件</v>
          </cell>
          <cell r="T335" t="str">
            <v>卡箍</v>
          </cell>
          <cell r="U335" t="str">
            <v>Grow</v>
          </cell>
          <cell r="V335" t="str">
            <v>种草相关</v>
          </cell>
          <cell r="W335" t="str">
            <v>新品</v>
          </cell>
          <cell r="X335" t="str">
            <v>赵景顺</v>
          </cell>
          <cell r="Y335" t="str">
            <v>赵景顺</v>
          </cell>
          <cell r="Z335" t="str">
            <v>何源铭</v>
          </cell>
          <cell r="AA335" t="str">
            <v>何源铭</v>
          </cell>
          <cell r="AB335" t="str">
            <v>何源铭</v>
          </cell>
          <cell r="AC335" t="str">
            <v>何源铭</v>
          </cell>
          <cell r="AD335" t="str">
            <v>何源铭</v>
          </cell>
          <cell r="AE335" t="str">
            <v>何源铭</v>
          </cell>
          <cell r="AF335" t="str">
            <v>何源铭</v>
          </cell>
          <cell r="AG335" t="str">
            <v>孙含玉</v>
          </cell>
          <cell r="AH335" t="str">
            <v>孙含玉</v>
          </cell>
          <cell r="AI335" t="str">
            <v>孙含玉</v>
          </cell>
          <cell r="AJ335" t="str">
            <v>NO</v>
          </cell>
          <cell r="AK335" t="str">
            <v>庭院、草坪与园艺</v>
          </cell>
          <cell r="AL335" t="str">
            <v>室内帐篷种植系统</v>
          </cell>
          <cell r="AM335" t="str">
            <v>温室和植物发芽设备</v>
          </cell>
          <cell r="AN335" t="str">
            <v>通风组件</v>
          </cell>
          <cell r="AO335" t="str">
            <v>通风组件</v>
          </cell>
          <cell r="AP335" t="str">
            <v>卡箍</v>
          </cell>
          <cell r="AQ335" t="str">
            <v>ducting-components</v>
          </cell>
          <cell r="AR335" t="str">
            <v>Home Improvement</v>
          </cell>
          <cell r="AS335" t="str">
            <v>80000 Electrical &amp; Heating</v>
          </cell>
          <cell r="AT335" t="str">
            <v>80090 Heating &amp; Accessories</v>
          </cell>
          <cell r="AU335">
            <v>2020</v>
          </cell>
          <cell r="AV335" t="str">
            <v>赛诺</v>
          </cell>
          <cell r="AW335" t="str">
            <v>20-040314-010</v>
          </cell>
        </row>
        <row r="336">
          <cell r="C336" t="str">
            <v>306106-122J</v>
          </cell>
          <cell r="D336" t="str">
            <v>X000Q6TFUP</v>
          </cell>
          <cell r="E336" t="str">
            <v>B00T62C7E0</v>
          </cell>
          <cell r="F336" t="str">
            <v>美标卡箍12寸 2个一卖</v>
          </cell>
          <cell r="G336" t="str">
            <v>正常销售</v>
          </cell>
          <cell r="H336" t="str">
            <v>正常销售</v>
          </cell>
          <cell r="I336" t="str">
            <v>刘燕</v>
          </cell>
          <cell r="J336" t="str">
            <v>王倩文</v>
          </cell>
          <cell r="K336" t="str">
            <v>周玲玲</v>
          </cell>
          <cell r="L336" t="str">
            <v>陈弘怡</v>
          </cell>
          <cell r="M336" t="str">
            <v>陈弘怡</v>
          </cell>
          <cell r="N336" t="str">
            <v>陈弘怡</v>
          </cell>
          <cell r="O336" t="str">
            <v>赵景顺</v>
          </cell>
          <cell r="P336" t="str">
            <v>赵景顺</v>
          </cell>
          <cell r="Q336" t="str">
            <v>乔钰雯</v>
          </cell>
          <cell r="R336" t="str">
            <v>通风</v>
          </cell>
          <cell r="S336" t="str">
            <v>通风组件</v>
          </cell>
          <cell r="T336" t="str">
            <v>卡箍</v>
          </cell>
          <cell r="U336" t="str">
            <v>Grow</v>
          </cell>
          <cell r="V336" t="str">
            <v>种草相关</v>
          </cell>
          <cell r="W336" t="str">
            <v>利润品</v>
          </cell>
          <cell r="X336" t="str">
            <v>赵景顺</v>
          </cell>
          <cell r="Y336" t="str">
            <v>赵景顺</v>
          </cell>
          <cell r="Z336" t="str">
            <v>何源铭</v>
          </cell>
          <cell r="AA336" t="str">
            <v>何源铭</v>
          </cell>
          <cell r="AB336" t="str">
            <v>何源铭</v>
          </cell>
          <cell r="AC336" t="str">
            <v>何源铭</v>
          </cell>
          <cell r="AD336" t="str">
            <v>何源铭</v>
          </cell>
          <cell r="AE336" t="str">
            <v>何源铭</v>
          </cell>
          <cell r="AF336" t="str">
            <v>何源铭</v>
          </cell>
          <cell r="AG336" t="str">
            <v>孙含玉</v>
          </cell>
          <cell r="AH336" t="str">
            <v>孙含玉</v>
          </cell>
          <cell r="AI336" t="str">
            <v>孙含玉</v>
          </cell>
          <cell r="AJ336" t="str">
            <v>NO</v>
          </cell>
          <cell r="AK336" t="str">
            <v>庭院、草坪与园艺</v>
          </cell>
          <cell r="AL336" t="str">
            <v>室内帐篷种植系统</v>
          </cell>
          <cell r="AM336" t="str">
            <v>温室和植物发芽设备</v>
          </cell>
          <cell r="AN336" t="str">
            <v>通风组件</v>
          </cell>
          <cell r="AO336" t="str">
            <v>通风组件</v>
          </cell>
          <cell r="AP336" t="str">
            <v>卡箍</v>
          </cell>
          <cell r="AQ336" t="str">
            <v>band-hose-clamps</v>
          </cell>
          <cell r="AR336" t="str">
            <v>Home Improvement</v>
          </cell>
          <cell r="AS336" t="str">
            <v>83000 Rough Plumbing</v>
          </cell>
          <cell r="AT336" t="str">
            <v>83090 Parts and Repair</v>
          </cell>
          <cell r="AU336">
            <v>2016</v>
          </cell>
          <cell r="AV336" t="str">
            <v>赛诺</v>
          </cell>
          <cell r="AW336" t="str">
            <v>20-040314-004</v>
          </cell>
        </row>
        <row r="337">
          <cell r="C337" t="str">
            <v>306146-8J</v>
          </cell>
          <cell r="D337" t="str">
            <v>X002SPVVIB</v>
          </cell>
          <cell r="E337" t="str">
            <v>B08VVWZPMH</v>
          </cell>
          <cell r="F337" t="str">
            <v>滤芯棉8寸 黑色</v>
          </cell>
          <cell r="G337" t="str">
            <v>预下架</v>
          </cell>
          <cell r="H337" t="str">
            <v>预下架</v>
          </cell>
          <cell r="I337" t="str">
            <v>郝金凤</v>
          </cell>
          <cell r="J337" t="str">
            <v>王倩文</v>
          </cell>
          <cell r="K337" t="str">
            <v>傅荣发</v>
          </cell>
          <cell r="L337" t="str">
            <v>傅荣发</v>
          </cell>
          <cell r="M337" t="str">
            <v>傅荣发</v>
          </cell>
          <cell r="N337" t="str">
            <v>傅荣发</v>
          </cell>
          <cell r="O337" t="str">
            <v>傅荣发</v>
          </cell>
          <cell r="P337" t="str">
            <v>傅荣发</v>
          </cell>
          <cell r="Q337" t="str">
            <v>乔钰雯</v>
          </cell>
          <cell r="R337" t="str">
            <v>通风</v>
          </cell>
          <cell r="S337" t="str">
            <v>滤芯棉</v>
          </cell>
          <cell r="T337" t="str">
            <v>黑色滤芯棉</v>
          </cell>
          <cell r="U337" t="str">
            <v>Grow</v>
          </cell>
          <cell r="V337" t="str">
            <v>种草相关</v>
          </cell>
          <cell r="W337" t="str">
            <v>清仓品</v>
          </cell>
          <cell r="X337" t="str">
            <v>赵景顺</v>
          </cell>
          <cell r="Y337" t="str">
            <v>赵景顺</v>
          </cell>
          <cell r="Z337" t="str">
            <v>赵景顺</v>
          </cell>
          <cell r="AA337" t="str">
            <v>赵景顺</v>
          </cell>
          <cell r="AB337" t="str">
            <v>赵景顺</v>
          </cell>
          <cell r="AC337" t="str">
            <v>赵景顺</v>
          </cell>
          <cell r="AD337" t="str">
            <v>赵景顺</v>
          </cell>
          <cell r="AE337" t="str">
            <v>赵景顺</v>
          </cell>
          <cell r="AF337" t="str">
            <v>赵景顺</v>
          </cell>
          <cell r="AG337" t="str">
            <v>赵景顺</v>
          </cell>
          <cell r="AH337" t="str">
            <v>赵景顺</v>
          </cell>
          <cell r="AI337" t="str">
            <v>赵景顺</v>
          </cell>
          <cell r="AJ337" t="str">
            <v>NO</v>
          </cell>
          <cell r="AK337" t="str">
            <v>庭院、草坪与园艺</v>
          </cell>
          <cell r="AL337" t="str">
            <v>室内帐篷种植系统</v>
          </cell>
          <cell r="AM337" t="str">
            <v>室内帐篷种植通风系统</v>
          </cell>
          <cell r="AN337" t="str">
            <v>滤芯棉</v>
          </cell>
          <cell r="AO337" t="str">
            <v>滤芯棉</v>
          </cell>
          <cell r="AP337" t="str">
            <v>黑色滤芯棉</v>
          </cell>
          <cell r="AQ337" t="str">
            <v>greenhouse-ventilation-equipment</v>
          </cell>
          <cell r="AR337" t="str">
            <v>Lawn and Garden</v>
          </cell>
          <cell r="AS337" t="str">
            <v>5800 Home Environment</v>
          </cell>
          <cell r="AT337" t="str">
            <v>5815 Air Purifier Filters</v>
          </cell>
          <cell r="AU337">
            <v>2021</v>
          </cell>
          <cell r="AV337" t="str">
            <v>赛诺</v>
          </cell>
          <cell r="AW337" t="str">
            <v>20-040405-006</v>
          </cell>
        </row>
        <row r="338">
          <cell r="C338" t="str">
            <v>306146-6J</v>
          </cell>
          <cell r="D338" t="str">
            <v>X002SPS6L1</v>
          </cell>
          <cell r="E338" t="str">
            <v>B08VW2T5Y4</v>
          </cell>
          <cell r="F338" t="str">
            <v>滤芯棉6寸 黑色</v>
          </cell>
          <cell r="G338" t="str">
            <v>下架品</v>
          </cell>
          <cell r="H338" t="str">
            <v>已下架</v>
          </cell>
          <cell r="I338" t="str">
            <v>郝金凤</v>
          </cell>
          <cell r="J338" t="str">
            <v>王倩文</v>
          </cell>
          <cell r="K338" t="str">
            <v>傅荣发</v>
          </cell>
          <cell r="L338" t="str">
            <v>傅荣发</v>
          </cell>
          <cell r="M338" t="str">
            <v>傅荣发</v>
          </cell>
          <cell r="N338" t="str">
            <v>傅荣发</v>
          </cell>
          <cell r="O338" t="str">
            <v>傅荣发</v>
          </cell>
          <cell r="P338" t="str">
            <v>傅荣发</v>
          </cell>
          <cell r="Q338" t="str">
            <v>乔钰雯</v>
          </cell>
          <cell r="R338" t="str">
            <v>通风</v>
          </cell>
          <cell r="S338" t="str">
            <v>滤芯棉</v>
          </cell>
          <cell r="T338" t="str">
            <v>黑色滤芯棉</v>
          </cell>
          <cell r="U338" t="str">
            <v>Grow</v>
          </cell>
          <cell r="V338" t="str">
            <v>种草相关</v>
          </cell>
          <cell r="W338" t="str">
            <v>清仓品</v>
          </cell>
          <cell r="X338" t="str">
            <v>赵景顺</v>
          </cell>
          <cell r="Y338" t="str">
            <v>赵景顺</v>
          </cell>
          <cell r="Z338" t="str">
            <v>赵景顺</v>
          </cell>
          <cell r="AA338" t="str">
            <v>赵景顺</v>
          </cell>
          <cell r="AB338" t="str">
            <v>赵景顺</v>
          </cell>
          <cell r="AC338" t="str">
            <v>赵景顺</v>
          </cell>
          <cell r="AD338" t="str">
            <v>下架无负责人</v>
          </cell>
          <cell r="AE338" t="str">
            <v>下架无负责人</v>
          </cell>
          <cell r="AF338" t="str">
            <v>下架无负责人</v>
          </cell>
          <cell r="AG338" t="str">
            <v>下架无负责人</v>
          </cell>
          <cell r="AH338" t="str">
            <v>下架无负责人</v>
          </cell>
          <cell r="AI338" t="str">
            <v>下架无负责人</v>
          </cell>
          <cell r="AJ338" t="str">
            <v>NO</v>
          </cell>
          <cell r="AK338" t="str">
            <v>庭院、草坪与园艺</v>
          </cell>
          <cell r="AL338" t="str">
            <v>室内帐篷种植系统</v>
          </cell>
          <cell r="AM338" t="str">
            <v>室内帐篷种植通风系统</v>
          </cell>
          <cell r="AN338" t="str">
            <v>滤芯棉</v>
          </cell>
          <cell r="AO338" t="str">
            <v>滤芯棉</v>
          </cell>
          <cell r="AP338" t="str">
            <v>黑色滤芯棉</v>
          </cell>
          <cell r="AQ338" t="str">
            <v>greenhouse-ventilation-equipment</v>
          </cell>
          <cell r="AR338" t="str">
            <v>Lawn and Garden</v>
          </cell>
          <cell r="AS338" t="str">
            <v>5800 Home Environment</v>
          </cell>
          <cell r="AT338" t="str">
            <v>5815 Air Purifier Filters</v>
          </cell>
          <cell r="AU338">
            <v>2021</v>
          </cell>
          <cell r="AV338" t="str">
            <v>赛诺</v>
          </cell>
          <cell r="AW338" t="str">
            <v>20-040405-005</v>
          </cell>
        </row>
        <row r="339">
          <cell r="C339" t="str">
            <v>306146-4J</v>
          </cell>
          <cell r="D339" t="str">
            <v>X002SPNX5F</v>
          </cell>
          <cell r="E339" t="str">
            <v>B08VWVCDQH</v>
          </cell>
          <cell r="F339" t="str">
            <v>滤芯棉4寸 黑色</v>
          </cell>
          <cell r="G339" t="str">
            <v>下架品</v>
          </cell>
          <cell r="H339" t="str">
            <v>已下架</v>
          </cell>
          <cell r="I339" t="str">
            <v>郝金凤</v>
          </cell>
          <cell r="J339" t="str">
            <v>王倩文</v>
          </cell>
          <cell r="K339" t="str">
            <v>傅荣发</v>
          </cell>
          <cell r="L339" t="str">
            <v>傅荣发</v>
          </cell>
          <cell r="M339" t="str">
            <v>傅荣发</v>
          </cell>
          <cell r="N339" t="str">
            <v>傅荣发</v>
          </cell>
          <cell r="O339" t="str">
            <v>傅荣发</v>
          </cell>
          <cell r="P339" t="str">
            <v>傅荣发</v>
          </cell>
          <cell r="Q339" t="str">
            <v>乔钰雯</v>
          </cell>
          <cell r="R339" t="str">
            <v>通风</v>
          </cell>
          <cell r="S339" t="str">
            <v>滤芯棉</v>
          </cell>
          <cell r="T339" t="str">
            <v>黑色滤芯棉</v>
          </cell>
          <cell r="U339" t="str">
            <v>Grow</v>
          </cell>
          <cell r="V339" t="str">
            <v>种草相关</v>
          </cell>
          <cell r="W339" t="str">
            <v>清仓品</v>
          </cell>
          <cell r="X339" t="str">
            <v>赵景顺</v>
          </cell>
          <cell r="Y339" t="str">
            <v>赵景顺</v>
          </cell>
          <cell r="Z339" t="str">
            <v>赵景顺</v>
          </cell>
          <cell r="AA339" t="str">
            <v>赵景顺</v>
          </cell>
          <cell r="AB339" t="str">
            <v>赵景顺</v>
          </cell>
          <cell r="AC339" t="str">
            <v>赵景顺</v>
          </cell>
          <cell r="AD339" t="str">
            <v>下架无负责人</v>
          </cell>
          <cell r="AE339" t="str">
            <v>下架无负责人</v>
          </cell>
          <cell r="AF339" t="str">
            <v>下架无负责人</v>
          </cell>
          <cell r="AG339" t="str">
            <v>下架无负责人</v>
          </cell>
          <cell r="AH339" t="str">
            <v>下架无负责人</v>
          </cell>
          <cell r="AI339" t="str">
            <v>下架无负责人</v>
          </cell>
          <cell r="AJ339" t="str">
            <v>NO</v>
          </cell>
          <cell r="AK339" t="str">
            <v>庭院、草坪与园艺</v>
          </cell>
          <cell r="AL339" t="str">
            <v>室内帐篷种植系统</v>
          </cell>
          <cell r="AM339" t="str">
            <v>室内帐篷种植通风系统</v>
          </cell>
          <cell r="AN339" t="str">
            <v>滤芯棉</v>
          </cell>
          <cell r="AO339" t="str">
            <v>滤芯棉</v>
          </cell>
          <cell r="AP339" t="str">
            <v>黑色滤芯棉</v>
          </cell>
          <cell r="AQ339" t="str">
            <v>greenhouses</v>
          </cell>
          <cell r="AR339" t="str">
            <v>Lawn and Garden</v>
          </cell>
          <cell r="AS339" t="str">
            <v>5800 Home Environment</v>
          </cell>
          <cell r="AT339" t="str">
            <v>5815 Air Purifier Filters</v>
          </cell>
          <cell r="AU339">
            <v>2021</v>
          </cell>
          <cell r="AV339" t="str">
            <v>赛诺</v>
          </cell>
          <cell r="AW339" t="str">
            <v>20-040405-004</v>
          </cell>
        </row>
        <row r="340">
          <cell r="C340" t="str">
            <v>GH-0013</v>
          </cell>
          <cell r="D340" t="str">
            <v>X002XSYS0V</v>
          </cell>
          <cell r="E340" t="str">
            <v>B097XQWY28</v>
          </cell>
          <cell r="F340" t="str">
            <v>绿色种植棚47.2x23.6x23.6-Inch/120x60x60cm</v>
          </cell>
          <cell r="G340" t="str">
            <v>正常销售</v>
          </cell>
          <cell r="H340" t="str">
            <v>预下架</v>
          </cell>
          <cell r="I340" t="str">
            <v>田晓寒</v>
          </cell>
          <cell r="J340" t="str">
            <v>田晓寒</v>
          </cell>
          <cell r="K340" t="str">
            <v>田晓寒</v>
          </cell>
          <cell r="L340" t="str">
            <v>田晓寒</v>
          </cell>
          <cell r="M340" t="str">
            <v>田晓寒</v>
          </cell>
          <cell r="N340" t="str">
            <v>田晓寒</v>
          </cell>
          <cell r="O340" t="str">
            <v>田晓寒</v>
          </cell>
          <cell r="P340" t="str">
            <v>田晓寒</v>
          </cell>
          <cell r="Q340" t="str">
            <v>何倩倩</v>
          </cell>
          <cell r="R340" t="str">
            <v>园艺</v>
          </cell>
          <cell r="S340" t="str">
            <v>温室和植物发芽设备</v>
          </cell>
          <cell r="T340" t="str">
            <v>种植棚</v>
          </cell>
          <cell r="U340" t="str">
            <v>Garden</v>
          </cell>
          <cell r="V340" t="str">
            <v>非种草</v>
          </cell>
          <cell r="W340" t="str">
            <v>利润品</v>
          </cell>
          <cell r="X340" t="str">
            <v>田晓寒</v>
          </cell>
          <cell r="Y340" t="str">
            <v>田晓寒</v>
          </cell>
          <cell r="Z340" t="str">
            <v>田晓寒</v>
          </cell>
          <cell r="AA340" t="str">
            <v>田晓寒</v>
          </cell>
          <cell r="AB340" t="str">
            <v>田晓寒</v>
          </cell>
          <cell r="AC340" t="str">
            <v>田晓寒</v>
          </cell>
          <cell r="AD340" t="str">
            <v>田晓寒</v>
          </cell>
          <cell r="AE340" t="str">
            <v>李秋月</v>
          </cell>
          <cell r="AF340" t="str">
            <v>赵瑞琪</v>
          </cell>
          <cell r="AG340" t="str">
            <v>赵瑞琪</v>
          </cell>
          <cell r="AH340" t="str">
            <v>赵瑞琪</v>
          </cell>
          <cell r="AI340" t="str">
            <v>赵瑞琪</v>
          </cell>
          <cell r="AJ340" t="str">
            <v>NO</v>
          </cell>
          <cell r="AK340" t="str">
            <v>庭院、草坪与园艺</v>
          </cell>
          <cell r="AL340" t="str">
            <v>庭院种植</v>
          </cell>
          <cell r="AM340" t="str">
            <v>温室和植物发芽设备</v>
          </cell>
          <cell r="AN340" t="str">
            <v>种植棚</v>
          </cell>
          <cell r="AO340" t="str">
            <v>种植棚</v>
          </cell>
          <cell r="AP340" t="str">
            <v>种植棚</v>
          </cell>
          <cell r="AQ340" t="str">
            <v>greenhouses</v>
          </cell>
          <cell r="AR340" t="str">
            <v>Lawn and Garden</v>
          </cell>
          <cell r="AS340" t="str">
            <v>48000 Farming</v>
          </cell>
          <cell r="AT340" t="str">
            <v>48270 Structures &amp; Hardware</v>
          </cell>
          <cell r="AU340">
            <v>2021</v>
          </cell>
          <cell r="AV340" t="str">
            <v>赛诺</v>
          </cell>
          <cell r="AW340" t="str">
            <v>20-021014-015</v>
          </cell>
        </row>
        <row r="341">
          <cell r="C341" t="str">
            <v>VS332611-GR</v>
          </cell>
          <cell r="D341" t="str">
            <v>X003L1C4GT</v>
          </cell>
          <cell r="E341" t="str">
            <v>B0BRCLCBQN</v>
          </cell>
          <cell r="F341" t="str">
            <v>绿色圆款喂鸟盆+圆形喷泉组合</v>
          </cell>
          <cell r="G341" t="str">
            <v>预下架</v>
          </cell>
          <cell r="H341" t="str">
            <v>预下架</v>
          </cell>
        </row>
        <row r="341">
          <cell r="L341" t="str">
            <v>田晓寒</v>
          </cell>
          <cell r="M341" t="str">
            <v>田晓寒</v>
          </cell>
          <cell r="N341" t="str">
            <v>田晓寒</v>
          </cell>
          <cell r="O341" t="str">
            <v>田晓寒</v>
          </cell>
          <cell r="P341" t="str">
            <v>田晓寒</v>
          </cell>
          <cell r="Q341" t="str">
            <v>张艳萍</v>
          </cell>
          <cell r="R341" t="str">
            <v>园艺</v>
          </cell>
          <cell r="S341" t="str">
            <v>庭院装饰</v>
          </cell>
          <cell r="T341" t="str">
            <v>喂鸟盆</v>
          </cell>
          <cell r="U341" t="str">
            <v>Garden</v>
          </cell>
          <cell r="V341" t="str">
            <v>非种草</v>
          </cell>
          <cell r="W341" t="str">
            <v>清仓品</v>
          </cell>
          <cell r="X341" t="str">
            <v>田晓寒</v>
          </cell>
          <cell r="Y341" t="str">
            <v>田晓寒</v>
          </cell>
          <cell r="Z341" t="str">
            <v>田晓寒</v>
          </cell>
          <cell r="AA341" t="str">
            <v>田晓寒</v>
          </cell>
          <cell r="AB341" t="str">
            <v>田晓寒</v>
          </cell>
          <cell r="AC341" t="str">
            <v>田晓寒</v>
          </cell>
          <cell r="AD341" t="str">
            <v>田晓寒</v>
          </cell>
          <cell r="AE341" t="str">
            <v>李秀粉</v>
          </cell>
          <cell r="AF341" t="str">
            <v>赵瑞琪</v>
          </cell>
          <cell r="AG341" t="str">
            <v>赵瑞琪</v>
          </cell>
          <cell r="AH341" t="str">
            <v>赵瑞琪</v>
          </cell>
          <cell r="AI341" t="str">
            <v>赵瑞琪</v>
          </cell>
          <cell r="AJ341" t="str">
            <v>NO</v>
          </cell>
          <cell r="AK341" t="str">
            <v>庭院、草坪与园艺</v>
          </cell>
          <cell r="AL341" t="str">
            <v>庭院装饰</v>
          </cell>
          <cell r="AM341" t="str">
            <v>庭院装饰</v>
          </cell>
          <cell r="AN341" t="str">
            <v>喂鸟盆</v>
          </cell>
          <cell r="AO341" t="str">
            <v>喂鸟盆</v>
          </cell>
          <cell r="AP341" t="str">
            <v>喂鸟盆</v>
          </cell>
          <cell r="AQ341" t="str">
            <v>birdbaths</v>
          </cell>
          <cell r="AR341" t="str">
            <v>Lawn and Garden</v>
          </cell>
          <cell r="AS341" t="str">
            <v>45000 Gardening</v>
          </cell>
          <cell r="AT341" t="str">
            <v>45120 Planters</v>
          </cell>
          <cell r="AU341">
            <v>2023</v>
          </cell>
          <cell r="AV341" t="str">
            <v>开发</v>
          </cell>
          <cell r="AW341" t="str">
            <v>20-051104-003</v>
          </cell>
        </row>
        <row r="342">
          <cell r="C342" t="str">
            <v>VS332613-GR</v>
          </cell>
          <cell r="D342" t="str">
            <v>X003SF9A47</v>
          </cell>
          <cell r="E342" t="str">
            <v>B0C2HHB78F</v>
          </cell>
          <cell r="F342" t="str">
            <v>绿色圆款喂鸟盆</v>
          </cell>
          <cell r="G342" t="str">
            <v>下架品</v>
          </cell>
          <cell r="H342" t="str">
            <v>已下架</v>
          </cell>
        </row>
        <row r="342">
          <cell r="M342" t="str">
            <v>田晓寒</v>
          </cell>
          <cell r="N342" t="str">
            <v>田晓寒</v>
          </cell>
          <cell r="O342" t="str">
            <v>田晓寒</v>
          </cell>
          <cell r="P342" t="str">
            <v>田晓寒</v>
          </cell>
          <cell r="Q342" t="str">
            <v>乔钰雯</v>
          </cell>
          <cell r="R342" t="str">
            <v>园艺</v>
          </cell>
          <cell r="S342" t="str">
            <v>庭院装饰</v>
          </cell>
          <cell r="T342" t="str">
            <v>喂鸟盆</v>
          </cell>
          <cell r="U342" t="str">
            <v>Garden</v>
          </cell>
          <cell r="V342" t="str">
            <v>非种草</v>
          </cell>
          <cell r="W342" t="str">
            <v>清仓品</v>
          </cell>
          <cell r="X342" t="str">
            <v>田晓寒</v>
          </cell>
          <cell r="Y342" t="str">
            <v>田晓寒</v>
          </cell>
          <cell r="Z342" t="str">
            <v>田晓寒</v>
          </cell>
          <cell r="AA342" t="str">
            <v>田晓寒</v>
          </cell>
          <cell r="AB342" t="str">
            <v>田晓寒</v>
          </cell>
          <cell r="AC342" t="str">
            <v>田晓寒</v>
          </cell>
          <cell r="AD342" t="str">
            <v>田晓寒</v>
          </cell>
          <cell r="AE342" t="str">
            <v>下架无负责人</v>
          </cell>
          <cell r="AF342" t="str">
            <v>下架无负责人</v>
          </cell>
          <cell r="AG342" t="str">
            <v>下架无负责人</v>
          </cell>
          <cell r="AH342" t="str">
            <v>下架无负责人</v>
          </cell>
          <cell r="AI342" t="str">
            <v>下架无负责人</v>
          </cell>
          <cell r="AJ342" t="str">
            <v>NO</v>
          </cell>
          <cell r="AK342" t="str">
            <v>庭院、草坪与园艺</v>
          </cell>
          <cell r="AL342" t="str">
            <v>庭院装饰</v>
          </cell>
          <cell r="AM342" t="str">
            <v>庭院装饰</v>
          </cell>
          <cell r="AN342" t="str">
            <v>喂鸟盆</v>
          </cell>
          <cell r="AO342" t="str">
            <v>喂鸟盆</v>
          </cell>
          <cell r="AP342" t="str">
            <v>喂鸟盆</v>
          </cell>
          <cell r="AQ342" t="str">
            <v>birdbaths</v>
          </cell>
          <cell r="AR342" t="str">
            <v>Lawn and Garden</v>
          </cell>
          <cell r="AS342" t="e">
            <v>#N/A</v>
          </cell>
          <cell r="AT342" t="e">
            <v>#N/A</v>
          </cell>
          <cell r="AU342">
            <v>2023</v>
          </cell>
          <cell r="AV342" t="str">
            <v>开发</v>
          </cell>
          <cell r="AW342" t="str">
            <v>20-051104-007</v>
          </cell>
        </row>
        <row r="343">
          <cell r="C343" t="str">
            <v>332572J</v>
          </cell>
          <cell r="D343" t="str">
            <v>X001Z5JQOB</v>
          </cell>
          <cell r="E343" t="str">
            <v>B07L54HB83</v>
          </cell>
          <cell r="F343" t="str">
            <v>绿色小水泵HG-4501-3000L(20/箱)</v>
          </cell>
          <cell r="G343" t="str">
            <v>正常销售</v>
          </cell>
          <cell r="H343" t="str">
            <v>正常销售</v>
          </cell>
          <cell r="I343" t="str">
            <v>丁悦</v>
          </cell>
          <cell r="J343" t="str">
            <v>丁悦</v>
          </cell>
          <cell r="K343" t="str">
            <v>丁悦</v>
          </cell>
          <cell r="L343" t="str">
            <v>丁悦</v>
          </cell>
          <cell r="M343" t="str">
            <v>丁悦</v>
          </cell>
          <cell r="N343" t="str">
            <v>丁悦</v>
          </cell>
          <cell r="O343" t="str">
            <v>丁悦</v>
          </cell>
          <cell r="P343" t="str">
            <v>丁悦</v>
          </cell>
          <cell r="Q343" t="str">
            <v>刘福才</v>
          </cell>
          <cell r="R343" t="str">
            <v>园艺</v>
          </cell>
          <cell r="S343" t="str">
            <v>水泵系列</v>
          </cell>
          <cell r="T343" t="str">
            <v>水泵</v>
          </cell>
          <cell r="U343" t="str">
            <v>Grow</v>
          </cell>
          <cell r="V343" t="str">
            <v>种草相关</v>
          </cell>
          <cell r="W343" t="str">
            <v>利润品</v>
          </cell>
          <cell r="X343" t="str">
            <v>丁悦</v>
          </cell>
          <cell r="Y343" t="str">
            <v>丁悦</v>
          </cell>
          <cell r="Z343" t="str">
            <v>丁悦</v>
          </cell>
          <cell r="AA343" t="str">
            <v>丁悦</v>
          </cell>
          <cell r="AB343" t="str">
            <v>丁悦</v>
          </cell>
          <cell r="AC343" t="str">
            <v>丁悦</v>
          </cell>
          <cell r="AD343" t="str">
            <v>傅荣发暂代</v>
          </cell>
          <cell r="AE343" t="str">
            <v>傅荣发暂代</v>
          </cell>
          <cell r="AF343" t="str">
            <v>傅荣发暂代</v>
          </cell>
          <cell r="AG343" t="str">
            <v>姚翠玉</v>
          </cell>
          <cell r="AH343" t="str">
            <v>姚翠玉</v>
          </cell>
          <cell r="AI343" t="str">
            <v>姚翠玉</v>
          </cell>
          <cell r="AJ343" t="str">
            <v>NO</v>
          </cell>
          <cell r="AK343" t="str">
            <v>庭院、草坪与园艺</v>
          </cell>
          <cell r="AL343" t="str">
            <v>庭院与池塘</v>
          </cell>
          <cell r="AM343" t="str">
            <v>泵及过滤设备</v>
          </cell>
          <cell r="AN343" t="str">
            <v>水泵</v>
          </cell>
          <cell r="AO343" t="str">
            <v>水泵</v>
          </cell>
          <cell r="AP343" t="str">
            <v>水泵</v>
          </cell>
          <cell r="AQ343" t="str">
            <v>aquarium-water-pumps</v>
          </cell>
          <cell r="AR343" t="str">
            <v>Lawn and Garden</v>
          </cell>
          <cell r="AS343" t="str">
            <v>0900 Aquatics</v>
          </cell>
          <cell r="AT343" t="str">
            <v>0902 Maintenance and Supplies</v>
          </cell>
          <cell r="AU343">
            <v>2019</v>
          </cell>
          <cell r="AV343" t="str">
            <v>赛诺</v>
          </cell>
          <cell r="AW343" t="str">
            <v>20-030102-011</v>
          </cell>
        </row>
        <row r="344">
          <cell r="C344" t="str">
            <v>VSF-AWE6G</v>
          </cell>
          <cell r="D344" t="str">
            <v>X003STFGMX</v>
          </cell>
          <cell r="E344" t="str">
            <v>B0C3CGNZQG</v>
          </cell>
          <cell r="F344" t="str">
            <v>绿色款夹扇</v>
          </cell>
          <cell r="G344" t="str">
            <v>预下架</v>
          </cell>
          <cell r="H344" t="str">
            <v>预下架</v>
          </cell>
        </row>
        <row r="344">
          <cell r="M344" t="str">
            <v>吕恩莹</v>
          </cell>
          <cell r="N344" t="str">
            <v>吕恩莹</v>
          </cell>
          <cell r="O344" t="str">
            <v>吕恩莹</v>
          </cell>
          <cell r="P344" t="str">
            <v>吕恩莹</v>
          </cell>
          <cell r="Q344" t="str">
            <v>赵依洁</v>
          </cell>
          <cell r="R344" t="str">
            <v>IOT智能设备</v>
          </cell>
          <cell r="S344" t="str">
            <v>EC夹扇</v>
          </cell>
          <cell r="T344" t="str">
            <v>绿色夹扇</v>
          </cell>
          <cell r="U344" t="str">
            <v>Grow</v>
          </cell>
          <cell r="V344" t="str">
            <v>纯种草</v>
          </cell>
          <cell r="W344" t="str">
            <v>清仓品</v>
          </cell>
          <cell r="X344" t="str">
            <v>吕恩莹</v>
          </cell>
          <cell r="Y344" t="str">
            <v>吕恩莹</v>
          </cell>
          <cell r="Z344" t="str">
            <v>吕恩莹</v>
          </cell>
          <cell r="AA344" t="str">
            <v>吕恩莹</v>
          </cell>
          <cell r="AB344" t="str">
            <v>吕恩莹</v>
          </cell>
          <cell r="AC344" t="str">
            <v>李慧娟</v>
          </cell>
          <cell r="AD344" t="str">
            <v>孙含玉</v>
          </cell>
          <cell r="AE344" t="str">
            <v>孙含玉</v>
          </cell>
          <cell r="AF344" t="str">
            <v>孙含玉</v>
          </cell>
          <cell r="AG344" t="str">
            <v>孙含玉</v>
          </cell>
          <cell r="AH344" t="str">
            <v>孙含玉</v>
          </cell>
          <cell r="AI344" t="str">
            <v>孙含玉</v>
          </cell>
          <cell r="AJ344" t="str">
            <v>NO</v>
          </cell>
          <cell r="AK344" t="str">
            <v>庭院、草坪与园艺</v>
          </cell>
          <cell r="AL344" t="str">
            <v>室内帐篷种植系统</v>
          </cell>
          <cell r="AM344" t="str">
            <v>室内帐篷种植通风系统</v>
          </cell>
          <cell r="AN344" t="str">
            <v>夹扇</v>
          </cell>
          <cell r="AO344" t="str">
            <v>EC夹扇</v>
          </cell>
          <cell r="AP344" t="str">
            <v>EC夹扇-绿色</v>
          </cell>
          <cell r="AQ344" t="str">
            <v>greenhouse-ventilation-equipment</v>
          </cell>
          <cell r="AR344" t="str">
            <v>Lawn and Garden</v>
          </cell>
          <cell r="AS344" t="e">
            <v>#N/A</v>
          </cell>
          <cell r="AT344" t="e">
            <v>#N/A</v>
          </cell>
          <cell r="AU344">
            <v>2023</v>
          </cell>
          <cell r="AV344" t="str">
            <v>研发</v>
          </cell>
          <cell r="AW344" t="str">
            <v>20-040202-023</v>
          </cell>
        </row>
        <row r="345">
          <cell r="C345" t="str">
            <v>GB0009</v>
          </cell>
          <cell r="D345" t="str">
            <v>X002DUB7FD</v>
          </cell>
          <cell r="E345" t="str">
            <v>B081DY8VPJ</v>
          </cell>
          <cell r="F345" t="str">
            <v>绿色金属种植床</v>
          </cell>
          <cell r="G345" t="str">
            <v>下架品</v>
          </cell>
          <cell r="H345" t="str">
            <v>已下架</v>
          </cell>
          <cell r="I345" t="str">
            <v>周玲玲</v>
          </cell>
          <cell r="J345" t="str">
            <v>周玲玲</v>
          </cell>
          <cell r="K345" t="str">
            <v>周玲玲</v>
          </cell>
          <cell r="L345" t="str">
            <v>周玲玲</v>
          </cell>
          <cell r="M345" t="str">
            <v>周玲玲</v>
          </cell>
          <cell r="N345" t="str">
            <v>田晓寒</v>
          </cell>
          <cell r="O345" t="str">
            <v>田晓寒</v>
          </cell>
          <cell r="P345" t="str">
            <v>田晓寒</v>
          </cell>
          <cell r="Q345" t="str">
            <v>关广慧</v>
          </cell>
          <cell r="R345" t="str">
            <v>园艺</v>
          </cell>
          <cell r="S345" t="str">
            <v>种植床</v>
          </cell>
          <cell r="T345" t="str">
            <v>金属种植床</v>
          </cell>
          <cell r="U345" t="str">
            <v>Garden</v>
          </cell>
          <cell r="V345" t="str">
            <v>非种草</v>
          </cell>
          <cell r="W345" t="str">
            <v>清仓品</v>
          </cell>
          <cell r="X345" t="str">
            <v>田晓寒</v>
          </cell>
          <cell r="Y345" t="str">
            <v>田晓寒</v>
          </cell>
          <cell r="Z345" t="str">
            <v>田晓寒</v>
          </cell>
          <cell r="AA345" t="str">
            <v>田晓寒</v>
          </cell>
          <cell r="AB345" t="str">
            <v>田晓寒</v>
          </cell>
          <cell r="AC345" t="str">
            <v>田晓寒</v>
          </cell>
          <cell r="AD345" t="str">
            <v>田晓寒</v>
          </cell>
          <cell r="AE345" t="str">
            <v>李秋月</v>
          </cell>
          <cell r="AF345" t="str">
            <v>赵瑞琪</v>
          </cell>
          <cell r="AG345" t="str">
            <v>赵瑞琪</v>
          </cell>
          <cell r="AH345" t="str">
            <v>赵瑞琪</v>
          </cell>
          <cell r="AI345" t="str">
            <v>赵瑞琪</v>
          </cell>
          <cell r="AJ345" t="str">
            <v>NO</v>
          </cell>
          <cell r="AK345" t="str">
            <v>庭院、草坪与园艺</v>
          </cell>
          <cell r="AL345" t="str">
            <v>园艺</v>
          </cell>
          <cell r="AM345" t="str">
            <v>花盆、种植箱和容器配件</v>
          </cell>
          <cell r="AN345" t="str">
            <v>种植床</v>
          </cell>
          <cell r="AO345" t="str">
            <v>金属种植床</v>
          </cell>
          <cell r="AP345" t="str">
            <v>金属种植床</v>
          </cell>
          <cell r="AQ345" t="str">
            <v>planter-raised-beds</v>
          </cell>
          <cell r="AR345" t="str">
            <v>Lawn and Garden</v>
          </cell>
          <cell r="AS345" t="str">
            <v>45000 Gardening</v>
          </cell>
          <cell r="AT345" t="str">
            <v>45120 Planters</v>
          </cell>
          <cell r="AU345">
            <v>2020</v>
          </cell>
          <cell r="AV345" t="str">
            <v>赛诺</v>
          </cell>
          <cell r="AW345" t="str">
            <v>20-020307-001</v>
          </cell>
        </row>
        <row r="346">
          <cell r="C346" t="str">
            <v>KS-004J</v>
          </cell>
          <cell r="D346" t="str">
            <v>X002U7ZM6J</v>
          </cell>
          <cell r="E346" t="str">
            <v>B08ZCQ1C6L</v>
          </cell>
          <cell r="F346" t="str">
            <v>绿色跪蹬带手套</v>
          </cell>
          <cell r="G346" t="str">
            <v>下架品</v>
          </cell>
          <cell r="H346" t="str">
            <v>已下架</v>
          </cell>
          <cell r="I346" t="str">
            <v>玲玲</v>
          </cell>
          <cell r="J346" t="str">
            <v>周玲玲</v>
          </cell>
          <cell r="K346" t="str">
            <v>周玲玲</v>
          </cell>
          <cell r="L346" t="str">
            <v>周玲玲</v>
          </cell>
          <cell r="M346" t="str">
            <v>周玲玲</v>
          </cell>
          <cell r="N346" t="str">
            <v>傅荣发</v>
          </cell>
          <cell r="O346" t="str">
            <v>傅荣发</v>
          </cell>
          <cell r="P346" t="str">
            <v>傅荣发</v>
          </cell>
          <cell r="Q346" t="str">
            <v>关广慧</v>
          </cell>
          <cell r="R346" t="str">
            <v>园艺</v>
          </cell>
          <cell r="S346" t="str">
            <v>草坪维护与防护装备</v>
          </cell>
          <cell r="T346" t="str">
            <v>跪蹬</v>
          </cell>
          <cell r="U346" t="str">
            <v>Garden</v>
          </cell>
          <cell r="V346" t="str">
            <v>非种草</v>
          </cell>
          <cell r="W346" t="str">
            <v>清仓品</v>
          </cell>
          <cell r="X346" t="str">
            <v>傅荣发</v>
          </cell>
          <cell r="Y346" t="str">
            <v>傅荣发</v>
          </cell>
          <cell r="Z346" t="str">
            <v>傅荣发</v>
          </cell>
          <cell r="AA346" t="str">
            <v>傅荣发</v>
          </cell>
          <cell r="AB346" t="str">
            <v>傅荣发</v>
          </cell>
          <cell r="AC346" t="str">
            <v>傅荣发</v>
          </cell>
          <cell r="AD346" t="str">
            <v>傅荣发</v>
          </cell>
          <cell r="AE346" t="str">
            <v>傅荣发</v>
          </cell>
          <cell r="AF346" t="str">
            <v>傅荣发</v>
          </cell>
          <cell r="AG346" t="str">
            <v>傅荣发</v>
          </cell>
          <cell r="AH346" t="str">
            <v>傅荣发</v>
          </cell>
          <cell r="AI346" t="str">
            <v>傅荣发</v>
          </cell>
          <cell r="AJ346" t="str">
            <v>NO</v>
          </cell>
          <cell r="AK346" t="str">
            <v>庭院、草坪与园艺</v>
          </cell>
          <cell r="AL346" t="str">
            <v>园艺</v>
          </cell>
          <cell r="AM346" t="str">
            <v>草坪维护与防护装备</v>
          </cell>
          <cell r="AN346" t="str">
            <v>跪蹬</v>
          </cell>
          <cell r="AO346" t="str">
            <v>跪蹬</v>
          </cell>
          <cell r="AP346" t="str">
            <v>跪蹬</v>
          </cell>
          <cell r="AQ346" t="str">
            <v>gardening-workseats</v>
          </cell>
          <cell r="AR346" t="str">
            <v>Lawn and Garden</v>
          </cell>
          <cell r="AS346" t="str">
            <v>UNKNOWN</v>
          </cell>
          <cell r="AT346" t="str">
            <v>UNKNOWN</v>
          </cell>
          <cell r="AU346">
            <v>2021</v>
          </cell>
          <cell r="AV346" t="str">
            <v>赛诺</v>
          </cell>
          <cell r="AW346" t="str">
            <v>20-050608-002</v>
          </cell>
        </row>
        <row r="347">
          <cell r="C347" t="str">
            <v>WB0020-4NJ</v>
          </cell>
          <cell r="D347" t="str">
            <v>X002HY8CPD</v>
          </cell>
          <cell r="E347" t="str">
            <v>B0861WZMKZ</v>
          </cell>
          <cell r="F347" t="str">
            <v>绿色滴水袋20加仑 4个装</v>
          </cell>
          <cell r="G347" t="str">
            <v>下架品</v>
          </cell>
          <cell r="H347" t="str">
            <v>已下架</v>
          </cell>
          <cell r="I347" t="str">
            <v>田晓寒</v>
          </cell>
          <cell r="J347" t="str">
            <v>田晓寒</v>
          </cell>
          <cell r="K347" t="str">
            <v>田晓寒</v>
          </cell>
          <cell r="L347" t="str">
            <v>陈弘怡</v>
          </cell>
          <cell r="M347" t="str">
            <v>陈弘怡</v>
          </cell>
          <cell r="N347" t="str">
            <v>陈弘怡</v>
          </cell>
          <cell r="O347" t="str">
            <v>赵景顺</v>
          </cell>
          <cell r="P347" t="str">
            <v>赵景顺</v>
          </cell>
          <cell r="Q347" t="str">
            <v>刘福才</v>
          </cell>
          <cell r="R347" t="str">
            <v>园艺</v>
          </cell>
          <cell r="S347" t="str">
            <v>花盆容器</v>
          </cell>
          <cell r="T347" t="str">
            <v>滴水袋</v>
          </cell>
          <cell r="U347" t="str">
            <v>Garden</v>
          </cell>
          <cell r="V347" t="str">
            <v>非种草</v>
          </cell>
          <cell r="W347" t="str">
            <v>清仓品</v>
          </cell>
          <cell r="X347" t="str">
            <v>赵景顺</v>
          </cell>
          <cell r="Y347" t="str">
            <v>赵景顺</v>
          </cell>
          <cell r="Z347" t="str">
            <v>赵景顺</v>
          </cell>
          <cell r="AA347" t="str">
            <v>赵景顺</v>
          </cell>
          <cell r="AB347" t="str">
            <v>赵景顺</v>
          </cell>
          <cell r="AC347" t="str">
            <v>赵景顺</v>
          </cell>
          <cell r="AD347" t="str">
            <v>赵景顺</v>
          </cell>
          <cell r="AE347" t="str">
            <v>赵景顺</v>
          </cell>
          <cell r="AF347" t="str">
            <v>赵景顺</v>
          </cell>
          <cell r="AG347" t="str">
            <v>赵景顺</v>
          </cell>
          <cell r="AH347" t="str">
            <v>赵景顺</v>
          </cell>
          <cell r="AI347" t="str">
            <v>赵景顺</v>
          </cell>
          <cell r="AJ347" t="str">
            <v>NO</v>
          </cell>
          <cell r="AK347" t="str">
            <v>庭院、草坪与园艺</v>
          </cell>
          <cell r="AL347" t="str">
            <v>园艺</v>
          </cell>
          <cell r="AM347" t="str">
            <v>花盆、种植箱和容器配件</v>
          </cell>
          <cell r="AN347" t="str">
            <v>花盆容器</v>
          </cell>
          <cell r="AO347" t="str">
            <v>滴水袋</v>
          </cell>
          <cell r="AP347" t="str">
            <v>滴水袋</v>
          </cell>
          <cell r="AQ347" t="str">
            <v>automatic-lawn-drip-irrigation-kits</v>
          </cell>
          <cell r="AR347" t="str">
            <v>Lawn and Garden</v>
          </cell>
          <cell r="AS347" t="str">
            <v>48000 Farming</v>
          </cell>
          <cell r="AT347" t="str">
            <v>48120 Agriculture &amp; Grounds Management</v>
          </cell>
          <cell r="AU347">
            <v>2020</v>
          </cell>
          <cell r="AV347" t="str">
            <v>赛诺</v>
          </cell>
          <cell r="AW347" t="str">
            <v>20-020117-003</v>
          </cell>
        </row>
        <row r="348">
          <cell r="C348" t="str">
            <v>WB0020-3J</v>
          </cell>
          <cell r="D348" t="str">
            <v>X002HR8T3Z</v>
          </cell>
          <cell r="E348" t="str">
            <v>B085ZL8KRP</v>
          </cell>
          <cell r="F348" t="str">
            <v>绿色滴水袋20加仑 3个装</v>
          </cell>
          <cell r="G348" t="str">
            <v>下架品</v>
          </cell>
          <cell r="H348" t="str">
            <v>已下架</v>
          </cell>
          <cell r="I348" t="str">
            <v>田晓寒</v>
          </cell>
          <cell r="J348" t="str">
            <v>田晓寒</v>
          </cell>
          <cell r="K348" t="str">
            <v>田晓寒</v>
          </cell>
          <cell r="L348" t="str">
            <v>陈弘怡</v>
          </cell>
          <cell r="M348" t="str">
            <v>陈弘怡</v>
          </cell>
          <cell r="N348" t="str">
            <v>陈弘怡</v>
          </cell>
          <cell r="O348" t="str">
            <v>赵景顺</v>
          </cell>
          <cell r="P348" t="str">
            <v>赵景顺</v>
          </cell>
          <cell r="Q348" t="str">
            <v>刘福才</v>
          </cell>
          <cell r="R348" t="str">
            <v>园艺</v>
          </cell>
          <cell r="S348" t="str">
            <v>花盆容器</v>
          </cell>
          <cell r="T348" t="str">
            <v>滴水袋</v>
          </cell>
          <cell r="U348" t="str">
            <v>Garden</v>
          </cell>
          <cell r="V348" t="str">
            <v>非种草</v>
          </cell>
          <cell r="W348" t="str">
            <v>清仓品</v>
          </cell>
          <cell r="X348" t="str">
            <v>赵景顺</v>
          </cell>
          <cell r="Y348" t="str">
            <v>赵景顺</v>
          </cell>
          <cell r="Z348" t="str">
            <v>赵景顺</v>
          </cell>
          <cell r="AA348" t="str">
            <v>赵景顺</v>
          </cell>
          <cell r="AB348" t="str">
            <v>赵景顺</v>
          </cell>
          <cell r="AC348" t="str">
            <v>赵景顺</v>
          </cell>
          <cell r="AD348" t="str">
            <v>赵景顺</v>
          </cell>
          <cell r="AE348" t="str">
            <v>赵景顺</v>
          </cell>
          <cell r="AF348" t="str">
            <v>赵景顺</v>
          </cell>
          <cell r="AG348" t="str">
            <v>赵景顺</v>
          </cell>
          <cell r="AH348" t="str">
            <v>赵景顺</v>
          </cell>
          <cell r="AI348" t="str">
            <v>赵景顺</v>
          </cell>
          <cell r="AJ348" t="str">
            <v>NO</v>
          </cell>
          <cell r="AK348" t="str">
            <v>庭院、草坪与园艺</v>
          </cell>
          <cell r="AL348" t="str">
            <v>园艺</v>
          </cell>
          <cell r="AM348" t="str">
            <v>花盆、种植箱和容器配件</v>
          </cell>
          <cell r="AN348" t="str">
            <v>花盆容器</v>
          </cell>
          <cell r="AO348" t="str">
            <v>滴水袋</v>
          </cell>
          <cell r="AP348" t="str">
            <v>滴水袋</v>
          </cell>
          <cell r="AQ348" t="str">
            <v>automatic-lawn-drip-irrigation-kits</v>
          </cell>
          <cell r="AR348" t="str">
            <v>Lawn and Garden</v>
          </cell>
          <cell r="AS348" t="str">
            <v>48000 Farming</v>
          </cell>
          <cell r="AT348" t="str">
            <v>48120 Agriculture &amp; Grounds Management</v>
          </cell>
          <cell r="AU348">
            <v>2020</v>
          </cell>
          <cell r="AV348" t="str">
            <v>赛诺</v>
          </cell>
          <cell r="AW348" t="str">
            <v>20-020117-002</v>
          </cell>
        </row>
        <row r="349">
          <cell r="C349" t="str">
            <v>WB0020-2J</v>
          </cell>
          <cell r="D349" t="str">
            <v>X002HR8SNB</v>
          </cell>
          <cell r="E349" t="str">
            <v>B085ZGWNG2</v>
          </cell>
          <cell r="F349" t="str">
            <v>绿色滴水袋20加仑 2个装</v>
          </cell>
          <cell r="G349" t="str">
            <v>下架品</v>
          </cell>
          <cell r="H349" t="str">
            <v>已下架</v>
          </cell>
          <cell r="I349" t="str">
            <v>田晓寒</v>
          </cell>
          <cell r="J349" t="str">
            <v>田晓寒</v>
          </cell>
          <cell r="K349" t="str">
            <v>田晓寒</v>
          </cell>
          <cell r="L349" t="str">
            <v>陈弘怡</v>
          </cell>
          <cell r="M349" t="str">
            <v>陈弘怡</v>
          </cell>
          <cell r="N349" t="str">
            <v>陈弘怡</v>
          </cell>
          <cell r="O349" t="str">
            <v>赵景顺</v>
          </cell>
          <cell r="P349" t="str">
            <v>赵景顺</v>
          </cell>
          <cell r="Q349" t="str">
            <v>刘福才</v>
          </cell>
          <cell r="R349" t="str">
            <v>园艺</v>
          </cell>
          <cell r="S349" t="str">
            <v>花盆容器</v>
          </cell>
          <cell r="T349" t="str">
            <v>滴水袋</v>
          </cell>
          <cell r="U349" t="str">
            <v>Garden</v>
          </cell>
          <cell r="V349" t="str">
            <v>非种草</v>
          </cell>
          <cell r="W349" t="str">
            <v>清仓品</v>
          </cell>
          <cell r="X349" t="str">
            <v>赵景顺</v>
          </cell>
          <cell r="Y349" t="str">
            <v>赵景顺</v>
          </cell>
          <cell r="Z349" t="str">
            <v>赵景顺</v>
          </cell>
          <cell r="AA349" t="str">
            <v>赵景顺</v>
          </cell>
          <cell r="AB349" t="str">
            <v>赵景顺</v>
          </cell>
          <cell r="AC349" t="str">
            <v>赵景顺</v>
          </cell>
          <cell r="AD349" t="str">
            <v>赵景顺</v>
          </cell>
          <cell r="AE349" t="str">
            <v>赵景顺</v>
          </cell>
          <cell r="AF349" t="str">
            <v>赵景顺</v>
          </cell>
          <cell r="AG349" t="str">
            <v>赵景顺</v>
          </cell>
          <cell r="AH349" t="str">
            <v>赵景顺</v>
          </cell>
          <cell r="AI349" t="str">
            <v>赵景顺</v>
          </cell>
          <cell r="AJ349" t="str">
            <v>NO</v>
          </cell>
          <cell r="AK349" t="str">
            <v>庭院、草坪与园艺</v>
          </cell>
          <cell r="AL349" t="str">
            <v>园艺</v>
          </cell>
          <cell r="AM349" t="str">
            <v>花盆、种植箱和容器配件</v>
          </cell>
          <cell r="AN349" t="str">
            <v>花盆容器</v>
          </cell>
          <cell r="AO349" t="str">
            <v>滴水袋</v>
          </cell>
          <cell r="AP349" t="str">
            <v>滴水袋</v>
          </cell>
          <cell r="AQ349" t="str">
            <v>automatic-lawn-drip-irrigation-kits</v>
          </cell>
          <cell r="AR349" t="str">
            <v>Lawn and Garden</v>
          </cell>
          <cell r="AS349" t="str">
            <v>48000 Farming</v>
          </cell>
          <cell r="AT349" t="str">
            <v>48120 Agriculture &amp; Grounds Management</v>
          </cell>
          <cell r="AU349">
            <v>2020</v>
          </cell>
          <cell r="AV349" t="str">
            <v>赛诺</v>
          </cell>
          <cell r="AW349" t="str">
            <v>20-020117-001</v>
          </cell>
        </row>
        <row r="350">
          <cell r="C350" t="str">
            <v>GH-0011</v>
          </cell>
          <cell r="D350" t="str">
            <v>X002N55QI7</v>
          </cell>
          <cell r="E350" t="str">
            <v>B08HRZG4CN</v>
          </cell>
          <cell r="F350" t="str">
            <v>绿色PE植物种植棚39.3x78.7x82.6-Inces/100*200*210cm</v>
          </cell>
          <cell r="G350" t="str">
            <v>正常销售</v>
          </cell>
          <cell r="H350" t="str">
            <v>预下架</v>
          </cell>
          <cell r="I350" t="str">
            <v>田晓寒</v>
          </cell>
          <cell r="J350" t="str">
            <v>田晓寒</v>
          </cell>
          <cell r="K350" t="str">
            <v>田晓寒</v>
          </cell>
          <cell r="L350" t="str">
            <v>田晓寒</v>
          </cell>
          <cell r="M350" t="str">
            <v>田晓寒</v>
          </cell>
          <cell r="N350" t="str">
            <v>田晓寒</v>
          </cell>
          <cell r="O350" t="str">
            <v>田晓寒</v>
          </cell>
          <cell r="P350" t="str">
            <v>田晓寒</v>
          </cell>
          <cell r="Q350" t="str">
            <v>何倩倩</v>
          </cell>
          <cell r="R350" t="str">
            <v>园艺</v>
          </cell>
          <cell r="S350" t="str">
            <v>温室和植物发芽设备</v>
          </cell>
          <cell r="T350" t="str">
            <v>种植棚</v>
          </cell>
          <cell r="U350" t="str">
            <v>Garden</v>
          </cell>
          <cell r="V350" t="str">
            <v>非种草</v>
          </cell>
          <cell r="W350" t="str">
            <v>引流品</v>
          </cell>
          <cell r="X350" t="str">
            <v>田晓寒</v>
          </cell>
          <cell r="Y350" t="str">
            <v>田晓寒</v>
          </cell>
          <cell r="Z350" t="str">
            <v>田晓寒</v>
          </cell>
          <cell r="AA350" t="str">
            <v>田晓寒</v>
          </cell>
          <cell r="AB350" t="str">
            <v>田晓寒</v>
          </cell>
          <cell r="AC350" t="str">
            <v>田晓寒</v>
          </cell>
          <cell r="AD350" t="str">
            <v>田晓寒</v>
          </cell>
          <cell r="AE350" t="str">
            <v>李秋月</v>
          </cell>
          <cell r="AF350" t="str">
            <v>赵瑞琪</v>
          </cell>
          <cell r="AG350" t="str">
            <v>赵瑞琪</v>
          </cell>
          <cell r="AH350" t="str">
            <v>赵瑞琪</v>
          </cell>
          <cell r="AI350" t="str">
            <v>赵瑞琪</v>
          </cell>
          <cell r="AJ350" t="str">
            <v>NO</v>
          </cell>
          <cell r="AK350" t="str">
            <v>庭院、草坪与园艺</v>
          </cell>
          <cell r="AL350" t="str">
            <v>庭院种植</v>
          </cell>
          <cell r="AM350" t="str">
            <v>温室和植物发芽设备</v>
          </cell>
          <cell r="AN350" t="str">
            <v>种植棚</v>
          </cell>
          <cell r="AO350" t="str">
            <v>种植棚</v>
          </cell>
          <cell r="AP350" t="str">
            <v>种植棚</v>
          </cell>
          <cell r="AQ350" t="str">
            <v>greenhouses</v>
          </cell>
          <cell r="AR350" t="str">
            <v>Lawn and Garden</v>
          </cell>
          <cell r="AS350" t="str">
            <v>48000 Farming</v>
          </cell>
          <cell r="AT350" t="str">
            <v>48270 Structures &amp; Hardware</v>
          </cell>
          <cell r="AU350">
            <v>2020</v>
          </cell>
          <cell r="AV350" t="str">
            <v>赛诺</v>
          </cell>
          <cell r="AW350" t="str">
            <v>20-021014-011</v>
          </cell>
        </row>
        <row r="351">
          <cell r="C351" t="str">
            <v>GH-0012</v>
          </cell>
          <cell r="D351" t="str">
            <v>X002N55LQ9</v>
          </cell>
          <cell r="E351" t="str">
            <v>B08HS15RXP</v>
          </cell>
          <cell r="F351" t="str">
            <v>绿色mini植物种植棚26.77*19.1*63-Inch/68*48.5*160cm(4层)</v>
          </cell>
          <cell r="G351" t="str">
            <v>正常销售</v>
          </cell>
          <cell r="H351" t="str">
            <v>预下架</v>
          </cell>
          <cell r="I351" t="str">
            <v>田晓寒</v>
          </cell>
          <cell r="J351" t="str">
            <v>田晓寒</v>
          </cell>
          <cell r="K351" t="str">
            <v>田晓寒</v>
          </cell>
          <cell r="L351" t="str">
            <v>田晓寒</v>
          </cell>
          <cell r="M351" t="str">
            <v>田晓寒</v>
          </cell>
          <cell r="N351" t="str">
            <v>田晓寒</v>
          </cell>
          <cell r="O351" t="str">
            <v>田晓寒</v>
          </cell>
          <cell r="P351" t="str">
            <v>田晓寒</v>
          </cell>
          <cell r="Q351" t="str">
            <v>何倩倩</v>
          </cell>
          <cell r="R351" t="str">
            <v>园艺</v>
          </cell>
          <cell r="S351" t="str">
            <v>温室和植物发芽设备</v>
          </cell>
          <cell r="T351" t="str">
            <v>种植棚</v>
          </cell>
          <cell r="U351" t="str">
            <v>Garden</v>
          </cell>
          <cell r="V351" t="str">
            <v>非种草</v>
          </cell>
          <cell r="W351" t="str">
            <v>利润品</v>
          </cell>
          <cell r="X351" t="str">
            <v>田晓寒</v>
          </cell>
          <cell r="Y351" t="str">
            <v>田晓寒</v>
          </cell>
          <cell r="Z351" t="str">
            <v>田晓寒</v>
          </cell>
          <cell r="AA351" t="str">
            <v>田晓寒</v>
          </cell>
          <cell r="AB351" t="str">
            <v>田晓寒</v>
          </cell>
          <cell r="AC351" t="str">
            <v>田晓寒</v>
          </cell>
          <cell r="AD351" t="str">
            <v>田晓寒</v>
          </cell>
          <cell r="AE351" t="str">
            <v>李秋月</v>
          </cell>
          <cell r="AF351" t="str">
            <v>赵瑞琪</v>
          </cell>
          <cell r="AG351" t="str">
            <v>赵瑞琪</v>
          </cell>
          <cell r="AH351" t="str">
            <v>赵瑞琪</v>
          </cell>
          <cell r="AI351" t="str">
            <v>赵瑞琪</v>
          </cell>
          <cell r="AJ351" t="str">
            <v>NO</v>
          </cell>
          <cell r="AK351" t="str">
            <v>庭院、草坪与园艺</v>
          </cell>
          <cell r="AL351" t="str">
            <v>庭院种植</v>
          </cell>
          <cell r="AM351" t="str">
            <v>温室和植物发芽设备</v>
          </cell>
          <cell r="AN351" t="str">
            <v>种植棚</v>
          </cell>
          <cell r="AO351" t="str">
            <v>种植棚</v>
          </cell>
          <cell r="AP351" t="str">
            <v>种植棚</v>
          </cell>
          <cell r="AQ351" t="str">
            <v>greenhouses</v>
          </cell>
          <cell r="AR351" t="str">
            <v>Lawn and Garden</v>
          </cell>
          <cell r="AS351" t="str">
            <v>48000 Farming</v>
          </cell>
          <cell r="AT351" t="str">
            <v>48270 Structures &amp; Hardware</v>
          </cell>
          <cell r="AU351">
            <v>2020</v>
          </cell>
          <cell r="AV351" t="str">
            <v>赛诺</v>
          </cell>
          <cell r="AW351" t="str">
            <v>20-021014-012</v>
          </cell>
        </row>
        <row r="352">
          <cell r="C352" t="str">
            <v>PB-7</v>
          </cell>
          <cell r="D352" t="str">
            <v>X002O4QFDR</v>
          </cell>
          <cell r="E352" t="str">
            <v>B08KQ58T54</v>
          </cell>
          <cell r="F352" t="str">
            <v>绿色7加仑土豆袋5个装</v>
          </cell>
          <cell r="G352" t="str">
            <v>正常销售</v>
          </cell>
          <cell r="H352" t="str">
            <v>正常销售</v>
          </cell>
          <cell r="I352" t="str">
            <v>蒋雪</v>
          </cell>
          <cell r="J352" t="str">
            <v>蒋雪</v>
          </cell>
          <cell r="K352" t="str">
            <v>蒋雪</v>
          </cell>
          <cell r="L352" t="str">
            <v>蒋雪</v>
          </cell>
          <cell r="M352" t="str">
            <v>蒋雪</v>
          </cell>
          <cell r="N352" t="str">
            <v>蒋雪</v>
          </cell>
          <cell r="O352" t="str">
            <v>蒋雪</v>
          </cell>
          <cell r="P352" t="str">
            <v>蒋雪</v>
          </cell>
          <cell r="Q352" t="str">
            <v>关广慧</v>
          </cell>
          <cell r="R352" t="str">
            <v>园艺</v>
          </cell>
          <cell r="S352" t="str">
            <v>种植袋</v>
          </cell>
          <cell r="T352" t="str">
            <v>土豆袋</v>
          </cell>
          <cell r="U352" t="str">
            <v>Garden</v>
          </cell>
          <cell r="V352" t="str">
            <v>种草相关</v>
          </cell>
          <cell r="W352" t="str">
            <v>新品</v>
          </cell>
          <cell r="X352" t="str">
            <v>贾乐</v>
          </cell>
          <cell r="Y352" t="str">
            <v>贾乐</v>
          </cell>
          <cell r="Z352" t="str">
            <v>贾乐</v>
          </cell>
          <cell r="AA352" t="str">
            <v>贾乐</v>
          </cell>
          <cell r="AB352" t="str">
            <v>贾乐</v>
          </cell>
          <cell r="AC352" t="str">
            <v>贾乐</v>
          </cell>
          <cell r="AD352" t="str">
            <v>傅荣发</v>
          </cell>
          <cell r="AE352" t="str">
            <v>傅荣发</v>
          </cell>
          <cell r="AF352" t="str">
            <v>傅荣发</v>
          </cell>
          <cell r="AG352" t="str">
            <v>傅荣发</v>
          </cell>
          <cell r="AH352" t="str">
            <v>傅荣发</v>
          </cell>
          <cell r="AI352" t="str">
            <v>傅荣发</v>
          </cell>
          <cell r="AJ352" t="str">
            <v>NO</v>
          </cell>
          <cell r="AK352" t="str">
            <v>庭院、草坪与园艺</v>
          </cell>
          <cell r="AL352" t="str">
            <v>园艺</v>
          </cell>
          <cell r="AM352" t="str">
            <v>花盆、种植箱和容器配件</v>
          </cell>
          <cell r="AN352" t="str">
            <v>种植袋</v>
          </cell>
          <cell r="AO352" t="str">
            <v>无纺布种植袋</v>
          </cell>
          <cell r="AP352" t="str">
            <v>土豆种植袋</v>
          </cell>
          <cell r="AQ352" t="str">
            <v>planting-grow-bags</v>
          </cell>
          <cell r="AR352" t="str">
            <v>Lawn and Garden</v>
          </cell>
          <cell r="AS352" t="str">
            <v>45000 Gardening</v>
          </cell>
          <cell r="AT352" t="str">
            <v>45120 Planters</v>
          </cell>
          <cell r="AU352">
            <v>2020</v>
          </cell>
          <cell r="AV352" t="str">
            <v>赛诺</v>
          </cell>
          <cell r="AW352" t="str">
            <v>20-020111-001</v>
          </cell>
        </row>
        <row r="353">
          <cell r="C353" t="str">
            <v>VSF-AWD4Gx4</v>
          </cell>
          <cell r="D353" t="str">
            <v>X0041A4BD3</v>
          </cell>
          <cell r="E353" t="str">
            <v>B0CN372BN6</v>
          </cell>
          <cell r="F353" t="str">
            <v>绿色4寸夹扇-4只装</v>
          </cell>
          <cell r="G353" t="str">
            <v>未上线</v>
          </cell>
          <cell r="H353" t="str">
            <v>已下架</v>
          </cell>
        </row>
        <row r="353">
          <cell r="N353" t="str">
            <v>/</v>
          </cell>
          <cell r="O353" t="str">
            <v>吕恩莹</v>
          </cell>
          <cell r="P353" t="str">
            <v>吕恩莹</v>
          </cell>
          <cell r="Q353" t="str">
            <v>赵丽莉</v>
          </cell>
          <cell r="R353" t="str">
            <v>IOT智能设备</v>
          </cell>
          <cell r="S353" t="str">
            <v>EC夹扇</v>
          </cell>
          <cell r="T353" t="str">
            <v>绿色夹扇</v>
          </cell>
          <cell r="U353" t="str">
            <v>Grow</v>
          </cell>
          <cell r="V353" t="str">
            <v>纯种草</v>
          </cell>
          <cell r="W353" t="str">
            <v>新品</v>
          </cell>
          <cell r="X353" t="str">
            <v>吕恩莹</v>
          </cell>
          <cell r="Y353" t="str">
            <v>吕恩莹</v>
          </cell>
          <cell r="Z353" t="str">
            <v>吕恩莹</v>
          </cell>
          <cell r="AA353" t="str">
            <v>吕恩莹</v>
          </cell>
          <cell r="AB353" t="str">
            <v>吕恩莹</v>
          </cell>
          <cell r="AC353" t="str">
            <v>吕恩莹</v>
          </cell>
          <cell r="AD353" t="str">
            <v>下架无负责人</v>
          </cell>
          <cell r="AE353" t="str">
            <v>下架无负责人</v>
          </cell>
          <cell r="AF353" t="str">
            <v>下架无负责人</v>
          </cell>
          <cell r="AG353" t="str">
            <v>下架无负责人</v>
          </cell>
          <cell r="AH353" t="str">
            <v>下架无负责人</v>
          </cell>
          <cell r="AI353" t="str">
            <v>下架无负责人</v>
          </cell>
          <cell r="AJ353" t="str">
            <v>NO</v>
          </cell>
          <cell r="AK353" t="str">
            <v>庭院、草坪与园艺</v>
          </cell>
          <cell r="AL353" t="str">
            <v>室内帐篷种植系统</v>
          </cell>
          <cell r="AM353" t="str">
            <v>室内帐篷种植通风系统</v>
          </cell>
          <cell r="AN353" t="str">
            <v>夹扇</v>
          </cell>
          <cell r="AO353" t="str">
            <v>DC夹扇</v>
          </cell>
          <cell r="AP353" t="str">
            <v>DC夹扇-绿色</v>
          </cell>
          <cell r="AQ353" t="str">
            <v>greenhouse-ventilation-equipment</v>
          </cell>
          <cell r="AR353" t="str">
            <v>Lawn and Garden</v>
          </cell>
          <cell r="AS353">
            <v>0</v>
          </cell>
          <cell r="AT353">
            <v>0</v>
          </cell>
          <cell r="AU353">
            <v>2023</v>
          </cell>
          <cell r="AV353" t="str">
            <v>研发</v>
          </cell>
          <cell r="AW353" t="str">
            <v>20-040202-056</v>
          </cell>
        </row>
        <row r="354">
          <cell r="C354" t="str">
            <v>VSF-AWD4Gx2</v>
          </cell>
          <cell r="D354" t="str">
            <v>X00419VCMH</v>
          </cell>
          <cell r="E354" t="str">
            <v>B0CN343TG8</v>
          </cell>
          <cell r="F354" t="str">
            <v>绿色4寸夹扇-2只装</v>
          </cell>
          <cell r="G354" t="str">
            <v>预下架</v>
          </cell>
          <cell r="H354" t="str">
            <v>预下架</v>
          </cell>
        </row>
        <row r="354">
          <cell r="N354" t="str">
            <v>/</v>
          </cell>
          <cell r="O354" t="str">
            <v>吕恩莹</v>
          </cell>
          <cell r="P354" t="str">
            <v>吕恩莹</v>
          </cell>
          <cell r="Q354" t="str">
            <v>赵丽莉</v>
          </cell>
          <cell r="R354" t="str">
            <v>IOT智能设备</v>
          </cell>
          <cell r="S354" t="str">
            <v>EC夹扇</v>
          </cell>
          <cell r="T354" t="str">
            <v>绿色夹扇</v>
          </cell>
          <cell r="U354" t="str">
            <v>Grow</v>
          </cell>
          <cell r="V354" t="str">
            <v>纯种草</v>
          </cell>
          <cell r="W354" t="str">
            <v>清仓品</v>
          </cell>
          <cell r="X354" t="str">
            <v>吕恩莹</v>
          </cell>
          <cell r="Y354" t="str">
            <v>吕恩莹</v>
          </cell>
          <cell r="Z354" t="str">
            <v>吕恩莹</v>
          </cell>
          <cell r="AA354" t="str">
            <v>吕恩莹</v>
          </cell>
          <cell r="AB354" t="str">
            <v>吕恩莹</v>
          </cell>
          <cell r="AC354" t="str">
            <v>李慧娟</v>
          </cell>
          <cell r="AD354" t="str">
            <v>孙含玉</v>
          </cell>
          <cell r="AE354" t="str">
            <v>孙含玉</v>
          </cell>
          <cell r="AF354" t="str">
            <v>孙含玉</v>
          </cell>
          <cell r="AG354" t="str">
            <v>孙含玉</v>
          </cell>
          <cell r="AH354" t="str">
            <v>孙含玉</v>
          </cell>
          <cell r="AI354" t="str">
            <v>孙含玉</v>
          </cell>
          <cell r="AJ354" t="str">
            <v>NO</v>
          </cell>
          <cell r="AK354" t="str">
            <v>庭院、草坪与园艺</v>
          </cell>
          <cell r="AL354" t="str">
            <v>室内帐篷种植系统</v>
          </cell>
          <cell r="AM354" t="str">
            <v>室内帐篷种植通风系统</v>
          </cell>
          <cell r="AN354" t="str">
            <v>夹扇</v>
          </cell>
          <cell r="AO354" t="str">
            <v>DC夹扇</v>
          </cell>
          <cell r="AP354" t="str">
            <v>DC夹扇-绿色</v>
          </cell>
          <cell r="AQ354" t="str">
            <v>greenhouse-ventilation-equipment</v>
          </cell>
          <cell r="AR354" t="str">
            <v>Lawn and Garden</v>
          </cell>
          <cell r="AS354">
            <v>0</v>
          </cell>
          <cell r="AT354">
            <v>0</v>
          </cell>
          <cell r="AU354">
            <v>2023</v>
          </cell>
          <cell r="AV354" t="str">
            <v>研发</v>
          </cell>
          <cell r="AW354" t="str">
            <v>20-040202-055</v>
          </cell>
        </row>
        <row r="355">
          <cell r="C355" t="str">
            <v>VSF-AWD4G</v>
          </cell>
          <cell r="D355" t="str">
            <v>X0041A40DT</v>
          </cell>
          <cell r="E355" t="str">
            <v>B0CN325W2Y</v>
          </cell>
          <cell r="F355" t="str">
            <v>绿色4寸夹扇</v>
          </cell>
          <cell r="G355" t="str">
            <v>预下架</v>
          </cell>
          <cell r="H355" t="str">
            <v>预下架</v>
          </cell>
        </row>
        <row r="355">
          <cell r="N355" t="str">
            <v>/</v>
          </cell>
          <cell r="O355" t="str">
            <v>吕恩莹</v>
          </cell>
          <cell r="P355" t="str">
            <v>吕恩莹</v>
          </cell>
          <cell r="Q355" t="str">
            <v>赵丽莉</v>
          </cell>
          <cell r="R355" t="str">
            <v>IOT智能设备</v>
          </cell>
          <cell r="S355" t="str">
            <v>EC夹扇</v>
          </cell>
          <cell r="T355" t="str">
            <v>绿色夹扇</v>
          </cell>
          <cell r="U355" t="str">
            <v>Grow</v>
          </cell>
          <cell r="V355" t="str">
            <v>纯种草</v>
          </cell>
          <cell r="W355" t="str">
            <v>清仓品</v>
          </cell>
          <cell r="X355" t="str">
            <v>吕恩莹</v>
          </cell>
          <cell r="Y355" t="str">
            <v>吕恩莹</v>
          </cell>
          <cell r="Z355" t="str">
            <v>吕恩莹</v>
          </cell>
          <cell r="AA355" t="str">
            <v>吕恩莹</v>
          </cell>
          <cell r="AB355" t="str">
            <v>吕恩莹</v>
          </cell>
          <cell r="AC355" t="str">
            <v>李慧娟</v>
          </cell>
          <cell r="AD355" t="str">
            <v>孙含玉</v>
          </cell>
          <cell r="AE355" t="str">
            <v>孙含玉</v>
          </cell>
          <cell r="AF355" t="str">
            <v>孙含玉</v>
          </cell>
          <cell r="AG355" t="str">
            <v>孙含玉</v>
          </cell>
          <cell r="AH355" t="str">
            <v>孙含玉</v>
          </cell>
          <cell r="AI355" t="str">
            <v>孙含玉</v>
          </cell>
          <cell r="AJ355" t="str">
            <v>NO</v>
          </cell>
          <cell r="AK355" t="str">
            <v>庭院、草坪与园艺</v>
          </cell>
          <cell r="AL355" t="str">
            <v>室内帐篷种植系统</v>
          </cell>
          <cell r="AM355" t="str">
            <v>室内帐篷种植通风系统</v>
          </cell>
          <cell r="AN355" t="str">
            <v>夹扇</v>
          </cell>
          <cell r="AO355" t="str">
            <v>DC夹扇</v>
          </cell>
          <cell r="AP355" t="str">
            <v>DC夹扇-绿色</v>
          </cell>
          <cell r="AQ355" t="str">
            <v>greenhouse-ventilation-equipment</v>
          </cell>
          <cell r="AR355" t="str">
            <v>Lawn and Garden</v>
          </cell>
          <cell r="AS355">
            <v>0</v>
          </cell>
          <cell r="AT355">
            <v>0</v>
          </cell>
          <cell r="AU355">
            <v>2023</v>
          </cell>
          <cell r="AV355" t="str">
            <v>研发</v>
          </cell>
          <cell r="AW355" t="str">
            <v>20-040202-054</v>
          </cell>
        </row>
        <row r="356">
          <cell r="C356" t="str">
            <v>PB-10</v>
          </cell>
          <cell r="D356" t="str">
            <v>X002O4OW3R</v>
          </cell>
          <cell r="E356" t="str">
            <v>B08KQ4BY9Y</v>
          </cell>
          <cell r="F356" t="str">
            <v>绿色10加仑土豆袋5个装</v>
          </cell>
          <cell r="G356" t="str">
            <v>正常销售</v>
          </cell>
          <cell r="H356" t="str">
            <v>正常销售</v>
          </cell>
          <cell r="I356" t="str">
            <v>蒋雪</v>
          </cell>
          <cell r="J356" t="str">
            <v>蒋雪</v>
          </cell>
          <cell r="K356" t="str">
            <v>蒋雪</v>
          </cell>
          <cell r="L356" t="str">
            <v>蒋雪</v>
          </cell>
          <cell r="M356" t="str">
            <v>蒋雪</v>
          </cell>
          <cell r="N356" t="str">
            <v>蒋雪</v>
          </cell>
          <cell r="O356" t="str">
            <v>蒋雪</v>
          </cell>
          <cell r="P356" t="str">
            <v>蒋雪</v>
          </cell>
          <cell r="Q356" t="str">
            <v>关广慧</v>
          </cell>
          <cell r="R356" t="str">
            <v>园艺</v>
          </cell>
          <cell r="S356" t="str">
            <v>种植袋</v>
          </cell>
          <cell r="T356" t="str">
            <v>土豆袋</v>
          </cell>
          <cell r="U356" t="str">
            <v>Garden</v>
          </cell>
          <cell r="V356" t="str">
            <v>种草相关</v>
          </cell>
          <cell r="W356" t="str">
            <v>新品</v>
          </cell>
          <cell r="X356" t="str">
            <v>贾乐</v>
          </cell>
          <cell r="Y356" t="str">
            <v>贾乐</v>
          </cell>
          <cell r="Z356" t="str">
            <v>贾乐</v>
          </cell>
          <cell r="AA356" t="str">
            <v>贾乐</v>
          </cell>
          <cell r="AB356" t="str">
            <v>贾乐</v>
          </cell>
          <cell r="AC356" t="str">
            <v>贾乐</v>
          </cell>
          <cell r="AD356" t="str">
            <v>傅荣发</v>
          </cell>
          <cell r="AE356" t="str">
            <v>傅荣发</v>
          </cell>
          <cell r="AF356" t="str">
            <v>傅荣发</v>
          </cell>
          <cell r="AG356" t="str">
            <v>傅荣发</v>
          </cell>
          <cell r="AH356" t="str">
            <v>傅荣发</v>
          </cell>
          <cell r="AI356" t="str">
            <v>傅荣发</v>
          </cell>
          <cell r="AJ356" t="str">
            <v>NO</v>
          </cell>
          <cell r="AK356" t="str">
            <v>庭院、草坪与园艺</v>
          </cell>
          <cell r="AL356" t="str">
            <v>园艺</v>
          </cell>
          <cell r="AM356" t="str">
            <v>花盆、种植箱和容器配件</v>
          </cell>
          <cell r="AN356" t="str">
            <v>种植袋</v>
          </cell>
          <cell r="AO356" t="str">
            <v>无纺布种植袋</v>
          </cell>
          <cell r="AP356" t="str">
            <v>土豆种植袋</v>
          </cell>
          <cell r="AQ356" t="str">
            <v>planting-grow-bags</v>
          </cell>
          <cell r="AR356" t="str">
            <v>Lawn and Garden</v>
          </cell>
          <cell r="AS356" t="str">
            <v>45000 Gardening</v>
          </cell>
          <cell r="AT356" t="str">
            <v>45250 Accessories</v>
          </cell>
          <cell r="AU356">
            <v>2020</v>
          </cell>
          <cell r="AV356" t="str">
            <v>赛诺</v>
          </cell>
          <cell r="AW356" t="str">
            <v>20-020111-002</v>
          </cell>
        </row>
        <row r="357">
          <cell r="C357" t="str">
            <v>GH-0006</v>
          </cell>
          <cell r="D357" t="str">
            <v>X002JA9KMJ</v>
          </cell>
          <cell r="E357" t="str">
            <v>B0896VDKCB</v>
          </cell>
          <cell r="F357" t="str">
            <v>铝合金植物种植棚8.2*6.2*6.7Ft/250*190*205cm</v>
          </cell>
          <cell r="G357" t="str">
            <v>下架品</v>
          </cell>
          <cell r="H357" t="str">
            <v>已下架</v>
          </cell>
          <cell r="I357" t="str">
            <v>田晓寒</v>
          </cell>
          <cell r="J357" t="str">
            <v>田晓寒</v>
          </cell>
          <cell r="K357" t="str">
            <v>田晓寒</v>
          </cell>
          <cell r="L357" t="str">
            <v>田晓寒</v>
          </cell>
          <cell r="M357" t="str">
            <v>田晓寒</v>
          </cell>
          <cell r="N357" t="str">
            <v>田晓寒</v>
          </cell>
          <cell r="O357" t="str">
            <v>田晓寒</v>
          </cell>
          <cell r="P357" t="str">
            <v>田晓寒</v>
          </cell>
          <cell r="Q357" t="str">
            <v>何倩倩</v>
          </cell>
          <cell r="R357" t="str">
            <v>园艺</v>
          </cell>
          <cell r="S357" t="str">
            <v>温室和植物发芽设备</v>
          </cell>
          <cell r="T357" t="str">
            <v>种植棚</v>
          </cell>
          <cell r="U357" t="str">
            <v>Garden</v>
          </cell>
          <cell r="V357" t="str">
            <v>非种草</v>
          </cell>
          <cell r="W357" t="str">
            <v>清仓品</v>
          </cell>
          <cell r="X357" t="str">
            <v>田晓寒</v>
          </cell>
          <cell r="Y357" t="str">
            <v>田晓寒</v>
          </cell>
          <cell r="Z357" t="str">
            <v>田晓寒</v>
          </cell>
          <cell r="AA357" t="str">
            <v>田晓寒</v>
          </cell>
          <cell r="AB357" t="str">
            <v>田晓寒</v>
          </cell>
          <cell r="AC357" t="str">
            <v>田晓寒</v>
          </cell>
          <cell r="AD357" t="str">
            <v>田晓寒</v>
          </cell>
          <cell r="AE357" t="str">
            <v>下架无负责人</v>
          </cell>
          <cell r="AF357" t="str">
            <v>下架无负责人</v>
          </cell>
          <cell r="AG357" t="str">
            <v>下架无负责人</v>
          </cell>
          <cell r="AH357" t="str">
            <v>下架无负责人</v>
          </cell>
          <cell r="AI357" t="str">
            <v>下架无负责人</v>
          </cell>
          <cell r="AJ357" t="str">
            <v>NO</v>
          </cell>
          <cell r="AK357" t="str">
            <v>庭院、草坪与园艺</v>
          </cell>
          <cell r="AL357" t="str">
            <v>庭院种植</v>
          </cell>
          <cell r="AM357" t="str">
            <v>温室和植物发芽设备</v>
          </cell>
          <cell r="AN357" t="str">
            <v>种植棚</v>
          </cell>
          <cell r="AO357" t="str">
            <v>种植棚</v>
          </cell>
          <cell r="AP357" t="str">
            <v>种植棚</v>
          </cell>
          <cell r="AQ357" t="str">
            <v>greenhouses</v>
          </cell>
          <cell r="AR357" t="str">
            <v>Lawn and Garden</v>
          </cell>
          <cell r="AS357" t="str">
            <v>48000 Farming</v>
          </cell>
          <cell r="AT357" t="str">
            <v>48270 Structures &amp; Hardware</v>
          </cell>
          <cell r="AU357">
            <v>2020</v>
          </cell>
          <cell r="AV357" t="str">
            <v>赛诺</v>
          </cell>
          <cell r="AW357" t="str">
            <v>20-021014-006</v>
          </cell>
        </row>
        <row r="358">
          <cell r="C358" t="str">
            <v>308105-25J</v>
          </cell>
          <cell r="D358" t="str">
            <v>X001GJGL8Z</v>
          </cell>
          <cell r="E358" t="str">
            <v>B0739ZSW17</v>
          </cell>
          <cell r="F358" t="str">
            <v>铝箔隔热膜 6"*25'</v>
          </cell>
          <cell r="G358" t="str">
            <v>正常销售</v>
          </cell>
          <cell r="H358" t="str">
            <v>正常销售</v>
          </cell>
          <cell r="I358" t="str">
            <v>王倩文</v>
          </cell>
          <cell r="J358" t="str">
            <v>王倩文</v>
          </cell>
          <cell r="K358" t="str">
            <v>田晓寒</v>
          </cell>
          <cell r="L358" t="str">
            <v>田晓寒</v>
          </cell>
          <cell r="M358" t="str">
            <v>田晓寒</v>
          </cell>
          <cell r="N358" t="str">
            <v>田晓寒</v>
          </cell>
          <cell r="O358" t="str">
            <v>田晓寒</v>
          </cell>
          <cell r="P358" t="str">
            <v>贾乐</v>
          </cell>
          <cell r="Q358" t="str">
            <v>乔钰雯</v>
          </cell>
          <cell r="R358" t="str">
            <v>园艺</v>
          </cell>
          <cell r="S358" t="str">
            <v>温室零件和配件</v>
          </cell>
          <cell r="T358" t="str">
            <v>铝箔隔热膜</v>
          </cell>
          <cell r="U358" t="str">
            <v>Garden</v>
          </cell>
          <cell r="V358" t="str">
            <v>非种草</v>
          </cell>
          <cell r="W358" t="str">
            <v>利润品</v>
          </cell>
          <cell r="X358" t="str">
            <v>贾乐</v>
          </cell>
          <cell r="Y358" t="str">
            <v>贾乐</v>
          </cell>
          <cell r="Z358" t="str">
            <v>贾乐</v>
          </cell>
          <cell r="AA358" t="str">
            <v>贾乐</v>
          </cell>
          <cell r="AB358" t="str">
            <v>贾乐</v>
          </cell>
          <cell r="AC358" t="str">
            <v>贾乐</v>
          </cell>
          <cell r="AD358" t="str">
            <v>宋恩慈</v>
          </cell>
          <cell r="AE358" t="str">
            <v>宋恩慈</v>
          </cell>
          <cell r="AF358" t="str">
            <v>宋恩慈</v>
          </cell>
          <cell r="AG358" t="str">
            <v>宋恩慈</v>
          </cell>
          <cell r="AH358" t="str">
            <v>孙含玉</v>
          </cell>
          <cell r="AI358" t="str">
            <v>孙含玉</v>
          </cell>
          <cell r="AJ358" t="str">
            <v>NO</v>
          </cell>
          <cell r="AK358" t="str">
            <v>庭院、草坪与园艺</v>
          </cell>
          <cell r="AL358" t="str">
            <v>庭院种植</v>
          </cell>
          <cell r="AM358" t="str">
            <v>温室零件和配件</v>
          </cell>
          <cell r="AN358" t="str">
            <v>铝箔隔热膜</v>
          </cell>
          <cell r="AO358" t="str">
            <v>铝箔隔热膜</v>
          </cell>
          <cell r="AP358" t="str">
            <v>铝箔隔热膜</v>
          </cell>
          <cell r="AQ358" t="str">
            <v>weatherproofing-pipe-coverings</v>
          </cell>
          <cell r="AR358" t="str">
            <v>Tools</v>
          </cell>
          <cell r="AS358">
            <v>0</v>
          </cell>
          <cell r="AT358" t="str">
            <v>UNKNOWN</v>
          </cell>
          <cell r="AU358">
            <v>2017</v>
          </cell>
          <cell r="AV358" t="str">
            <v>赛诺</v>
          </cell>
          <cell r="AW358" t="str">
            <v>20-040312-001</v>
          </cell>
        </row>
        <row r="359">
          <cell r="C359" t="str">
            <v>308105-50J</v>
          </cell>
          <cell r="D359" t="str">
            <v>X002EE2HDT</v>
          </cell>
          <cell r="E359" t="str">
            <v>B0823BFW6P</v>
          </cell>
          <cell r="F359" t="str">
            <v>铝箔隔热膜 2个卖</v>
          </cell>
          <cell r="G359" t="str">
            <v>正常销售</v>
          </cell>
          <cell r="H359" t="str">
            <v>正常销售</v>
          </cell>
          <cell r="I359" t="str">
            <v>王倩文</v>
          </cell>
          <cell r="J359" t="str">
            <v>王倩文</v>
          </cell>
          <cell r="K359" t="str">
            <v>田晓寒</v>
          </cell>
          <cell r="L359" t="str">
            <v>田晓寒</v>
          </cell>
          <cell r="M359" t="str">
            <v>田晓寒</v>
          </cell>
          <cell r="N359" t="str">
            <v>田晓寒</v>
          </cell>
          <cell r="O359" t="str">
            <v>田晓寒</v>
          </cell>
          <cell r="P359" t="str">
            <v>贾乐</v>
          </cell>
          <cell r="Q359" t="str">
            <v>乔钰雯</v>
          </cell>
          <cell r="R359" t="str">
            <v>园艺</v>
          </cell>
          <cell r="S359" t="str">
            <v>温室零件和配件</v>
          </cell>
          <cell r="T359" t="str">
            <v>铝箔隔热膜</v>
          </cell>
          <cell r="U359" t="str">
            <v>Garden</v>
          </cell>
          <cell r="V359" t="str">
            <v>非种草</v>
          </cell>
          <cell r="W359" t="str">
            <v>利润品</v>
          </cell>
          <cell r="X359" t="str">
            <v>贾乐</v>
          </cell>
          <cell r="Y359" t="str">
            <v>贾乐</v>
          </cell>
          <cell r="Z359" t="str">
            <v>贾乐</v>
          </cell>
          <cell r="AA359" t="str">
            <v>贾乐</v>
          </cell>
          <cell r="AB359" t="str">
            <v>贾乐</v>
          </cell>
          <cell r="AC359" t="str">
            <v>贾乐</v>
          </cell>
          <cell r="AD359" t="str">
            <v>宋恩慈</v>
          </cell>
          <cell r="AE359" t="str">
            <v>宋恩慈</v>
          </cell>
          <cell r="AF359" t="str">
            <v>宋恩慈</v>
          </cell>
          <cell r="AG359" t="str">
            <v>宋恩慈</v>
          </cell>
          <cell r="AH359" t="str">
            <v>孙含玉</v>
          </cell>
          <cell r="AI359" t="str">
            <v>孙含玉</v>
          </cell>
          <cell r="AJ359" t="str">
            <v>NO</v>
          </cell>
          <cell r="AK359" t="str">
            <v>庭院、草坪与园艺</v>
          </cell>
          <cell r="AL359" t="str">
            <v>庭院种植</v>
          </cell>
          <cell r="AM359" t="str">
            <v>温室零件和配件</v>
          </cell>
          <cell r="AN359" t="str">
            <v>铝箔隔热膜</v>
          </cell>
          <cell r="AO359" t="str">
            <v>铝箔隔热膜</v>
          </cell>
          <cell r="AP359" t="str">
            <v>铝箔隔热膜</v>
          </cell>
          <cell r="AQ359" t="str">
            <v>weatherproofing-window-insulation-kits</v>
          </cell>
          <cell r="AR359" t="str">
            <v>Tools</v>
          </cell>
          <cell r="AS359" t="str">
            <v>UNKNOWN</v>
          </cell>
          <cell r="AT359" t="str">
            <v>UNKNOWN</v>
          </cell>
          <cell r="AU359">
            <v>2020</v>
          </cell>
          <cell r="AV359" t="str">
            <v>赛诺</v>
          </cell>
          <cell r="AW359" t="str">
            <v>20-040312-002</v>
          </cell>
        </row>
        <row r="360">
          <cell r="C360" t="str">
            <v>FP-0001</v>
          </cell>
          <cell r="D360" t="str">
            <v>X002YZ1Y3H</v>
          </cell>
          <cell r="E360" t="str">
            <v>B09BDS962G</v>
          </cell>
          <cell r="F360" t="str">
            <v>落地懒人花盆-白色</v>
          </cell>
          <cell r="G360" t="str">
            <v>下架品</v>
          </cell>
          <cell r="H360" t="str">
            <v>已下架</v>
          </cell>
          <cell r="I360" t="str">
            <v>王倩文</v>
          </cell>
          <cell r="J360" t="str">
            <v>王倩文</v>
          </cell>
          <cell r="K360" t="str">
            <v>丁悦</v>
          </cell>
          <cell r="L360" t="str">
            <v>丁悦</v>
          </cell>
          <cell r="M360" t="str">
            <v>丁悦</v>
          </cell>
          <cell r="N360" t="str">
            <v>丁悦</v>
          </cell>
          <cell r="O360" t="str">
            <v>丁悦</v>
          </cell>
          <cell r="P360" t="str">
            <v>赵景顺</v>
          </cell>
          <cell r="Q360" t="str">
            <v>关广慧</v>
          </cell>
          <cell r="R360" t="str">
            <v>园艺</v>
          </cell>
          <cell r="S360" t="str">
            <v>花盆容器</v>
          </cell>
          <cell r="T360" t="str">
            <v>塑料花盆</v>
          </cell>
          <cell r="U360" t="str">
            <v>Garden</v>
          </cell>
          <cell r="V360" t="str">
            <v>非种草</v>
          </cell>
          <cell r="W360" t="str">
            <v>清仓品</v>
          </cell>
          <cell r="X360" t="str">
            <v>赵景顺</v>
          </cell>
          <cell r="Y360" t="str">
            <v>赵景顺</v>
          </cell>
          <cell r="Z360" t="str">
            <v>赵景顺</v>
          </cell>
          <cell r="AA360" t="str">
            <v>赵景顺</v>
          </cell>
          <cell r="AB360" t="str">
            <v>赵景顺</v>
          </cell>
          <cell r="AC360" t="str">
            <v>赵景顺</v>
          </cell>
          <cell r="AD360" t="str">
            <v>赵景顺</v>
          </cell>
          <cell r="AE360" t="str">
            <v>赵景顺</v>
          </cell>
          <cell r="AF360" t="str">
            <v>赵景顺</v>
          </cell>
          <cell r="AG360" t="str">
            <v>赵景顺</v>
          </cell>
          <cell r="AH360" t="str">
            <v>赵景顺</v>
          </cell>
          <cell r="AI360" t="str">
            <v>赵景顺</v>
          </cell>
          <cell r="AJ360" t="str">
            <v>NO</v>
          </cell>
          <cell r="AK360" t="str">
            <v>庭院、草坪与园艺</v>
          </cell>
          <cell r="AL360" t="str">
            <v>园艺</v>
          </cell>
          <cell r="AM360" t="str">
            <v>花盆、种植箱和容器配件</v>
          </cell>
          <cell r="AN360" t="str">
            <v>花盆容器</v>
          </cell>
          <cell r="AO360" t="str">
            <v>塑料花盆</v>
          </cell>
          <cell r="AP360" t="str">
            <v>塑料花盆</v>
          </cell>
          <cell r="AQ360" t="str">
            <v>garden-pots</v>
          </cell>
          <cell r="AR360" t="str">
            <v>Lawn and Garden</v>
          </cell>
          <cell r="AS360" t="str">
            <v>45000 Gardening</v>
          </cell>
          <cell r="AT360" t="str">
            <v>45120 Planters</v>
          </cell>
          <cell r="AU360">
            <v>2021</v>
          </cell>
          <cell r="AV360" t="str">
            <v>赛诺</v>
          </cell>
          <cell r="AW360" t="str">
            <v>20-020201-003</v>
          </cell>
        </row>
        <row r="361">
          <cell r="C361" t="str">
            <v>CBIN-BLO-80</v>
          </cell>
          <cell r="D361" t="str">
            <v>X002WLTADJ</v>
          </cell>
          <cell r="E361" t="str">
            <v>B095CG7ZGP</v>
          </cell>
          <cell r="F361" t="str">
            <v>落地堆肥箱80加仑(橙色门)300L</v>
          </cell>
          <cell r="G361" t="str">
            <v>正常销售</v>
          </cell>
          <cell r="H361" t="str">
            <v>正常销售</v>
          </cell>
          <cell r="I361" t="str">
            <v>吕恩莹</v>
          </cell>
          <cell r="J361" t="str">
            <v>吕恩莹</v>
          </cell>
          <cell r="K361" t="str">
            <v>吕恩莹</v>
          </cell>
          <cell r="L361" t="str">
            <v>吕恩莹</v>
          </cell>
          <cell r="M361" t="str">
            <v>吕恩莹</v>
          </cell>
          <cell r="N361" t="str">
            <v>吕恩莹</v>
          </cell>
          <cell r="O361" t="str">
            <v>吕恩莹</v>
          </cell>
          <cell r="P361" t="str">
            <v>吕恩莹</v>
          </cell>
          <cell r="Q361" t="str">
            <v>游盾</v>
          </cell>
          <cell r="R361" t="str">
            <v>堆肥</v>
          </cell>
          <cell r="S361" t="str">
            <v>堆肥箱</v>
          </cell>
          <cell r="T361" t="str">
            <v>塑料堆肥箱</v>
          </cell>
          <cell r="U361" t="str">
            <v>Garden</v>
          </cell>
          <cell r="V361" t="str">
            <v>非种草</v>
          </cell>
          <cell r="W361" t="str">
            <v>引流品</v>
          </cell>
          <cell r="X361" t="str">
            <v>贾乐</v>
          </cell>
          <cell r="Y361" t="str">
            <v>贾乐</v>
          </cell>
          <cell r="Z361" t="str">
            <v>贾乐</v>
          </cell>
          <cell r="AA361" t="str">
            <v>贾乐</v>
          </cell>
          <cell r="AB361" t="str">
            <v>贾乐</v>
          </cell>
          <cell r="AC361" t="str">
            <v>贾乐</v>
          </cell>
          <cell r="AD361" t="str">
            <v>何源铭暂代</v>
          </cell>
          <cell r="AE361" t="str">
            <v>何源铭暂代</v>
          </cell>
          <cell r="AF361" t="str">
            <v>何源铭暂代</v>
          </cell>
          <cell r="AG361" t="str">
            <v>何源铭</v>
          </cell>
          <cell r="AH361" t="str">
            <v>何源铭</v>
          </cell>
          <cell r="AI361" t="str">
            <v>何源铭</v>
          </cell>
          <cell r="AJ361" t="str">
            <v>NO</v>
          </cell>
          <cell r="AK361" t="str">
            <v>庭院、草坪与园艺</v>
          </cell>
          <cell r="AL361" t="str">
            <v>园艺</v>
          </cell>
          <cell r="AM361" t="str">
            <v>堆肥和庭院废物箱</v>
          </cell>
          <cell r="AN361" t="str">
            <v>堆肥用品</v>
          </cell>
          <cell r="AO361" t="str">
            <v>堆肥桶</v>
          </cell>
          <cell r="AP361" t="str">
            <v>塑料堆肥箱</v>
          </cell>
          <cell r="AQ361" t="str">
            <v>outdoor-composting-bins</v>
          </cell>
          <cell r="AR361" t="str">
            <v>Lawn and Garden</v>
          </cell>
          <cell r="AS361" t="str">
            <v>45000 Gardening</v>
          </cell>
          <cell r="AT361" t="str">
            <v>45130 Composting</v>
          </cell>
          <cell r="AU361">
            <v>2021</v>
          </cell>
          <cell r="AV361" t="str">
            <v>赛诺</v>
          </cell>
          <cell r="AW361" t="str">
            <v>20-020116-003</v>
          </cell>
        </row>
        <row r="362">
          <cell r="C362" t="str">
            <v>GB0016</v>
          </cell>
          <cell r="D362" t="str">
            <v>X003APB6A1</v>
          </cell>
          <cell r="E362" t="str">
            <v>B0B568QXKK</v>
          </cell>
          <cell r="F362" t="str">
            <v>六穴智能种植盆
22*17*(22-45)cm</v>
          </cell>
          <cell r="G362" t="str">
            <v>下架品</v>
          </cell>
          <cell r="H362" t="str">
            <v>已下架</v>
          </cell>
          <cell r="I362" t="str">
            <v>田晓寒</v>
          </cell>
          <cell r="J362" t="str">
            <v>田晓寒</v>
          </cell>
          <cell r="K362" t="str">
            <v>田晓寒</v>
          </cell>
          <cell r="L362" t="str">
            <v>田晓寒</v>
          </cell>
          <cell r="M362" t="str">
            <v>田晓寒</v>
          </cell>
          <cell r="N362" t="str">
            <v>田晓寒</v>
          </cell>
          <cell r="O362" t="str">
            <v>田晓寒</v>
          </cell>
          <cell r="P362" t="str">
            <v>田晓寒</v>
          </cell>
          <cell r="Q362" t="str">
            <v>关广慧</v>
          </cell>
          <cell r="R362" t="str">
            <v>水培</v>
          </cell>
          <cell r="S362" t="str">
            <v>智能植物生长系统</v>
          </cell>
          <cell r="T362" t="str">
            <v>6穴智能植物生长系统</v>
          </cell>
          <cell r="U362" t="str">
            <v>Garden</v>
          </cell>
          <cell r="V362" t="str">
            <v>非种草</v>
          </cell>
          <cell r="W362" t="str">
            <v>清仓品</v>
          </cell>
          <cell r="X362" t="str">
            <v>田晓寒</v>
          </cell>
          <cell r="Y362" t="str">
            <v>田晓寒</v>
          </cell>
          <cell r="Z362" t="str">
            <v>田晓寒</v>
          </cell>
          <cell r="AA362" t="str">
            <v>田晓寒</v>
          </cell>
          <cell r="AB362" t="str">
            <v>田晓寒</v>
          </cell>
          <cell r="AC362" t="str">
            <v>田晓寒</v>
          </cell>
          <cell r="AD362" t="str">
            <v>田晓寒</v>
          </cell>
          <cell r="AE362" t="str">
            <v>下架无负责人</v>
          </cell>
          <cell r="AF362" t="str">
            <v>下架无负责人</v>
          </cell>
          <cell r="AG362" t="str">
            <v>下架无负责人</v>
          </cell>
          <cell r="AH362" t="str">
            <v>下架无负责人</v>
          </cell>
          <cell r="AI362" t="str">
            <v>下架无负责人</v>
          </cell>
          <cell r="AJ362" t="str">
            <v>NO</v>
          </cell>
          <cell r="AK362" t="str">
            <v>庭院、草坪与园艺</v>
          </cell>
          <cell r="AL362" t="str">
            <v>水培</v>
          </cell>
          <cell r="AM362" t="str">
            <v>水培种植系统</v>
          </cell>
          <cell r="AN362" t="str">
            <v>智能植物生长系统</v>
          </cell>
          <cell r="AO362" t="str">
            <v>智能植物生长系统</v>
          </cell>
          <cell r="AP362" t="str">
            <v>6穴智能植物生长系统</v>
          </cell>
          <cell r="AQ362" t="str">
            <v>plant-growing-lamps</v>
          </cell>
          <cell r="AR362" t="str">
            <v>Lawn and Garden</v>
          </cell>
          <cell r="AS362" t="str">
            <v>45000 Gardening</v>
          </cell>
          <cell r="AT362" t="str">
            <v>45140 Indoor Gardening</v>
          </cell>
          <cell r="AU362">
            <v>2022</v>
          </cell>
          <cell r="AV362" t="str">
            <v>开发</v>
          </cell>
          <cell r="AW362" t="str">
            <v>20-020208-001</v>
          </cell>
        </row>
        <row r="363">
          <cell r="C363" t="str">
            <v>ACT001</v>
          </cell>
          <cell r="D363" t="str">
            <v>X002I4XRIT</v>
          </cell>
          <cell r="E363" t="str">
            <v>B086W7P13T</v>
          </cell>
          <cell r="F363" t="str">
            <v>六合一鱼缸清洁套件  24</v>
          </cell>
          <cell r="G363" t="str">
            <v>下架品</v>
          </cell>
          <cell r="H363" t="str">
            <v>已下架</v>
          </cell>
          <cell r="I363" t="str">
            <v>刘燕</v>
          </cell>
          <cell r="J363" t="str">
            <v>周玲玲</v>
          </cell>
          <cell r="K363" t="str">
            <v>周玲玲</v>
          </cell>
          <cell r="L363" t="str">
            <v>周玲玲</v>
          </cell>
          <cell r="M363" t="str">
            <v>周玲玲</v>
          </cell>
          <cell r="N363" t="str">
            <v>田晓寒</v>
          </cell>
          <cell r="O363" t="str">
            <v>田晓寒</v>
          </cell>
          <cell r="P363" t="str">
            <v>赵景顺</v>
          </cell>
          <cell r="Q363" t="str">
            <v>赵丽莉</v>
          </cell>
          <cell r="R363" t="str">
            <v>宠物</v>
          </cell>
          <cell r="S363" t="str">
            <v>水族系列</v>
          </cell>
          <cell r="T363" t="str">
            <v>水族清洁</v>
          </cell>
          <cell r="U363" t="str">
            <v>Garden</v>
          </cell>
          <cell r="V363" t="str">
            <v>非种草</v>
          </cell>
          <cell r="W363" t="str">
            <v>清仓品</v>
          </cell>
          <cell r="X363" t="str">
            <v>赵景顺</v>
          </cell>
          <cell r="Y363" t="str">
            <v>赵景顺</v>
          </cell>
          <cell r="Z363" t="str">
            <v>何源铭</v>
          </cell>
          <cell r="AA363" t="str">
            <v>何源铭</v>
          </cell>
          <cell r="AB363" t="str">
            <v>何源铭</v>
          </cell>
          <cell r="AC363" t="str">
            <v>何源铭</v>
          </cell>
          <cell r="AD363" t="str">
            <v>何源铭</v>
          </cell>
          <cell r="AE363" t="str">
            <v>何源铭</v>
          </cell>
          <cell r="AF363" t="str">
            <v>何源铭</v>
          </cell>
          <cell r="AG363" t="str">
            <v>何源铭</v>
          </cell>
          <cell r="AH363" t="str">
            <v>何源铭</v>
          </cell>
          <cell r="AI363" t="str">
            <v>何源铭</v>
          </cell>
          <cell r="AJ363" t="str">
            <v>NO</v>
          </cell>
          <cell r="AK363" t="str">
            <v>宠物用品</v>
          </cell>
          <cell r="AL363" t="str">
            <v>水族用品</v>
          </cell>
          <cell r="AM363" t="str">
            <v>水族清洁</v>
          </cell>
          <cell r="AN363" t="str">
            <v>水族箱清洁工具</v>
          </cell>
          <cell r="AO363" t="str">
            <v>水族清洁</v>
          </cell>
          <cell r="AP363" t="str">
            <v>水族清洁</v>
          </cell>
          <cell r="AQ363" t="str">
            <v>aquarium-algae-scrapers</v>
          </cell>
          <cell r="AR363" t="str">
            <v>Pet Products</v>
          </cell>
          <cell r="AS363" t="str">
            <v>UNKNOWN</v>
          </cell>
          <cell r="AT363" t="str">
            <v>UNKNOWN</v>
          </cell>
          <cell r="AU363">
            <v>2020</v>
          </cell>
          <cell r="AV363" t="str">
            <v>赛诺</v>
          </cell>
          <cell r="AW363" t="str">
            <v>20-030202-001</v>
          </cell>
        </row>
        <row r="364">
          <cell r="C364" t="str">
            <v>PS006J</v>
          </cell>
          <cell r="D364" t="str">
            <v>X002HYITCT</v>
          </cell>
          <cell r="E364" t="str">
            <v>B086C6GGW3</v>
          </cell>
          <cell r="F364" t="str">
            <v>六层花架带滑轮（9层17格木质植物搁架带滑轮）</v>
          </cell>
          <cell r="G364" t="str">
            <v>下架品</v>
          </cell>
          <cell r="H364" t="str">
            <v>已下架</v>
          </cell>
          <cell r="I364" t="str">
            <v>玲玲</v>
          </cell>
          <cell r="J364" t="str">
            <v>周玲玲</v>
          </cell>
          <cell r="K364" t="str">
            <v>周玲玲</v>
          </cell>
          <cell r="L364" t="str">
            <v>周玲玲</v>
          </cell>
          <cell r="M364" t="str">
            <v>周玲玲</v>
          </cell>
          <cell r="N364" t="str">
            <v>田晓寒</v>
          </cell>
          <cell r="O364" t="str">
            <v>田晓寒</v>
          </cell>
          <cell r="P364" t="str">
            <v>田晓寒</v>
          </cell>
          <cell r="Q364" t="str">
            <v>游盾</v>
          </cell>
          <cell r="R364" t="str">
            <v>花架</v>
          </cell>
          <cell r="S364" t="str">
            <v>木制花架</v>
          </cell>
          <cell r="T364" t="str">
            <v>九层木制花架</v>
          </cell>
          <cell r="U364" t="str">
            <v>Garden</v>
          </cell>
          <cell r="V364" t="str">
            <v>非种草</v>
          </cell>
          <cell r="W364" t="str">
            <v>清仓品</v>
          </cell>
          <cell r="X364" t="str">
            <v>田晓寒</v>
          </cell>
          <cell r="Y364" t="str">
            <v>田晓寒</v>
          </cell>
          <cell r="Z364" t="str">
            <v>田晓寒</v>
          </cell>
          <cell r="AA364" t="str">
            <v>田晓寒</v>
          </cell>
          <cell r="AB364" t="str">
            <v>田晓寒</v>
          </cell>
          <cell r="AC364" t="str">
            <v>田晓寒</v>
          </cell>
          <cell r="AD364" t="str">
            <v>田晓寒</v>
          </cell>
          <cell r="AE364" t="str">
            <v>下架无负责人</v>
          </cell>
          <cell r="AF364" t="str">
            <v>下架无负责人</v>
          </cell>
          <cell r="AG364" t="str">
            <v>下架无负责人</v>
          </cell>
          <cell r="AH364" t="str">
            <v>下架无负责人</v>
          </cell>
          <cell r="AI364" t="str">
            <v>下架无负责人</v>
          </cell>
          <cell r="AJ364" t="str">
            <v>NO</v>
          </cell>
          <cell r="AK364" t="str">
            <v>庭院、草坪与园艺</v>
          </cell>
          <cell r="AL364" t="str">
            <v>花盆、种植箱和容器配件</v>
          </cell>
          <cell r="AM364" t="str">
            <v>花架</v>
          </cell>
          <cell r="AN364" t="str">
            <v>花架</v>
          </cell>
          <cell r="AO364" t="str">
            <v>木制花架</v>
          </cell>
          <cell r="AP364" t="str">
            <v>九层木制花架</v>
          </cell>
          <cell r="AQ364" t="str">
            <v>plant-stands</v>
          </cell>
          <cell r="AR364" t="str">
            <v>Lawn and Garden</v>
          </cell>
          <cell r="AS364" t="str">
            <v>45000 Gardening</v>
          </cell>
          <cell r="AT364" t="str">
            <v>45120 Planters</v>
          </cell>
          <cell r="AU364">
            <v>2020</v>
          </cell>
          <cell r="AV364" t="str">
            <v>赛诺</v>
          </cell>
          <cell r="AW364" t="str">
            <v>20-021201-008</v>
          </cell>
        </row>
        <row r="365">
          <cell r="C365" t="str">
            <v>HR-0004</v>
          </cell>
          <cell r="D365" t="str">
            <v>X003UW8EXL</v>
          </cell>
          <cell r="E365" t="str">
            <v>B0C8153XLZ</v>
          </cell>
          <cell r="F365" t="str">
            <v>六步花园扶梯（210*5*92cm）</v>
          </cell>
          <cell r="G365" t="str">
            <v>停用MSKU</v>
          </cell>
          <cell r="H365" t="str">
            <v>正常销售</v>
          </cell>
        </row>
        <row r="365">
          <cell r="N365" t="str">
            <v>田晓寒</v>
          </cell>
          <cell r="O365" t="str">
            <v>田晓寒</v>
          </cell>
          <cell r="P365" t="str">
            <v>田晓寒</v>
          </cell>
          <cell r="Q365" t="str">
            <v>关广慧</v>
          </cell>
          <cell r="R365" t="str">
            <v>园艺</v>
          </cell>
          <cell r="S365" t="str">
            <v>庭院装饰</v>
          </cell>
          <cell r="T365" t="str">
            <v>花园扶梯</v>
          </cell>
          <cell r="U365" t="str">
            <v>Garden</v>
          </cell>
          <cell r="V365" t="str">
            <v>非种草</v>
          </cell>
          <cell r="W365" t="str">
            <v>新品</v>
          </cell>
          <cell r="X365" t="str">
            <v>田晓寒</v>
          </cell>
          <cell r="Y365" t="str">
            <v>田晓寒</v>
          </cell>
          <cell r="Z365" t="str">
            <v>田晓寒</v>
          </cell>
          <cell r="AA365" t="str">
            <v>田晓寒</v>
          </cell>
          <cell r="AB365" t="str">
            <v>田晓寒</v>
          </cell>
          <cell r="AC365" t="str">
            <v>田晓寒</v>
          </cell>
          <cell r="AD365" t="str">
            <v>田晓寒</v>
          </cell>
          <cell r="AE365" t="str">
            <v>李秋月</v>
          </cell>
          <cell r="AF365" t="str">
            <v>赵瑞琪</v>
          </cell>
          <cell r="AG365" t="str">
            <v>赵瑞琪</v>
          </cell>
          <cell r="AH365" t="str">
            <v>赵瑞琪</v>
          </cell>
          <cell r="AI365" t="str">
            <v>赵瑞琪</v>
          </cell>
          <cell r="AJ365" t="str">
            <v>NO</v>
          </cell>
          <cell r="AK365" t="str">
            <v>庭院、草坪与园艺</v>
          </cell>
          <cell r="AL365" t="str">
            <v>庭院装饰</v>
          </cell>
          <cell r="AM365" t="str">
            <v>庭院装饰</v>
          </cell>
          <cell r="AN365" t="str">
            <v>花园扶梯</v>
          </cell>
          <cell r="AO365" t="str">
            <v>花园扶梯</v>
          </cell>
          <cell r="AP365" t="str">
            <v>花园扶梯</v>
          </cell>
          <cell r="AQ365" t="str">
            <v>staircase-handrails</v>
          </cell>
          <cell r="AR365" t="str">
            <v>Home Improvement</v>
          </cell>
          <cell r="AS365" t="e">
            <v>#N/A</v>
          </cell>
          <cell r="AT365" t="e">
            <v>#N/A</v>
          </cell>
          <cell r="AU365">
            <v>2023</v>
          </cell>
          <cell r="AV365" t="str">
            <v>开发</v>
          </cell>
          <cell r="AW365" t="str">
            <v>20-020917-004</v>
          </cell>
        </row>
        <row r="366">
          <cell r="C366" t="str">
            <v>BS-003</v>
          </cell>
          <cell r="D366" t="str">
            <v>X003IIYAMV</v>
          </cell>
          <cell r="E366" t="str">
            <v>B0BMKNWHZ1</v>
          </cell>
          <cell r="F366" t="str">
            <v>六边型装饰支架</v>
          </cell>
          <cell r="G366" t="str">
            <v>预下架</v>
          </cell>
          <cell r="H366" t="str">
            <v>预下架</v>
          </cell>
        </row>
        <row r="366">
          <cell r="L366" t="str">
            <v>丁悦</v>
          </cell>
          <cell r="M366" t="str">
            <v>丁悦</v>
          </cell>
          <cell r="N366" t="str">
            <v>丁悦</v>
          </cell>
          <cell r="O366" t="str">
            <v>丁悦</v>
          </cell>
          <cell r="P366" t="str">
            <v>丁悦</v>
          </cell>
          <cell r="Q366" t="str">
            <v>关广慧</v>
          </cell>
          <cell r="R366" t="str">
            <v>园艺</v>
          </cell>
          <cell r="S366" t="str">
            <v>庭院装饰</v>
          </cell>
          <cell r="T366" t="str">
            <v>花园装饰支架</v>
          </cell>
          <cell r="U366" t="str">
            <v>Garden</v>
          </cell>
          <cell r="V366" t="str">
            <v>非种草</v>
          </cell>
          <cell r="W366" t="str">
            <v>清仓品</v>
          </cell>
          <cell r="X366" t="str">
            <v>贾乐</v>
          </cell>
          <cell r="Y366" t="str">
            <v>贾乐</v>
          </cell>
          <cell r="Z366" t="str">
            <v>贾乐</v>
          </cell>
          <cell r="AA366" t="str">
            <v>贾乐</v>
          </cell>
          <cell r="AB366" t="str">
            <v>贾乐</v>
          </cell>
          <cell r="AC366" t="str">
            <v>贾乐</v>
          </cell>
          <cell r="AD366" t="str">
            <v>何源铭暂代</v>
          </cell>
          <cell r="AE366" t="str">
            <v>何源铭暂代</v>
          </cell>
          <cell r="AF366" t="str">
            <v>何源铭暂代</v>
          </cell>
          <cell r="AG366" t="str">
            <v>何源铭</v>
          </cell>
          <cell r="AH366" t="str">
            <v>何源铭</v>
          </cell>
          <cell r="AI366" t="str">
            <v>何源铭</v>
          </cell>
          <cell r="AJ366" t="str">
            <v>NO</v>
          </cell>
          <cell r="AK366" t="str">
            <v>庭院、草坪与园艺</v>
          </cell>
          <cell r="AL366" t="str">
            <v>庭院装饰</v>
          </cell>
          <cell r="AM366" t="str">
            <v>庭院装饰</v>
          </cell>
          <cell r="AN366" t="str">
            <v>花园装饰支架</v>
          </cell>
          <cell r="AO366" t="str">
            <v>花园装饰支架</v>
          </cell>
          <cell r="AP366" t="str">
            <v>花园装饰支架</v>
          </cell>
          <cell r="AQ366" t="str">
            <v>arbors</v>
          </cell>
          <cell r="AR366" t="str">
            <v>Lawn and Garden</v>
          </cell>
          <cell r="AS366" t="str">
            <v>45000 Gardening</v>
          </cell>
          <cell r="AT366" t="e">
            <v>#N/A</v>
          </cell>
          <cell r="AU366">
            <v>2023</v>
          </cell>
          <cell r="AV366" t="str">
            <v>开发</v>
          </cell>
          <cell r="AW366" t="str">
            <v>20-021203-009</v>
          </cell>
        </row>
        <row r="367">
          <cell r="C367" t="str">
            <v>SWS-001</v>
          </cell>
          <cell r="D367" t="str">
            <v>X003PYLYLN</v>
          </cell>
          <cell r="E367" t="str">
            <v>B0BW3XDMQG</v>
          </cell>
          <cell r="F367" t="str">
            <v>六边形红陶自动浇水器（10pcs）</v>
          </cell>
          <cell r="G367" t="str">
            <v>正常销售</v>
          </cell>
          <cell r="H367" t="str">
            <v>正常销售</v>
          </cell>
        </row>
        <row r="367">
          <cell r="M367" t="str">
            <v>周玲玲</v>
          </cell>
          <cell r="N367" t="str">
            <v>陈弘怡</v>
          </cell>
          <cell r="O367" t="str">
            <v>赵景顺</v>
          </cell>
          <cell r="P367" t="str">
            <v>赵景顺</v>
          </cell>
          <cell r="Q367" t="str">
            <v>关广慧</v>
          </cell>
          <cell r="R367" t="str">
            <v>园艺</v>
          </cell>
          <cell r="S367" t="str">
            <v>庭院浇灌设备</v>
          </cell>
          <cell r="T367" t="str">
            <v>陶艺浇水器</v>
          </cell>
          <cell r="U367" t="str">
            <v>Garden</v>
          </cell>
          <cell r="V367" t="str">
            <v>非种草</v>
          </cell>
          <cell r="W367" t="str">
            <v>新品</v>
          </cell>
          <cell r="X367" t="str">
            <v>赵景顺</v>
          </cell>
          <cell r="Y367" t="str">
            <v>赵景顺</v>
          </cell>
          <cell r="Z367" t="str">
            <v>何源铭</v>
          </cell>
          <cell r="AA367" t="str">
            <v>何源铭</v>
          </cell>
          <cell r="AB367" t="str">
            <v>何源铭</v>
          </cell>
          <cell r="AC367" t="str">
            <v>何源铭</v>
          </cell>
          <cell r="AD367" t="str">
            <v>何源铭</v>
          </cell>
          <cell r="AE367" t="str">
            <v>何源铭</v>
          </cell>
          <cell r="AF367" t="str">
            <v>何源铭</v>
          </cell>
          <cell r="AG367" t="str">
            <v>何源铭</v>
          </cell>
          <cell r="AH367" t="str">
            <v>何源铭</v>
          </cell>
          <cell r="AI367" t="str">
            <v>何源铭</v>
          </cell>
          <cell r="AJ367" t="str">
            <v>NO</v>
          </cell>
          <cell r="AK367" t="str">
            <v>庭院、草坪与园艺</v>
          </cell>
          <cell r="AL367" t="str">
            <v>庭院种植</v>
          </cell>
          <cell r="AM367" t="str">
            <v>庭院浇灌设备</v>
          </cell>
          <cell r="AN367" t="str">
            <v>陶艺浇水器</v>
          </cell>
          <cell r="AO367" t="str">
            <v>陶艺浇水器</v>
          </cell>
          <cell r="AP367" t="str">
            <v>陶艺浇水器</v>
          </cell>
          <cell r="AQ367" t="str">
            <v>self-watering-stakes</v>
          </cell>
          <cell r="AR367" t="str">
            <v>Lawn and Garden</v>
          </cell>
          <cell r="AS367" t="e">
            <v>#N/A</v>
          </cell>
          <cell r="AT367" t="e">
            <v>#N/A</v>
          </cell>
          <cell r="AU367">
            <v>2023</v>
          </cell>
          <cell r="AV367" t="str">
            <v>开发</v>
          </cell>
          <cell r="AW367" t="str">
            <v>20-020217-006</v>
          </cell>
        </row>
        <row r="368">
          <cell r="C368" t="str">
            <v>HGK22-72</v>
          </cell>
          <cell r="D368" t="str">
            <v>X002MMMSJ1</v>
          </cell>
          <cell r="E368" t="str">
            <v>B08GQ2876V</v>
          </cell>
          <cell r="F368" t="str">
            <v>两排两层两栋无土栽培种植架72孔</v>
          </cell>
          <cell r="G368" t="str">
            <v>下架品</v>
          </cell>
          <cell r="H368" t="str">
            <v>已下架</v>
          </cell>
          <cell r="I368" t="str">
            <v>刘燕</v>
          </cell>
          <cell r="J368" t="str">
            <v>田晓寒</v>
          </cell>
          <cell r="K368" t="str">
            <v>田晓寒</v>
          </cell>
          <cell r="L368" t="str">
            <v>田晓寒</v>
          </cell>
          <cell r="M368" t="str">
            <v>田晓寒</v>
          </cell>
          <cell r="N368" t="str">
            <v>田晓寒</v>
          </cell>
          <cell r="O368" t="str">
            <v>田晓寒</v>
          </cell>
          <cell r="P368" t="str">
            <v>贾乐</v>
          </cell>
          <cell r="Q368" t="str">
            <v>乔钰雯</v>
          </cell>
          <cell r="R368" t="str">
            <v>水培</v>
          </cell>
          <cell r="S368" t="str">
            <v>水培种植架</v>
          </cell>
          <cell r="T368" t="str">
            <v>两层水培种植架</v>
          </cell>
          <cell r="U368" t="str">
            <v>Garden</v>
          </cell>
          <cell r="V368" t="str">
            <v>非种草</v>
          </cell>
          <cell r="W368" t="str">
            <v>清仓品</v>
          </cell>
          <cell r="X368" t="str">
            <v>贾乐</v>
          </cell>
          <cell r="Y368" t="str">
            <v>贾乐</v>
          </cell>
          <cell r="Z368" t="str">
            <v>贾乐</v>
          </cell>
          <cell r="AA368" t="str">
            <v>贾乐</v>
          </cell>
          <cell r="AB368" t="str">
            <v>贾乐</v>
          </cell>
          <cell r="AC368" t="str">
            <v>贾乐</v>
          </cell>
          <cell r="AD368" t="str">
            <v>何源铭</v>
          </cell>
          <cell r="AE368" t="str">
            <v>何源铭</v>
          </cell>
          <cell r="AF368" t="str">
            <v>何源铭</v>
          </cell>
          <cell r="AG368" t="str">
            <v>何源铭</v>
          </cell>
          <cell r="AH368" t="str">
            <v>何源铭</v>
          </cell>
          <cell r="AI368" t="str">
            <v>何源铭</v>
          </cell>
          <cell r="AJ368" t="str">
            <v>NO</v>
          </cell>
          <cell r="AK368" t="str">
            <v>庭院、草坪与园艺</v>
          </cell>
          <cell r="AL368" t="str">
            <v>水培</v>
          </cell>
          <cell r="AM368" t="str">
            <v>水培种植系统</v>
          </cell>
          <cell r="AN368" t="str">
            <v>水培种植架</v>
          </cell>
          <cell r="AO368" t="str">
            <v>水培种植架</v>
          </cell>
          <cell r="AP368" t="str">
            <v>两层水培种植架</v>
          </cell>
          <cell r="AQ368" t="str">
            <v>hydroponic-growing-kits-and-systems</v>
          </cell>
          <cell r="AR368" t="str">
            <v>Lawn and Garden</v>
          </cell>
          <cell r="AS368" t="str">
            <v>48000 Farming</v>
          </cell>
          <cell r="AT368" t="str">
            <v>48230 Plant Germination Equipment</v>
          </cell>
          <cell r="AU368">
            <v>2020</v>
          </cell>
          <cell r="AV368" t="str">
            <v>赛诺</v>
          </cell>
          <cell r="AW368" t="str">
            <v>20-021104-007</v>
          </cell>
        </row>
        <row r="369">
          <cell r="C369" t="str">
            <v>HDR008x2</v>
          </cell>
          <cell r="D369" t="str">
            <v>X003UVIRUR</v>
          </cell>
          <cell r="E369" t="str">
            <v>B0C7Z5H98K</v>
          </cell>
          <cell r="F369" t="str">
            <v>两个装-8层晾晒网</v>
          </cell>
          <cell r="G369" t="str">
            <v>正常销售</v>
          </cell>
          <cell r="H369" t="str">
            <v>正常销售</v>
          </cell>
        </row>
        <row r="369">
          <cell r="N369" t="str">
            <v>丁悦</v>
          </cell>
          <cell r="O369" t="str">
            <v>丁悦</v>
          </cell>
          <cell r="P369" t="str">
            <v>丁悦</v>
          </cell>
          <cell r="Q369" t="str">
            <v>关广慧</v>
          </cell>
          <cell r="R369" t="str">
            <v>园艺</v>
          </cell>
          <cell r="S369" t="str">
            <v>种草收获工具</v>
          </cell>
          <cell r="T369" t="str">
            <v>晾晒网</v>
          </cell>
          <cell r="U369" t="str">
            <v>Grow</v>
          </cell>
          <cell r="V369" t="str">
            <v>种草相关</v>
          </cell>
          <cell r="W369" t="str">
            <v>新品</v>
          </cell>
          <cell r="X369" t="str">
            <v>赵景顺</v>
          </cell>
          <cell r="Y369" t="str">
            <v>赵景顺</v>
          </cell>
          <cell r="Z369" t="str">
            <v>赵景顺</v>
          </cell>
          <cell r="AA369" t="str">
            <v>赵景顺</v>
          </cell>
          <cell r="AB369" t="str">
            <v>赵景顺</v>
          </cell>
          <cell r="AC369" t="str">
            <v>赵景顺</v>
          </cell>
          <cell r="AD369" t="str">
            <v>赵景顺</v>
          </cell>
          <cell r="AE369" t="str">
            <v>赵景顺</v>
          </cell>
          <cell r="AF369" t="str">
            <v>赵景顺</v>
          </cell>
          <cell r="AG369" t="str">
            <v>时筱涵</v>
          </cell>
          <cell r="AH369" t="str">
            <v>时筱涵</v>
          </cell>
          <cell r="AI369" t="str">
            <v>时筱涵</v>
          </cell>
          <cell r="AJ369" t="str">
            <v>NO</v>
          </cell>
          <cell r="AK369" t="str">
            <v>庭院、草坪与园艺</v>
          </cell>
          <cell r="AL369" t="str">
            <v>园艺</v>
          </cell>
          <cell r="AM369" t="str">
            <v>种草收获工具</v>
          </cell>
          <cell r="AN369" t="str">
            <v>晾晒网</v>
          </cell>
          <cell r="AO369" t="str">
            <v>晾晒网</v>
          </cell>
          <cell r="AP369" t="str">
            <v>晾晒网</v>
          </cell>
          <cell r="AQ369" t="str">
            <v>plant-racks</v>
          </cell>
          <cell r="AR369" t="str">
            <v>Lawn and Garden</v>
          </cell>
          <cell r="AS369" t="e">
            <v>#N/A</v>
          </cell>
          <cell r="AT369" t="e">
            <v>#N/A</v>
          </cell>
          <cell r="AU369">
            <v>2023</v>
          </cell>
          <cell r="AV369" t="str">
            <v>开发</v>
          </cell>
          <cell r="AW369" t="str">
            <v>20-020206-014</v>
          </cell>
        </row>
        <row r="370">
          <cell r="C370" t="str">
            <v>HDR006x2</v>
          </cell>
          <cell r="D370" t="str">
            <v>X003UVOKIZ</v>
          </cell>
          <cell r="E370" t="str">
            <v>B0C7Z6XJCP</v>
          </cell>
          <cell r="F370" t="str">
            <v>两个装-6层晾晒网</v>
          </cell>
          <cell r="G370" t="str">
            <v>正常销售</v>
          </cell>
          <cell r="H370" t="str">
            <v>正常销售</v>
          </cell>
        </row>
        <row r="370">
          <cell r="N370" t="str">
            <v>丁悦</v>
          </cell>
          <cell r="O370" t="str">
            <v>丁悦</v>
          </cell>
          <cell r="P370" t="str">
            <v>丁悦</v>
          </cell>
          <cell r="Q370" t="str">
            <v>关广慧</v>
          </cell>
          <cell r="R370" t="str">
            <v>园艺</v>
          </cell>
          <cell r="S370" t="str">
            <v>种草收获工具</v>
          </cell>
          <cell r="T370" t="str">
            <v>晾晒网</v>
          </cell>
          <cell r="U370" t="str">
            <v>Grow</v>
          </cell>
          <cell r="V370" t="str">
            <v>种草相关</v>
          </cell>
          <cell r="W370" t="str">
            <v>新品</v>
          </cell>
          <cell r="X370" t="str">
            <v>赵景顺</v>
          </cell>
          <cell r="Y370" t="str">
            <v>赵景顺</v>
          </cell>
          <cell r="Z370" t="str">
            <v>赵景顺</v>
          </cell>
          <cell r="AA370" t="str">
            <v>赵景顺</v>
          </cell>
          <cell r="AB370" t="str">
            <v>赵景顺</v>
          </cell>
          <cell r="AC370" t="str">
            <v>赵景顺</v>
          </cell>
          <cell r="AD370" t="str">
            <v>赵景顺</v>
          </cell>
          <cell r="AE370" t="str">
            <v>赵景顺</v>
          </cell>
          <cell r="AF370" t="str">
            <v>赵景顺</v>
          </cell>
          <cell r="AG370" t="str">
            <v>时筱涵</v>
          </cell>
          <cell r="AH370" t="str">
            <v>时筱涵</v>
          </cell>
          <cell r="AI370" t="str">
            <v>时筱涵</v>
          </cell>
          <cell r="AJ370" t="str">
            <v>NO</v>
          </cell>
          <cell r="AK370" t="str">
            <v>庭院、草坪与园艺</v>
          </cell>
          <cell r="AL370" t="str">
            <v>园艺</v>
          </cell>
          <cell r="AM370" t="str">
            <v>种草收获工具</v>
          </cell>
          <cell r="AN370" t="str">
            <v>晾晒网</v>
          </cell>
          <cell r="AO370" t="str">
            <v>晾晒网</v>
          </cell>
          <cell r="AP370" t="str">
            <v>晾晒网</v>
          </cell>
          <cell r="AQ370" t="str">
            <v>plant-racks</v>
          </cell>
          <cell r="AR370" t="str">
            <v>Lawn and Garden</v>
          </cell>
          <cell r="AS370" t="e">
            <v>#N/A</v>
          </cell>
          <cell r="AT370" t="e">
            <v>#N/A</v>
          </cell>
          <cell r="AU370">
            <v>2023</v>
          </cell>
          <cell r="AV370" t="str">
            <v>开发</v>
          </cell>
          <cell r="AW370" t="str">
            <v>20-020206-013</v>
          </cell>
        </row>
        <row r="371">
          <cell r="C371" t="str">
            <v>HDR004x2</v>
          </cell>
          <cell r="D371" t="str">
            <v>X003UVQ169</v>
          </cell>
          <cell r="E371" t="str">
            <v>B0C7Z5R79F</v>
          </cell>
          <cell r="F371" t="str">
            <v>两个装-4层晾晒网</v>
          </cell>
          <cell r="G371" t="str">
            <v>正常销售</v>
          </cell>
          <cell r="H371" t="str">
            <v>正常销售</v>
          </cell>
        </row>
        <row r="371">
          <cell r="N371" t="str">
            <v>丁悦</v>
          </cell>
          <cell r="O371" t="str">
            <v>丁悦</v>
          </cell>
          <cell r="P371" t="str">
            <v>丁悦</v>
          </cell>
          <cell r="Q371" t="str">
            <v>关广慧</v>
          </cell>
          <cell r="R371" t="str">
            <v>园艺</v>
          </cell>
          <cell r="S371" t="str">
            <v>种草收获工具</v>
          </cell>
          <cell r="T371" t="str">
            <v>晾晒网</v>
          </cell>
          <cell r="U371" t="str">
            <v>Grow</v>
          </cell>
          <cell r="V371" t="str">
            <v>种草相关</v>
          </cell>
          <cell r="W371" t="str">
            <v>新品</v>
          </cell>
          <cell r="X371" t="str">
            <v>赵景顺</v>
          </cell>
          <cell r="Y371" t="str">
            <v>赵景顺</v>
          </cell>
          <cell r="Z371" t="str">
            <v>赵景顺</v>
          </cell>
          <cell r="AA371" t="str">
            <v>赵景顺</v>
          </cell>
          <cell r="AB371" t="str">
            <v>赵景顺</v>
          </cell>
          <cell r="AC371" t="str">
            <v>赵景顺</v>
          </cell>
          <cell r="AD371" t="str">
            <v>赵景顺</v>
          </cell>
          <cell r="AE371" t="str">
            <v>赵景顺</v>
          </cell>
          <cell r="AF371" t="str">
            <v>赵景顺</v>
          </cell>
          <cell r="AG371" t="str">
            <v>时筱涵</v>
          </cell>
          <cell r="AH371" t="str">
            <v>时筱涵</v>
          </cell>
          <cell r="AI371" t="str">
            <v>时筱涵</v>
          </cell>
          <cell r="AJ371" t="str">
            <v>NO</v>
          </cell>
          <cell r="AK371" t="str">
            <v>庭院、草坪与园艺</v>
          </cell>
          <cell r="AL371" t="str">
            <v>园艺</v>
          </cell>
          <cell r="AM371" t="str">
            <v>种草收获工具</v>
          </cell>
          <cell r="AN371" t="str">
            <v>晾晒网</v>
          </cell>
          <cell r="AO371" t="str">
            <v>晾晒网</v>
          </cell>
          <cell r="AP371" t="str">
            <v>晾晒网</v>
          </cell>
          <cell r="AQ371" t="str">
            <v>plant-racks</v>
          </cell>
          <cell r="AR371" t="str">
            <v>Lawn and Garden</v>
          </cell>
          <cell r="AS371" t="e">
            <v>#N/A</v>
          </cell>
          <cell r="AT371" t="e">
            <v>#N/A</v>
          </cell>
          <cell r="AU371">
            <v>2023</v>
          </cell>
          <cell r="AV371" t="str">
            <v>开发</v>
          </cell>
          <cell r="AW371" t="str">
            <v>20-020206-012</v>
          </cell>
        </row>
        <row r="372">
          <cell r="C372" t="str">
            <v>306301-8</v>
          </cell>
          <cell r="D372" t="str">
            <v>X001M91HFL</v>
          </cell>
          <cell r="E372" t="str">
            <v>B0774HM25X</v>
          </cell>
          <cell r="F372" t="str">
            <v>离心风机 8" NSK</v>
          </cell>
          <cell r="G372" t="str">
            <v>下架品</v>
          </cell>
          <cell r="H372" t="str">
            <v>已下架</v>
          </cell>
          <cell r="I372" t="str">
            <v>郝金凤</v>
          </cell>
          <cell r="J372" t="str">
            <v>郝金凤</v>
          </cell>
          <cell r="K372" t="str">
            <v>郝金凤</v>
          </cell>
          <cell r="L372" t="str">
            <v>郝金凤</v>
          </cell>
          <cell r="M372" t="str">
            <v>郝金凤</v>
          </cell>
          <cell r="N372" t="str">
            <v>郝金凤</v>
          </cell>
          <cell r="O372" t="str">
            <v>郝金凤</v>
          </cell>
          <cell r="P372" t="str">
            <v>郝金凤</v>
          </cell>
          <cell r="Q372" t="str">
            <v>赵丽莉</v>
          </cell>
          <cell r="R372" t="str">
            <v>通风</v>
          </cell>
          <cell r="S372" t="str">
            <v>风机</v>
          </cell>
          <cell r="T372" t="str">
            <v>无皮套风机</v>
          </cell>
          <cell r="U372" t="str">
            <v>Grow</v>
          </cell>
          <cell r="V372" t="str">
            <v>纯种草</v>
          </cell>
          <cell r="W372" t="str">
            <v>清仓品</v>
          </cell>
          <cell r="X372" t="str">
            <v>郝金凤</v>
          </cell>
          <cell r="Y372" t="str">
            <v>郝金凤</v>
          </cell>
          <cell r="Z372" t="str">
            <v>郝金凤</v>
          </cell>
          <cell r="AA372" t="str">
            <v>郝金凤</v>
          </cell>
          <cell r="AB372" t="str">
            <v>郝金凤</v>
          </cell>
          <cell r="AC372" t="str">
            <v>郝金凤</v>
          </cell>
          <cell r="AD372" t="str">
            <v>王</v>
          </cell>
          <cell r="AE372" t="str">
            <v>王天灏</v>
          </cell>
          <cell r="AF372" t="str">
            <v>王天灏</v>
          </cell>
          <cell r="AG372" t="str">
            <v>王天灏</v>
          </cell>
          <cell r="AH372" t="str">
            <v>王天灏</v>
          </cell>
          <cell r="AI372" t="str">
            <v>王天灏</v>
          </cell>
          <cell r="AJ372" t="str">
            <v>NO</v>
          </cell>
          <cell r="AK372" t="str">
            <v>庭院、草坪与园艺</v>
          </cell>
          <cell r="AL372" t="str">
            <v>室内帐篷种植系统</v>
          </cell>
          <cell r="AM372" t="str">
            <v>室内帐篷种植通风系统</v>
          </cell>
          <cell r="AN372" t="str">
            <v>风机</v>
          </cell>
          <cell r="AO372" t="str">
            <v>AC风机</v>
          </cell>
          <cell r="AP372" t="str">
            <v>无皮套风机</v>
          </cell>
          <cell r="AQ372" t="str">
            <v>greenhouse-ventilation-equipment</v>
          </cell>
          <cell r="AR372" t="str">
            <v>Lawn and Garden</v>
          </cell>
          <cell r="AS372" t="str">
            <v>45000 Gardening</v>
          </cell>
          <cell r="AT372" t="str">
            <v>UNKNOWN</v>
          </cell>
          <cell r="AU372">
            <v>2018</v>
          </cell>
          <cell r="AV372" t="str">
            <v>赛诺</v>
          </cell>
          <cell r="AW372" t="str">
            <v>20-040106-001</v>
          </cell>
        </row>
        <row r="373">
          <cell r="C373" t="str">
            <v>306301-6</v>
          </cell>
          <cell r="D373" t="str">
            <v>X001M9X1BJ</v>
          </cell>
          <cell r="E373" t="str">
            <v>B077492C4C</v>
          </cell>
          <cell r="F373" t="str">
            <v>离心风机 6" NSK</v>
          </cell>
          <cell r="G373" t="str">
            <v>预下架</v>
          </cell>
          <cell r="H373" t="str">
            <v>预下架</v>
          </cell>
          <cell r="I373" t="str">
            <v>郝金凤</v>
          </cell>
          <cell r="J373" t="str">
            <v>郝金凤</v>
          </cell>
          <cell r="K373" t="str">
            <v>郝金凤</v>
          </cell>
          <cell r="L373" t="str">
            <v>郝金凤</v>
          </cell>
          <cell r="M373" t="str">
            <v>郝金凤</v>
          </cell>
          <cell r="N373" t="str">
            <v>郝金凤</v>
          </cell>
          <cell r="O373" t="str">
            <v>郝金凤</v>
          </cell>
          <cell r="P373" t="str">
            <v>郝金凤</v>
          </cell>
          <cell r="Q373" t="str">
            <v>赵丽莉</v>
          </cell>
          <cell r="R373" t="str">
            <v>通风</v>
          </cell>
          <cell r="S373" t="str">
            <v>风机</v>
          </cell>
          <cell r="T373" t="str">
            <v>无皮套风机</v>
          </cell>
          <cell r="U373" t="str">
            <v>Grow</v>
          </cell>
          <cell r="V373" t="str">
            <v>纯种草</v>
          </cell>
          <cell r="W373" t="str">
            <v>清仓品</v>
          </cell>
          <cell r="X373" t="str">
            <v>傅荣发</v>
          </cell>
          <cell r="Y373" t="str">
            <v>傅荣发</v>
          </cell>
          <cell r="Z373" t="str">
            <v>傅荣发</v>
          </cell>
          <cell r="AA373" t="str">
            <v>傅荣发</v>
          </cell>
          <cell r="AB373" t="str">
            <v>傅荣发</v>
          </cell>
          <cell r="AC373" t="str">
            <v>傅荣发</v>
          </cell>
          <cell r="AD373" t="str">
            <v>王</v>
          </cell>
          <cell r="AE373" t="str">
            <v>王天灏</v>
          </cell>
          <cell r="AF373" t="str">
            <v>王天灏</v>
          </cell>
          <cell r="AG373" t="str">
            <v>王天灏</v>
          </cell>
          <cell r="AH373" t="str">
            <v>王天灏</v>
          </cell>
          <cell r="AI373" t="str">
            <v>王天灏</v>
          </cell>
          <cell r="AJ373" t="str">
            <v>NO</v>
          </cell>
          <cell r="AK373" t="str">
            <v>庭院、草坪与园艺</v>
          </cell>
          <cell r="AL373" t="str">
            <v>室内帐篷种植系统</v>
          </cell>
          <cell r="AM373" t="str">
            <v>室内帐篷种植通风系统</v>
          </cell>
          <cell r="AN373" t="str">
            <v>风机</v>
          </cell>
          <cell r="AO373" t="str">
            <v>AC风机</v>
          </cell>
          <cell r="AP373" t="str">
            <v>无皮套风机</v>
          </cell>
          <cell r="AQ373" t="str">
            <v>greenhouse-ventilation-equipment</v>
          </cell>
          <cell r="AR373" t="str">
            <v>Lawn and Garden</v>
          </cell>
          <cell r="AS373" t="str">
            <v>80000 Electrical &amp; Heating</v>
          </cell>
          <cell r="AT373" t="str">
            <v>UNKNOWN</v>
          </cell>
          <cell r="AU373">
            <v>2018</v>
          </cell>
          <cell r="AV373" t="str">
            <v>赛诺</v>
          </cell>
          <cell r="AW373" t="str">
            <v>20-040106-002</v>
          </cell>
        </row>
        <row r="374">
          <cell r="C374" t="str">
            <v>306301-4</v>
          </cell>
          <cell r="D374" t="str">
            <v>X001M9XXRL</v>
          </cell>
          <cell r="E374" t="str">
            <v>B07741M53K</v>
          </cell>
          <cell r="F374" t="str">
            <v>离心风机 4"</v>
          </cell>
          <cell r="G374" t="str">
            <v>预下架</v>
          </cell>
          <cell r="H374" t="str">
            <v>预下架</v>
          </cell>
          <cell r="I374" t="str">
            <v>郝金凤</v>
          </cell>
          <cell r="J374" t="str">
            <v>郝金凤</v>
          </cell>
          <cell r="K374" t="str">
            <v>郝金凤</v>
          </cell>
          <cell r="L374" t="str">
            <v>郝金凤</v>
          </cell>
          <cell r="M374" t="str">
            <v>郝金凤</v>
          </cell>
          <cell r="N374" t="str">
            <v>郝金凤</v>
          </cell>
          <cell r="O374" t="str">
            <v>郝金凤</v>
          </cell>
          <cell r="P374" t="str">
            <v>郝金凤</v>
          </cell>
          <cell r="Q374" t="str">
            <v>赵丽莉</v>
          </cell>
          <cell r="R374" t="str">
            <v>通风</v>
          </cell>
          <cell r="S374" t="str">
            <v>风机</v>
          </cell>
          <cell r="T374" t="str">
            <v>无皮套风机</v>
          </cell>
          <cell r="U374" t="str">
            <v>Grow</v>
          </cell>
          <cell r="V374" t="str">
            <v>纯种草</v>
          </cell>
          <cell r="W374" t="str">
            <v>清仓品</v>
          </cell>
          <cell r="X374" t="str">
            <v>郝金凤</v>
          </cell>
          <cell r="Y374" t="str">
            <v>郝金凤</v>
          </cell>
          <cell r="Z374" t="str">
            <v>郝金凤</v>
          </cell>
          <cell r="AA374" t="str">
            <v>郝金凤</v>
          </cell>
          <cell r="AB374" t="str">
            <v>郝金凤</v>
          </cell>
          <cell r="AC374" t="str">
            <v>郝金凤</v>
          </cell>
          <cell r="AD374" t="str">
            <v>王</v>
          </cell>
          <cell r="AE374" t="str">
            <v>王天灏</v>
          </cell>
          <cell r="AF374" t="str">
            <v>王天灏</v>
          </cell>
          <cell r="AG374" t="str">
            <v>王天灏</v>
          </cell>
          <cell r="AH374" t="str">
            <v>王天灏</v>
          </cell>
          <cell r="AI374" t="str">
            <v>王天灏</v>
          </cell>
          <cell r="AJ374" t="str">
            <v>NO</v>
          </cell>
          <cell r="AK374" t="str">
            <v>庭院、草坪与园艺</v>
          </cell>
          <cell r="AL374" t="str">
            <v>室内帐篷种植系统</v>
          </cell>
          <cell r="AM374" t="str">
            <v>室内帐篷种植通风系统</v>
          </cell>
          <cell r="AN374" t="str">
            <v>风机</v>
          </cell>
          <cell r="AO374" t="str">
            <v>AC风机</v>
          </cell>
          <cell r="AP374" t="str">
            <v>无皮套风机</v>
          </cell>
          <cell r="AQ374" t="str">
            <v>greenhouse-ventilation-equipment</v>
          </cell>
          <cell r="AR374" t="str">
            <v>Lawn and Garden</v>
          </cell>
          <cell r="AS374" t="str">
            <v>5800 Home Environment</v>
          </cell>
          <cell r="AT374" t="str">
            <v>UNKNOWN</v>
          </cell>
          <cell r="AU374">
            <v>2018</v>
          </cell>
          <cell r="AV374" t="str">
            <v>赛诺</v>
          </cell>
          <cell r="AW374" t="str">
            <v>20-040106-003</v>
          </cell>
        </row>
        <row r="375">
          <cell r="C375" t="str">
            <v>CP-0001</v>
          </cell>
          <cell r="D375" t="str">
            <v>X003FGY63J</v>
          </cell>
          <cell r="E375" t="str">
            <v>B0BHY2KYVG</v>
          </cell>
          <cell r="F375" t="str">
            <v>冷凝泵</v>
          </cell>
          <cell r="G375" t="str">
            <v>预下架</v>
          </cell>
          <cell r="H375" t="str">
            <v>预下架</v>
          </cell>
        </row>
        <row r="375">
          <cell r="K375" t="str">
            <v>丁悦</v>
          </cell>
          <cell r="L375" t="str">
            <v>丁悦</v>
          </cell>
          <cell r="M375" t="str">
            <v>丁悦</v>
          </cell>
          <cell r="N375" t="str">
            <v>丁悦</v>
          </cell>
          <cell r="O375" t="str">
            <v>丁悦</v>
          </cell>
          <cell r="P375" t="str">
            <v>丁悦</v>
          </cell>
          <cell r="Q375" t="str">
            <v>刘福才</v>
          </cell>
          <cell r="R375" t="str">
            <v>园艺</v>
          </cell>
          <cell r="S375" t="str">
            <v>水泵系列</v>
          </cell>
          <cell r="T375" t="str">
            <v>冷凝泵</v>
          </cell>
          <cell r="U375" t="str">
            <v>Garden</v>
          </cell>
          <cell r="V375" t="str">
            <v>非种草</v>
          </cell>
          <cell r="W375" t="str">
            <v>清仓品</v>
          </cell>
          <cell r="X375" t="str">
            <v>丁悦</v>
          </cell>
          <cell r="Y375" t="str">
            <v>丁悦</v>
          </cell>
          <cell r="Z375" t="str">
            <v>丁悦</v>
          </cell>
          <cell r="AA375" t="str">
            <v>丁悦</v>
          </cell>
          <cell r="AB375" t="str">
            <v>丁悦</v>
          </cell>
          <cell r="AC375" t="str">
            <v>丁悦</v>
          </cell>
          <cell r="AD375" t="str">
            <v>傅荣发暂代</v>
          </cell>
          <cell r="AE375" t="str">
            <v>傅荣发暂代</v>
          </cell>
          <cell r="AF375" t="str">
            <v>傅荣发暂代</v>
          </cell>
          <cell r="AG375" t="str">
            <v>姚翠玉</v>
          </cell>
          <cell r="AH375" t="str">
            <v>姚翠玉</v>
          </cell>
          <cell r="AI375" t="str">
            <v>姚翠玉</v>
          </cell>
          <cell r="AJ375" t="str">
            <v>NO</v>
          </cell>
          <cell r="AK375" t="str">
            <v>庭院、草坪与园艺</v>
          </cell>
          <cell r="AL375" t="str">
            <v>庭院与池塘</v>
          </cell>
          <cell r="AM375" t="str">
            <v>泵及过滤设备</v>
          </cell>
          <cell r="AN375" t="str">
            <v>冷凝泵</v>
          </cell>
          <cell r="AO375" t="str">
            <v>冷凝泵</v>
          </cell>
          <cell r="AP375" t="str">
            <v>冷凝泵</v>
          </cell>
          <cell r="AQ375" t="str">
            <v>industrial-hvac-condensate-pumps</v>
          </cell>
          <cell r="AR375" t="str">
            <v>Industrial &amp; Scientific</v>
          </cell>
          <cell r="AS375" t="e">
            <v>#N/A</v>
          </cell>
          <cell r="AT375" t="e">
            <v>#N/A</v>
          </cell>
          <cell r="AU375">
            <v>2022</v>
          </cell>
          <cell r="AV375" t="str">
            <v>开发</v>
          </cell>
          <cell r="AW375" t="str">
            <v>20-030109-002</v>
          </cell>
        </row>
        <row r="376">
          <cell r="C376" t="str">
            <v>SWP-Green-MJ</v>
          </cell>
          <cell r="D376" t="str">
            <v>X002I8EFQX</v>
          </cell>
          <cell r="E376" t="str">
            <v>B08747KSPJ</v>
          </cell>
          <cell r="F376" t="str">
            <v>懒人花盆绿色M</v>
          </cell>
          <cell r="G376" t="str">
            <v>下架品</v>
          </cell>
          <cell r="H376" t="str">
            <v>已下架</v>
          </cell>
          <cell r="I376" t="str">
            <v>田晓寒</v>
          </cell>
          <cell r="J376" t="str">
            <v>田晓寒</v>
          </cell>
          <cell r="K376" t="str">
            <v>田晓寒</v>
          </cell>
          <cell r="L376" t="str">
            <v>田晓寒</v>
          </cell>
          <cell r="M376" t="str">
            <v>田晓寒</v>
          </cell>
          <cell r="N376" t="str">
            <v>田晓寒</v>
          </cell>
          <cell r="O376" t="str">
            <v>田晓寒</v>
          </cell>
          <cell r="P376" t="str">
            <v>田晓寒</v>
          </cell>
          <cell r="Q376" t="str">
            <v>关广慧</v>
          </cell>
          <cell r="R376" t="str">
            <v>园艺</v>
          </cell>
          <cell r="S376" t="str">
            <v>花盆容器</v>
          </cell>
          <cell r="T376" t="str">
            <v>塑料花盆</v>
          </cell>
          <cell r="U376" t="str">
            <v>Garden</v>
          </cell>
          <cell r="V376" t="str">
            <v>非种草</v>
          </cell>
          <cell r="W376" t="str">
            <v>清仓品</v>
          </cell>
          <cell r="X376" t="str">
            <v>田晓寒</v>
          </cell>
          <cell r="Y376" t="str">
            <v>田晓寒</v>
          </cell>
          <cell r="Z376" t="str">
            <v>田晓寒</v>
          </cell>
          <cell r="AA376" t="str">
            <v>田晓寒</v>
          </cell>
          <cell r="AB376" t="str">
            <v>田晓寒</v>
          </cell>
          <cell r="AC376" t="str">
            <v>田晓寒</v>
          </cell>
          <cell r="AD376" t="str">
            <v>田晓寒</v>
          </cell>
          <cell r="AE376" t="str">
            <v>下架无负责人</v>
          </cell>
          <cell r="AF376" t="str">
            <v>下架无负责人</v>
          </cell>
          <cell r="AG376" t="str">
            <v>下架无负责人</v>
          </cell>
          <cell r="AH376" t="str">
            <v>下架无负责人</v>
          </cell>
          <cell r="AI376" t="str">
            <v>下架无负责人</v>
          </cell>
          <cell r="AJ376" t="str">
            <v>NO</v>
          </cell>
          <cell r="AK376" t="str">
            <v>庭院、草坪与园艺</v>
          </cell>
          <cell r="AL376" t="str">
            <v>园艺</v>
          </cell>
          <cell r="AM376" t="str">
            <v>花盆、种植箱和容器配件</v>
          </cell>
          <cell r="AN376" t="str">
            <v>花盆容器</v>
          </cell>
          <cell r="AO376" t="str">
            <v>塑料花盆</v>
          </cell>
          <cell r="AP376" t="str">
            <v>塑料花盆</v>
          </cell>
          <cell r="AQ376" t="str">
            <v>garden-pots</v>
          </cell>
          <cell r="AR376" t="str">
            <v>Lawn and Garden</v>
          </cell>
          <cell r="AS376" t="str">
            <v>45000 Gardening</v>
          </cell>
          <cell r="AT376" t="str">
            <v>45120 Planters</v>
          </cell>
          <cell r="AU376">
            <v>2020</v>
          </cell>
          <cell r="AV376" t="str">
            <v>赛诺</v>
          </cell>
          <cell r="AW376" t="str">
            <v>20-020217-003</v>
          </cell>
        </row>
        <row r="377">
          <cell r="C377" t="str">
            <v>SWP-White-MJ</v>
          </cell>
          <cell r="D377" t="str">
            <v>X002I8EEP5</v>
          </cell>
          <cell r="E377" t="str">
            <v>B087462K75</v>
          </cell>
          <cell r="F377" t="str">
            <v>懒人花盆白色M</v>
          </cell>
          <cell r="G377" t="str">
            <v>下架品</v>
          </cell>
          <cell r="H377" t="str">
            <v>已下架</v>
          </cell>
          <cell r="I377" t="str">
            <v>田晓寒</v>
          </cell>
          <cell r="J377" t="str">
            <v>田晓寒</v>
          </cell>
          <cell r="K377" t="str">
            <v>田晓寒</v>
          </cell>
          <cell r="L377" t="str">
            <v>田晓寒</v>
          </cell>
          <cell r="M377" t="str">
            <v>田晓寒</v>
          </cell>
          <cell r="N377" t="str">
            <v>田晓寒</v>
          </cell>
          <cell r="O377" t="str">
            <v>田晓寒</v>
          </cell>
          <cell r="P377" t="str">
            <v>田晓寒</v>
          </cell>
          <cell r="Q377" t="str">
            <v>关广慧</v>
          </cell>
          <cell r="R377" t="str">
            <v>园艺</v>
          </cell>
          <cell r="S377" t="str">
            <v>花盆容器</v>
          </cell>
          <cell r="T377" t="str">
            <v>塑料花盆</v>
          </cell>
          <cell r="U377" t="str">
            <v>Garden</v>
          </cell>
          <cell r="V377" t="str">
            <v>非种草</v>
          </cell>
          <cell r="W377" t="str">
            <v>清仓品</v>
          </cell>
          <cell r="X377" t="str">
            <v>田晓寒</v>
          </cell>
          <cell r="Y377" t="str">
            <v>田晓寒</v>
          </cell>
          <cell r="Z377" t="str">
            <v>田晓寒</v>
          </cell>
          <cell r="AA377" t="str">
            <v>田晓寒</v>
          </cell>
          <cell r="AB377" t="str">
            <v>田晓寒</v>
          </cell>
          <cell r="AC377" t="str">
            <v>田晓寒</v>
          </cell>
          <cell r="AD377" t="str">
            <v>田晓寒</v>
          </cell>
          <cell r="AE377" t="str">
            <v>下架无负责人</v>
          </cell>
          <cell r="AF377" t="str">
            <v>下架无负责人</v>
          </cell>
          <cell r="AG377" t="str">
            <v>下架无负责人</v>
          </cell>
          <cell r="AH377" t="str">
            <v>下架无负责人</v>
          </cell>
          <cell r="AI377" t="str">
            <v>下架无负责人</v>
          </cell>
          <cell r="AJ377" t="str">
            <v>NO</v>
          </cell>
          <cell r="AK377" t="str">
            <v>庭院、草坪与园艺</v>
          </cell>
          <cell r="AL377" t="str">
            <v>园艺</v>
          </cell>
          <cell r="AM377" t="str">
            <v>花盆、种植箱和容器配件</v>
          </cell>
          <cell r="AN377" t="str">
            <v>花盆容器</v>
          </cell>
          <cell r="AO377" t="str">
            <v>塑料花盆</v>
          </cell>
          <cell r="AP377" t="str">
            <v>塑料花盆</v>
          </cell>
          <cell r="AQ377" t="str">
            <v>garden-pots</v>
          </cell>
          <cell r="AR377" t="str">
            <v>Lawn and Garden</v>
          </cell>
          <cell r="AS377" t="str">
            <v>45000 Gardening</v>
          </cell>
          <cell r="AT377" t="str">
            <v>45120 Planters</v>
          </cell>
          <cell r="AU377">
            <v>2020</v>
          </cell>
          <cell r="AV377" t="str">
            <v>赛诺</v>
          </cell>
          <cell r="AW377" t="str">
            <v>20-020217-001</v>
          </cell>
        </row>
        <row r="378">
          <cell r="C378" t="str">
            <v>VS-THB1S</v>
          </cell>
          <cell r="D378" t="str">
            <v>X003QOMS49</v>
          </cell>
          <cell r="E378" t="str">
            <v>B0BXP3XLLR</v>
          </cell>
          <cell r="F378" t="str">
            <v>蓝牙温湿度计+外置传感器</v>
          </cell>
          <cell r="G378" t="str">
            <v>正常销售</v>
          </cell>
          <cell r="H378" t="str">
            <v>正常销售</v>
          </cell>
        </row>
        <row r="378">
          <cell r="M378" t="str">
            <v>周玲玲</v>
          </cell>
          <cell r="N378" t="str">
            <v>田晓寒</v>
          </cell>
          <cell r="O378" t="str">
            <v>田晓寒</v>
          </cell>
          <cell r="P378" t="str">
            <v>田晓寒</v>
          </cell>
          <cell r="Q378" t="str">
            <v>赵依洁</v>
          </cell>
          <cell r="R378" t="str">
            <v>环境控制与监测</v>
          </cell>
          <cell r="S378" t="str">
            <v>温湿度计与气象检测仪器</v>
          </cell>
          <cell r="T378" t="str">
            <v>蓝牙温湿度仪</v>
          </cell>
          <cell r="U378" t="str">
            <v>Grow</v>
          </cell>
          <cell r="V378" t="str">
            <v>种草相关</v>
          </cell>
          <cell r="W378" t="str">
            <v>新品</v>
          </cell>
          <cell r="X378" t="str">
            <v>田晓寒</v>
          </cell>
          <cell r="Y378" t="str">
            <v>田晓寒</v>
          </cell>
          <cell r="Z378" t="str">
            <v>田晓寒</v>
          </cell>
          <cell r="AA378" t="str">
            <v>田晓寒</v>
          </cell>
          <cell r="AB378" t="str">
            <v>田晓寒</v>
          </cell>
          <cell r="AC378" t="str">
            <v>田晓寒</v>
          </cell>
          <cell r="AD378" t="str">
            <v>田晓寒</v>
          </cell>
          <cell r="AE378" t="str">
            <v>李秀粉</v>
          </cell>
          <cell r="AF378" t="str">
            <v>赵瑞琪</v>
          </cell>
          <cell r="AG378" t="str">
            <v>赵瑞琪</v>
          </cell>
          <cell r="AH378" t="str">
            <v>赵瑞琪</v>
          </cell>
          <cell r="AI378" t="str">
            <v>赵瑞琪</v>
          </cell>
          <cell r="AJ378" t="str">
            <v>NO</v>
          </cell>
          <cell r="AK378" t="str">
            <v>庭院、草坪与园艺</v>
          </cell>
          <cell r="AL378" t="str">
            <v>环境控制与监测</v>
          </cell>
          <cell r="AM378" t="str">
            <v>温湿度计与气象检测仪器</v>
          </cell>
          <cell r="AN378" t="str">
            <v>蓝牙温湿度仪</v>
          </cell>
          <cell r="AO378" t="str">
            <v>蓝牙温湿度仪</v>
          </cell>
          <cell r="AP378" t="str">
            <v>蓝牙温湿度仪</v>
          </cell>
          <cell r="AQ378" t="str">
            <v>indoor-thermometers</v>
          </cell>
          <cell r="AR378" t="str">
            <v>Lawn and Garden</v>
          </cell>
          <cell r="AS378" t="e">
            <v>#N/A</v>
          </cell>
          <cell r="AT378" t="e">
            <v>#N/A</v>
          </cell>
          <cell r="AU378">
            <v>2023</v>
          </cell>
          <cell r="AV378" t="str">
            <v>研发</v>
          </cell>
          <cell r="AW378" t="str">
            <v>20-020601-011</v>
          </cell>
        </row>
        <row r="379">
          <cell r="C379" t="str">
            <v>VS-THB1</v>
          </cell>
          <cell r="D379" t="str">
            <v>X003QOPYY5</v>
          </cell>
          <cell r="E379" t="str">
            <v>B0BXP47DZP</v>
          </cell>
          <cell r="F379" t="str">
            <v>蓝牙温湿度计</v>
          </cell>
          <cell r="G379" t="str">
            <v>正常销售</v>
          </cell>
          <cell r="H379" t="str">
            <v>正常销售</v>
          </cell>
        </row>
        <row r="379">
          <cell r="M379" t="str">
            <v>周玲玲</v>
          </cell>
          <cell r="N379" t="str">
            <v>田晓寒</v>
          </cell>
          <cell r="O379" t="str">
            <v>田晓寒</v>
          </cell>
          <cell r="P379" t="str">
            <v>田晓寒</v>
          </cell>
          <cell r="Q379" t="str">
            <v>赵依洁</v>
          </cell>
          <cell r="R379" t="str">
            <v>环境控制与监测</v>
          </cell>
          <cell r="S379" t="str">
            <v>温湿度计与气象检测仪器</v>
          </cell>
          <cell r="T379" t="str">
            <v>蓝牙温湿度仪</v>
          </cell>
          <cell r="U379" t="str">
            <v>Grow</v>
          </cell>
          <cell r="V379" t="str">
            <v>种草相关</v>
          </cell>
          <cell r="W379" t="str">
            <v>新品</v>
          </cell>
          <cell r="X379" t="str">
            <v>田晓寒</v>
          </cell>
          <cell r="Y379" t="str">
            <v>田晓寒</v>
          </cell>
          <cell r="Z379" t="str">
            <v>田晓寒</v>
          </cell>
          <cell r="AA379" t="str">
            <v>田晓寒</v>
          </cell>
          <cell r="AB379" t="str">
            <v>田晓寒</v>
          </cell>
          <cell r="AC379" t="str">
            <v>田晓寒</v>
          </cell>
          <cell r="AD379" t="str">
            <v>田晓寒</v>
          </cell>
          <cell r="AE379" t="str">
            <v>李秀粉</v>
          </cell>
          <cell r="AF379" t="str">
            <v>赵瑞琪</v>
          </cell>
          <cell r="AG379" t="str">
            <v>赵瑞琪</v>
          </cell>
          <cell r="AH379" t="str">
            <v>赵瑞琪</v>
          </cell>
          <cell r="AI379" t="str">
            <v>赵瑞琪</v>
          </cell>
          <cell r="AJ379" t="str">
            <v>NO</v>
          </cell>
          <cell r="AK379" t="str">
            <v>庭院、草坪与园艺</v>
          </cell>
          <cell r="AL379" t="str">
            <v>环境控制与监测</v>
          </cell>
          <cell r="AM379" t="str">
            <v>温湿度计与气象检测仪器</v>
          </cell>
          <cell r="AN379" t="str">
            <v>蓝牙温湿度仪</v>
          </cell>
          <cell r="AO379" t="str">
            <v>蓝牙温湿度仪</v>
          </cell>
          <cell r="AP379" t="str">
            <v>蓝牙温湿度仪</v>
          </cell>
          <cell r="AQ379" t="str">
            <v>indoor-thermometers</v>
          </cell>
          <cell r="AR379" t="str">
            <v>Lawn and Garden</v>
          </cell>
          <cell r="AS379" t="e">
            <v>#N/A</v>
          </cell>
          <cell r="AT379" t="e">
            <v>#N/A</v>
          </cell>
          <cell r="AU379">
            <v>2023</v>
          </cell>
          <cell r="AV379" t="str">
            <v>研发</v>
          </cell>
          <cell r="AW379" t="str">
            <v>20-020601-010</v>
          </cell>
        </row>
        <row r="380">
          <cell r="C380" t="str">
            <v>SPray300mlx4</v>
          </cell>
          <cell r="D380" t="str">
            <v>X002TWDMCL</v>
          </cell>
          <cell r="E380" t="str">
            <v>B08YJ1Z2HQ</v>
          </cell>
          <cell r="F380" t="str">
            <v>蓝色喷雾瓶300ml-4 pack</v>
          </cell>
          <cell r="G380" t="str">
            <v>下架品</v>
          </cell>
          <cell r="H380" t="str">
            <v>已下架</v>
          </cell>
          <cell r="I380" t="str">
            <v>吕恩莹</v>
          </cell>
          <cell r="J380" t="str">
            <v>吕恩莹</v>
          </cell>
          <cell r="K380" t="str">
            <v>吕恩莹</v>
          </cell>
          <cell r="L380" t="str">
            <v>吕恩莹</v>
          </cell>
          <cell r="M380" t="str">
            <v>吕恩莹</v>
          </cell>
          <cell r="N380" t="str">
            <v>吕恩莹</v>
          </cell>
          <cell r="O380" t="str">
            <v>吕恩莹</v>
          </cell>
          <cell r="P380" t="str">
            <v>吕恩莹</v>
          </cell>
          <cell r="Q380" t="str">
            <v>刘福才</v>
          </cell>
          <cell r="R380" t="str">
            <v>园艺</v>
          </cell>
          <cell r="S380" t="str">
            <v>庭院浇灌设备</v>
          </cell>
          <cell r="T380" t="str">
            <v>喷雾器</v>
          </cell>
          <cell r="U380" t="str">
            <v>Garden</v>
          </cell>
          <cell r="V380" t="str">
            <v>种草相关</v>
          </cell>
          <cell r="W380" t="str">
            <v>清仓品</v>
          </cell>
          <cell r="X380" t="str">
            <v>吕恩莹</v>
          </cell>
          <cell r="Y380" t="str">
            <v>吕恩莹</v>
          </cell>
          <cell r="Z380" t="str">
            <v>吕恩莹</v>
          </cell>
          <cell r="AA380" t="str">
            <v>吕恩莹</v>
          </cell>
          <cell r="AB380" t="str">
            <v>吕恩莹</v>
          </cell>
          <cell r="AC380" t="str">
            <v>吕恩莹</v>
          </cell>
          <cell r="AD380" t="str">
            <v>下架无负责人</v>
          </cell>
          <cell r="AE380" t="str">
            <v>下架无负责人</v>
          </cell>
          <cell r="AF380" t="str">
            <v>下架无负责人</v>
          </cell>
          <cell r="AG380" t="str">
            <v>下架无负责人</v>
          </cell>
          <cell r="AH380" t="str">
            <v>下架无负责人</v>
          </cell>
          <cell r="AI380" t="str">
            <v>下架无负责人</v>
          </cell>
          <cell r="AJ380" t="str">
            <v>NO</v>
          </cell>
          <cell r="AK380" t="str">
            <v>庭院、草坪与园艺</v>
          </cell>
          <cell r="AL380" t="str">
            <v>庭院种植</v>
          </cell>
          <cell r="AM380" t="str">
            <v>庭院浇灌设备</v>
          </cell>
          <cell r="AN380" t="str">
            <v>喷雾器</v>
          </cell>
          <cell r="AO380" t="str">
            <v>喷雾器</v>
          </cell>
          <cell r="AP380" t="str">
            <v>喷雾器</v>
          </cell>
          <cell r="AQ380" t="str">
            <v>lawn-and-garden-sprayers</v>
          </cell>
          <cell r="AR380" t="str">
            <v>Lawn and Garden</v>
          </cell>
          <cell r="AS380" t="str">
            <v>45000 Gardening</v>
          </cell>
          <cell r="AT380" t="str">
            <v>46150 Sprayers &amp; Spreaders</v>
          </cell>
          <cell r="AU380">
            <v>2021</v>
          </cell>
          <cell r="AV380" t="str">
            <v>赛诺</v>
          </cell>
          <cell r="AW380" t="str">
            <v>20-021405-011</v>
          </cell>
        </row>
        <row r="381">
          <cell r="C381" t="str">
            <v>SPray300mlx2</v>
          </cell>
          <cell r="D381" t="str">
            <v>X002TWDM3Z</v>
          </cell>
          <cell r="E381" t="str">
            <v>B08YJLMPRQ</v>
          </cell>
          <cell r="F381" t="str">
            <v>蓝色喷雾瓶300ml-2 pack 72</v>
          </cell>
          <cell r="G381" t="str">
            <v>下架品</v>
          </cell>
          <cell r="H381" t="str">
            <v>已下架</v>
          </cell>
          <cell r="I381" t="str">
            <v>吕恩莹</v>
          </cell>
          <cell r="J381" t="str">
            <v>吕恩莹</v>
          </cell>
          <cell r="K381" t="str">
            <v>吕恩莹</v>
          </cell>
          <cell r="L381" t="str">
            <v>傅荣发</v>
          </cell>
          <cell r="M381" t="str">
            <v>傅荣发</v>
          </cell>
          <cell r="N381" t="str">
            <v>傅荣发</v>
          </cell>
          <cell r="O381" t="str">
            <v>傅荣发</v>
          </cell>
          <cell r="P381" t="str">
            <v>傅荣发</v>
          </cell>
          <cell r="Q381" t="str">
            <v>刘福才</v>
          </cell>
          <cell r="R381" t="str">
            <v>园艺</v>
          </cell>
          <cell r="S381" t="str">
            <v>庭院浇灌设备</v>
          </cell>
          <cell r="T381" t="str">
            <v>喷雾器</v>
          </cell>
          <cell r="U381" t="str">
            <v>Garden</v>
          </cell>
          <cell r="V381" t="str">
            <v>种草相关</v>
          </cell>
          <cell r="W381" t="str">
            <v>清仓品</v>
          </cell>
          <cell r="X381" t="str">
            <v>傅荣发</v>
          </cell>
          <cell r="Y381" t="str">
            <v>傅荣发</v>
          </cell>
          <cell r="Z381" t="str">
            <v>赵景顺</v>
          </cell>
          <cell r="AA381" t="str">
            <v>赵景顺</v>
          </cell>
          <cell r="AB381" t="str">
            <v>赵景顺</v>
          </cell>
          <cell r="AC381" t="str">
            <v>赵景顺</v>
          </cell>
          <cell r="AD381" t="str">
            <v>赵景顺</v>
          </cell>
          <cell r="AE381" t="str">
            <v>赵景顺</v>
          </cell>
          <cell r="AF381" t="str">
            <v>赵景顺</v>
          </cell>
          <cell r="AG381" t="str">
            <v>赵景顺</v>
          </cell>
          <cell r="AH381" t="str">
            <v>赵景顺</v>
          </cell>
          <cell r="AI381" t="str">
            <v>赵景顺</v>
          </cell>
          <cell r="AJ381" t="str">
            <v>NO</v>
          </cell>
          <cell r="AK381" t="str">
            <v>庭院、草坪与园艺</v>
          </cell>
          <cell r="AL381" t="str">
            <v>庭院种植</v>
          </cell>
          <cell r="AM381" t="str">
            <v>庭院浇灌设备</v>
          </cell>
          <cell r="AN381" t="str">
            <v>喷雾器</v>
          </cell>
          <cell r="AO381" t="str">
            <v>喷雾器</v>
          </cell>
          <cell r="AP381" t="str">
            <v>喷雾器</v>
          </cell>
          <cell r="AQ381" t="str">
            <v>lawn-and-garden-sprayers</v>
          </cell>
          <cell r="AR381" t="str">
            <v>Lawn and Garden</v>
          </cell>
          <cell r="AS381" t="str">
            <v>45000 Gardening</v>
          </cell>
          <cell r="AT381" t="str">
            <v>46150 Sprayers &amp; Spreaders</v>
          </cell>
          <cell r="AU381">
            <v>2021</v>
          </cell>
          <cell r="AV381" t="str">
            <v>赛诺</v>
          </cell>
          <cell r="AW381" t="str">
            <v>20-021405-009</v>
          </cell>
        </row>
        <row r="382">
          <cell r="C382" t="str">
            <v>SPray300ml-1</v>
          </cell>
          <cell r="D382" t="str">
            <v>X002TWDPCD</v>
          </cell>
          <cell r="E382" t="str">
            <v>B08YJFNJRM</v>
          </cell>
          <cell r="F382" t="str">
            <v>蓝色喷雾瓶300ml-1 pack 96</v>
          </cell>
          <cell r="G382" t="str">
            <v>下架品</v>
          </cell>
          <cell r="H382" t="str">
            <v>已下架</v>
          </cell>
          <cell r="I382" t="str">
            <v>吕恩莹</v>
          </cell>
          <cell r="J382" t="str">
            <v>吕恩莹</v>
          </cell>
          <cell r="K382" t="str">
            <v>吕恩莹</v>
          </cell>
          <cell r="L382" t="str">
            <v>吕恩莹</v>
          </cell>
          <cell r="M382" t="str">
            <v>吕恩莹</v>
          </cell>
          <cell r="N382" t="str">
            <v>吕恩莹</v>
          </cell>
          <cell r="O382" t="str">
            <v>吕恩莹</v>
          </cell>
          <cell r="P382" t="str">
            <v>吕恩莹</v>
          </cell>
          <cell r="Q382" t="str">
            <v>刘福才</v>
          </cell>
          <cell r="R382" t="str">
            <v>园艺</v>
          </cell>
          <cell r="S382" t="str">
            <v>庭院浇灌设备</v>
          </cell>
          <cell r="T382" t="str">
            <v>喷雾器</v>
          </cell>
          <cell r="U382" t="str">
            <v>Garden</v>
          </cell>
          <cell r="V382" t="str">
            <v>种草相关</v>
          </cell>
          <cell r="W382" t="str">
            <v>清仓品</v>
          </cell>
          <cell r="X382" t="str">
            <v>吕恩莹</v>
          </cell>
          <cell r="Y382" t="str">
            <v>吕恩莹</v>
          </cell>
          <cell r="Z382" t="str">
            <v>吕恩莹</v>
          </cell>
          <cell r="AA382" t="str">
            <v>吕恩莹</v>
          </cell>
          <cell r="AB382" t="str">
            <v>吕恩莹</v>
          </cell>
          <cell r="AC382" t="str">
            <v>吕恩莹</v>
          </cell>
          <cell r="AD382" t="str">
            <v>下架无负责人</v>
          </cell>
          <cell r="AE382" t="str">
            <v>下架无负责人</v>
          </cell>
          <cell r="AF382" t="str">
            <v>下架无负责人</v>
          </cell>
          <cell r="AG382" t="str">
            <v>下架无负责人</v>
          </cell>
          <cell r="AH382" t="str">
            <v>下架无负责人</v>
          </cell>
          <cell r="AI382" t="str">
            <v>下架无负责人</v>
          </cell>
          <cell r="AJ382" t="str">
            <v>NO</v>
          </cell>
          <cell r="AK382" t="str">
            <v>庭院、草坪与园艺</v>
          </cell>
          <cell r="AL382" t="str">
            <v>庭院种植</v>
          </cell>
          <cell r="AM382" t="str">
            <v>庭院浇灌设备</v>
          </cell>
          <cell r="AN382" t="str">
            <v>喷雾器</v>
          </cell>
          <cell r="AO382" t="str">
            <v>喷雾器</v>
          </cell>
          <cell r="AP382" t="str">
            <v>喷雾器</v>
          </cell>
          <cell r="AQ382" t="str">
            <v>lawn-and-garden-sprayers</v>
          </cell>
          <cell r="AR382" t="str">
            <v>Lawn and Garden</v>
          </cell>
          <cell r="AS382" t="str">
            <v>45000 Gardening</v>
          </cell>
          <cell r="AT382" t="str">
            <v>46150 Sprayers &amp; Spreaders</v>
          </cell>
          <cell r="AU382">
            <v>2021</v>
          </cell>
          <cell r="AV382" t="str">
            <v>赛诺</v>
          </cell>
          <cell r="AW382" t="str">
            <v>20-021405-008</v>
          </cell>
        </row>
        <row r="383">
          <cell r="C383" t="str">
            <v>VSFW002</v>
          </cell>
          <cell r="D383" t="str">
            <v>X002NCET83</v>
          </cell>
          <cell r="E383" t="str">
            <v>B08HYQCYW6</v>
          </cell>
          <cell r="F383" t="str">
            <v>蓝色宽轮户外折叠车</v>
          </cell>
          <cell r="G383" t="str">
            <v>停用MSKU</v>
          </cell>
          <cell r="H383" t="str">
            <v>预下架</v>
          </cell>
          <cell r="I383" t="str">
            <v>吕恩莹</v>
          </cell>
          <cell r="J383" t="str">
            <v>吕恩莹</v>
          </cell>
          <cell r="K383" t="str">
            <v>吕恩莹</v>
          </cell>
          <cell r="L383" t="str">
            <v>吕恩莹</v>
          </cell>
          <cell r="M383" t="str">
            <v>吕恩莹</v>
          </cell>
          <cell r="N383" t="str">
            <v>吕恩莹</v>
          </cell>
          <cell r="O383" t="str">
            <v>吕恩莹</v>
          </cell>
          <cell r="P383" t="str">
            <v>吕恩莹</v>
          </cell>
          <cell r="Q383" t="str">
            <v>张磊</v>
          </cell>
          <cell r="R383" t="str">
            <v>推车</v>
          </cell>
          <cell r="S383" t="str">
            <v>宽轮折叠推车</v>
          </cell>
          <cell r="T383" t="str">
            <v>宽轮蓝色折叠推车</v>
          </cell>
          <cell r="U383" t="str">
            <v>Garden</v>
          </cell>
          <cell r="V383" t="str">
            <v>非种草</v>
          </cell>
          <cell r="W383" t="str">
            <v>引流品</v>
          </cell>
          <cell r="X383" t="str">
            <v>吕恩莹</v>
          </cell>
          <cell r="Y383" t="str">
            <v>吕恩莹</v>
          </cell>
          <cell r="Z383" t="str">
            <v>吕恩莹</v>
          </cell>
          <cell r="AA383" t="str">
            <v>吕恩莹</v>
          </cell>
          <cell r="AB383" t="str">
            <v>吕恩莹</v>
          </cell>
          <cell r="AC383" t="str">
            <v>田晓寒</v>
          </cell>
          <cell r="AD383" t="str">
            <v>田晓寒</v>
          </cell>
          <cell r="AE383" t="str">
            <v>时筱涵</v>
          </cell>
          <cell r="AF383" t="str">
            <v>时筱涵</v>
          </cell>
          <cell r="AG383" t="str">
            <v>时筱涵</v>
          </cell>
          <cell r="AH383" t="str">
            <v>时筱涵</v>
          </cell>
          <cell r="AI383" t="str">
            <v>时筱涵</v>
          </cell>
          <cell r="AJ383" t="str">
            <v>NO</v>
          </cell>
          <cell r="AK383" t="str">
            <v>庭院、草坪与园艺</v>
          </cell>
          <cell r="AL383" t="str">
            <v>园艺</v>
          </cell>
          <cell r="AM383" t="str">
            <v>户外推车</v>
          </cell>
          <cell r="AN383" t="str">
            <v>折叠推车</v>
          </cell>
          <cell r="AO383" t="str">
            <v>布艺折叠推车</v>
          </cell>
          <cell r="AP383" t="str">
            <v>布艺折叠推车-宽轮</v>
          </cell>
          <cell r="AQ383" t="str">
            <v>garden-carts</v>
          </cell>
          <cell r="AR383" t="str">
            <v>Lawn and Garden</v>
          </cell>
          <cell r="AS383" t="str">
            <v>45000 Gardening</v>
          </cell>
          <cell r="AT383" t="str">
            <v>45200 Wagons,  Carts &amp; Wheelbarrows</v>
          </cell>
          <cell r="AU383">
            <v>2021</v>
          </cell>
          <cell r="AV383" t="str">
            <v>赛诺</v>
          </cell>
          <cell r="AW383" t="str">
            <v>20-021401-002</v>
          </cell>
        </row>
        <row r="384">
          <cell r="C384" t="str">
            <v>332582-60</v>
          </cell>
          <cell r="D384" t="str">
            <v>X002I2RBLF</v>
          </cell>
          <cell r="E384" t="str">
            <v>B086QJPQ6X</v>
          </cell>
          <cell r="F384" t="str">
            <v>蓝色底吸泵60w 850GPH  (18/箱)</v>
          </cell>
          <cell r="G384" t="str">
            <v>正常销售</v>
          </cell>
          <cell r="H384" t="str">
            <v>正常销售</v>
          </cell>
          <cell r="I384" t="str">
            <v>丁悦</v>
          </cell>
          <cell r="J384" t="str">
            <v>丁悦</v>
          </cell>
          <cell r="K384" t="str">
            <v>丁悦</v>
          </cell>
          <cell r="L384" t="str">
            <v>丁悦</v>
          </cell>
          <cell r="M384" t="str">
            <v>丁悦</v>
          </cell>
          <cell r="N384" t="str">
            <v>丁悦</v>
          </cell>
          <cell r="O384" t="str">
            <v>丁悦</v>
          </cell>
          <cell r="P384" t="str">
            <v>丁悦</v>
          </cell>
          <cell r="Q384" t="str">
            <v>刘福才</v>
          </cell>
          <cell r="R384" t="str">
            <v>园艺</v>
          </cell>
          <cell r="S384" t="str">
            <v>水泵系列</v>
          </cell>
          <cell r="T384" t="str">
            <v>底吸泵</v>
          </cell>
          <cell r="U384" t="str">
            <v>Garden</v>
          </cell>
          <cell r="V384" t="str">
            <v>非种草</v>
          </cell>
          <cell r="W384" t="str">
            <v>利润品</v>
          </cell>
          <cell r="X384" t="str">
            <v>丁悦</v>
          </cell>
          <cell r="Y384" t="str">
            <v>丁悦</v>
          </cell>
          <cell r="Z384" t="str">
            <v>丁悦</v>
          </cell>
          <cell r="AA384" t="str">
            <v>丁悦</v>
          </cell>
          <cell r="AB384" t="str">
            <v>丁悦</v>
          </cell>
          <cell r="AC384" t="str">
            <v>丁悦</v>
          </cell>
          <cell r="AD384" t="str">
            <v>傅荣发暂代</v>
          </cell>
          <cell r="AE384" t="str">
            <v>傅荣发暂代</v>
          </cell>
          <cell r="AF384" t="str">
            <v>傅荣发暂代</v>
          </cell>
          <cell r="AG384" t="str">
            <v>姚翠玉</v>
          </cell>
          <cell r="AH384" t="str">
            <v>姚翠玉</v>
          </cell>
          <cell r="AI384" t="str">
            <v>姚翠玉</v>
          </cell>
          <cell r="AJ384" t="str">
            <v>NO</v>
          </cell>
          <cell r="AK384" t="str">
            <v>庭院、草坪与园艺</v>
          </cell>
          <cell r="AL384" t="str">
            <v>庭院与池塘</v>
          </cell>
          <cell r="AM384" t="str">
            <v>泵及过滤设备</v>
          </cell>
          <cell r="AN384" t="str">
            <v>底吸泵</v>
          </cell>
          <cell r="AO384" t="str">
            <v>底吸泵</v>
          </cell>
          <cell r="AP384" t="str">
            <v>底吸泵</v>
          </cell>
          <cell r="AQ384" t="str">
            <v>pond-water-pumps</v>
          </cell>
          <cell r="AR384" t="str">
            <v>Lawn and Garden</v>
          </cell>
          <cell r="AS384" t="str">
            <v>48000 Farming</v>
          </cell>
          <cell r="AT384" t="str">
            <v>48120 Agriculture &amp; Grounds Management</v>
          </cell>
          <cell r="AU384">
            <v>2020</v>
          </cell>
          <cell r="AV384" t="str">
            <v>赛诺</v>
          </cell>
          <cell r="AW384" t="str">
            <v>20-030105-002</v>
          </cell>
        </row>
        <row r="385">
          <cell r="C385" t="str">
            <v>332582-40</v>
          </cell>
          <cell r="D385" t="str">
            <v>X002I2UUL3</v>
          </cell>
          <cell r="E385" t="str">
            <v>B086QHTGZ5</v>
          </cell>
          <cell r="F385" t="str">
            <v>蓝色底吸泵40w 660GPH  (18/箱)</v>
          </cell>
          <cell r="G385" t="str">
            <v>正常销售</v>
          </cell>
          <cell r="H385" t="str">
            <v>正常销售</v>
          </cell>
          <cell r="I385" t="str">
            <v>丁悦</v>
          </cell>
          <cell r="J385" t="str">
            <v>丁悦</v>
          </cell>
          <cell r="K385" t="str">
            <v>丁悦</v>
          </cell>
          <cell r="L385" t="str">
            <v>丁悦</v>
          </cell>
          <cell r="M385" t="str">
            <v>丁悦</v>
          </cell>
          <cell r="N385" t="str">
            <v>丁悦</v>
          </cell>
          <cell r="O385" t="str">
            <v>丁悦</v>
          </cell>
          <cell r="P385" t="str">
            <v>丁悦</v>
          </cell>
          <cell r="Q385" t="str">
            <v>刘福才</v>
          </cell>
          <cell r="R385" t="str">
            <v>园艺</v>
          </cell>
          <cell r="S385" t="str">
            <v>水泵系列</v>
          </cell>
          <cell r="T385" t="str">
            <v>底吸泵</v>
          </cell>
          <cell r="U385" t="str">
            <v>Garden</v>
          </cell>
          <cell r="V385" t="str">
            <v>非种草</v>
          </cell>
          <cell r="W385" t="str">
            <v>利润品</v>
          </cell>
          <cell r="X385" t="str">
            <v>丁悦</v>
          </cell>
          <cell r="Y385" t="str">
            <v>丁悦</v>
          </cell>
          <cell r="Z385" t="str">
            <v>丁悦</v>
          </cell>
          <cell r="AA385" t="str">
            <v>丁悦</v>
          </cell>
          <cell r="AB385" t="str">
            <v>丁悦</v>
          </cell>
          <cell r="AC385" t="str">
            <v>丁悦</v>
          </cell>
          <cell r="AD385" t="str">
            <v>傅荣发暂代</v>
          </cell>
          <cell r="AE385" t="str">
            <v>傅荣发暂代</v>
          </cell>
          <cell r="AF385" t="str">
            <v>傅荣发暂代</v>
          </cell>
          <cell r="AG385" t="str">
            <v>姚翠玉</v>
          </cell>
          <cell r="AH385" t="str">
            <v>姚翠玉</v>
          </cell>
          <cell r="AI385" t="str">
            <v>姚翠玉</v>
          </cell>
          <cell r="AJ385" t="str">
            <v>NO</v>
          </cell>
          <cell r="AK385" t="str">
            <v>庭院、草坪与园艺</v>
          </cell>
          <cell r="AL385" t="str">
            <v>庭院与池塘</v>
          </cell>
          <cell r="AM385" t="str">
            <v>泵及过滤设备</v>
          </cell>
          <cell r="AN385" t="str">
            <v>底吸泵</v>
          </cell>
          <cell r="AO385" t="str">
            <v>底吸泵</v>
          </cell>
          <cell r="AP385" t="str">
            <v>底吸泵</v>
          </cell>
          <cell r="AQ385" t="str">
            <v>pond-water-pumps</v>
          </cell>
          <cell r="AR385" t="str">
            <v>Lawn and Garden</v>
          </cell>
          <cell r="AS385" t="str">
            <v>48000 Farming</v>
          </cell>
          <cell r="AT385" t="str">
            <v>48120 Agriculture &amp; Grounds Management</v>
          </cell>
          <cell r="AU385">
            <v>2020</v>
          </cell>
          <cell r="AV385" t="str">
            <v>赛诺</v>
          </cell>
          <cell r="AW385" t="str">
            <v>20-030105-001</v>
          </cell>
        </row>
        <row r="386">
          <cell r="C386" t="str">
            <v>332582-100</v>
          </cell>
          <cell r="D386" t="str">
            <v>X002I2R87R</v>
          </cell>
          <cell r="E386" t="str">
            <v>B086QJQK8N</v>
          </cell>
          <cell r="F386" t="str">
            <v>蓝色底吸泵100w 1150GPH (8/箱)</v>
          </cell>
          <cell r="G386" t="str">
            <v>正常销售</v>
          </cell>
          <cell r="H386" t="str">
            <v>正常销售</v>
          </cell>
          <cell r="I386" t="str">
            <v>丁悦</v>
          </cell>
          <cell r="J386" t="str">
            <v>丁悦</v>
          </cell>
          <cell r="K386" t="str">
            <v>丁悦</v>
          </cell>
          <cell r="L386" t="str">
            <v>丁悦</v>
          </cell>
          <cell r="M386" t="str">
            <v>丁悦</v>
          </cell>
          <cell r="N386" t="str">
            <v>丁悦</v>
          </cell>
          <cell r="O386" t="str">
            <v>丁悦</v>
          </cell>
          <cell r="P386" t="str">
            <v>丁悦</v>
          </cell>
          <cell r="Q386" t="str">
            <v>刘福才</v>
          </cell>
          <cell r="R386" t="str">
            <v>园艺</v>
          </cell>
          <cell r="S386" t="str">
            <v>水泵系列</v>
          </cell>
          <cell r="T386" t="str">
            <v>底吸泵</v>
          </cell>
          <cell r="U386" t="str">
            <v>Garden</v>
          </cell>
          <cell r="V386" t="str">
            <v>非种草</v>
          </cell>
          <cell r="W386" t="str">
            <v>利润品</v>
          </cell>
          <cell r="X386" t="str">
            <v>丁悦</v>
          </cell>
          <cell r="Y386" t="str">
            <v>丁悦</v>
          </cell>
          <cell r="Z386" t="str">
            <v>丁悦</v>
          </cell>
          <cell r="AA386" t="str">
            <v>丁悦</v>
          </cell>
          <cell r="AB386" t="str">
            <v>丁悦</v>
          </cell>
          <cell r="AC386" t="str">
            <v>丁悦</v>
          </cell>
          <cell r="AD386" t="str">
            <v>傅荣发暂代</v>
          </cell>
          <cell r="AE386" t="str">
            <v>傅荣发暂代</v>
          </cell>
          <cell r="AF386" t="str">
            <v>傅荣发暂代</v>
          </cell>
          <cell r="AG386" t="str">
            <v>姚翠玉</v>
          </cell>
          <cell r="AH386" t="str">
            <v>姚翠玉</v>
          </cell>
          <cell r="AI386" t="str">
            <v>姚翠玉</v>
          </cell>
          <cell r="AJ386" t="str">
            <v>NO</v>
          </cell>
          <cell r="AK386" t="str">
            <v>庭院、草坪与园艺</v>
          </cell>
          <cell r="AL386" t="str">
            <v>庭院与池塘</v>
          </cell>
          <cell r="AM386" t="str">
            <v>泵及过滤设备</v>
          </cell>
          <cell r="AN386" t="str">
            <v>底吸泵</v>
          </cell>
          <cell r="AO386" t="str">
            <v>底吸泵</v>
          </cell>
          <cell r="AP386" t="str">
            <v>底吸泵</v>
          </cell>
          <cell r="AQ386" t="str">
            <v>pond-water-pumps</v>
          </cell>
          <cell r="AR386" t="str">
            <v>Lawn and Garden</v>
          </cell>
          <cell r="AS386" t="str">
            <v>48000 Farming</v>
          </cell>
          <cell r="AT386" t="str">
            <v>48120 Agriculture &amp; Grounds Management</v>
          </cell>
          <cell r="AU386">
            <v>2020</v>
          </cell>
          <cell r="AV386" t="str">
            <v>赛诺</v>
          </cell>
          <cell r="AW386" t="str">
            <v>20-030105-003</v>
          </cell>
        </row>
        <row r="387">
          <cell r="C387" t="str">
            <v>AT-02x2J</v>
          </cell>
          <cell r="D387" t="str">
            <v>X002V9H68D</v>
          </cell>
          <cell r="E387" t="str">
            <v>B092CWYSG3</v>
          </cell>
          <cell r="F387" t="str">
            <v>葵树人造树2个卖</v>
          </cell>
          <cell r="G387" t="str">
            <v>下架品</v>
          </cell>
          <cell r="H387" t="str">
            <v>已下架</v>
          </cell>
          <cell r="I387" t="str">
            <v>田晓寒</v>
          </cell>
          <cell r="J387" t="str">
            <v>田晓寒</v>
          </cell>
          <cell r="K387" t="str">
            <v>田晓寒</v>
          </cell>
          <cell r="L387" t="str">
            <v>田晓寒</v>
          </cell>
          <cell r="M387" t="str">
            <v>田晓寒</v>
          </cell>
          <cell r="N387" t="str">
            <v>田晓寒</v>
          </cell>
          <cell r="O387" t="str">
            <v>田晓寒</v>
          </cell>
          <cell r="P387" t="str">
            <v>田晓寒</v>
          </cell>
          <cell r="Q387" t="str">
            <v>关广慧</v>
          </cell>
          <cell r="R387" t="str">
            <v>园艺</v>
          </cell>
          <cell r="S387" t="str">
            <v>庭院装饰</v>
          </cell>
          <cell r="T387" t="str">
            <v>人造树</v>
          </cell>
          <cell r="U387" t="str">
            <v>Garden</v>
          </cell>
          <cell r="V387" t="str">
            <v>非种草</v>
          </cell>
          <cell r="W387" t="str">
            <v>清仓品</v>
          </cell>
          <cell r="X387" t="str">
            <v>田晓寒</v>
          </cell>
          <cell r="Y387" t="str">
            <v>田晓寒</v>
          </cell>
          <cell r="Z387" t="str">
            <v>田晓寒</v>
          </cell>
          <cell r="AA387" t="str">
            <v>田晓寒</v>
          </cell>
          <cell r="AB387" t="str">
            <v>田晓寒</v>
          </cell>
          <cell r="AC387" t="str">
            <v>田晓寒</v>
          </cell>
          <cell r="AD387" t="str">
            <v>田晓寒</v>
          </cell>
          <cell r="AE387" t="str">
            <v>宋恩慈</v>
          </cell>
          <cell r="AF387" t="str">
            <v>宋恩慈</v>
          </cell>
          <cell r="AG387" t="str">
            <v>宋恩慈</v>
          </cell>
          <cell r="AH387" t="str">
            <v>姚翠玉</v>
          </cell>
          <cell r="AI387" t="str">
            <v>姚翠玉</v>
          </cell>
          <cell r="AJ387" t="str">
            <v>NO</v>
          </cell>
          <cell r="AK387" t="str">
            <v>庭院、草坪与园艺</v>
          </cell>
          <cell r="AL387" t="str">
            <v>庭院装饰</v>
          </cell>
          <cell r="AM387" t="str">
            <v>庭院装饰</v>
          </cell>
          <cell r="AN387" t="str">
            <v>人造树</v>
          </cell>
          <cell r="AO387" t="str">
            <v>人造树</v>
          </cell>
          <cell r="AP387" t="str">
            <v>人造树</v>
          </cell>
          <cell r="AQ387" t="str">
            <v>artificial-trees</v>
          </cell>
          <cell r="AR387" t="str">
            <v>Home</v>
          </cell>
          <cell r="AS387" t="str">
            <v>6400 Home Decor</v>
          </cell>
          <cell r="AT387" t="str">
            <v>6408 Silk Trees/Topiary</v>
          </cell>
          <cell r="AU387">
            <v>2021</v>
          </cell>
          <cell r="AV387" t="str">
            <v>赛诺</v>
          </cell>
          <cell r="AW387" t="str">
            <v>20-051010-003</v>
          </cell>
        </row>
        <row r="388">
          <cell r="C388" t="str">
            <v>331205J</v>
          </cell>
          <cell r="D388" t="str">
            <v>X0029AYHUT</v>
          </cell>
          <cell r="E388" t="str">
            <v>B07VRS73LY</v>
          </cell>
          <cell r="F388" t="str">
            <v>空气循环扇</v>
          </cell>
          <cell r="G388" t="str">
            <v>预下架</v>
          </cell>
          <cell r="H388" t="str">
            <v>预下架</v>
          </cell>
          <cell r="I388" t="str">
            <v>王倩文</v>
          </cell>
          <cell r="J388" t="str">
            <v>王倩文</v>
          </cell>
          <cell r="K388" t="str">
            <v>傅荣发</v>
          </cell>
          <cell r="L388" t="str">
            <v>傅荣发</v>
          </cell>
          <cell r="M388" t="str">
            <v>傅荣发</v>
          </cell>
          <cell r="N388" t="str">
            <v>傅荣发</v>
          </cell>
          <cell r="O388" t="str">
            <v>傅荣发</v>
          </cell>
          <cell r="P388" t="str">
            <v>傅荣发</v>
          </cell>
          <cell r="Q388" t="str">
            <v>关广慧</v>
          </cell>
          <cell r="R388" t="str">
            <v>通风</v>
          </cell>
          <cell r="S388" t="str">
            <v>循环扇</v>
          </cell>
          <cell r="T388" t="str">
            <v>空气循环扇</v>
          </cell>
          <cell r="U388" t="str">
            <v>Garden</v>
          </cell>
          <cell r="V388" t="str">
            <v>非种草</v>
          </cell>
          <cell r="W388" t="str">
            <v>清仓品</v>
          </cell>
          <cell r="X388" t="str">
            <v>房竞翔</v>
          </cell>
          <cell r="Y388" t="str">
            <v>李慧娟</v>
          </cell>
          <cell r="Z388" t="str">
            <v>李慧娟</v>
          </cell>
          <cell r="AA388" t="str">
            <v>李慧娟</v>
          </cell>
          <cell r="AB388" t="str">
            <v>李慧娟</v>
          </cell>
          <cell r="AC388" t="str">
            <v>李慧娟</v>
          </cell>
          <cell r="AD388" t="str">
            <v>孙含玉</v>
          </cell>
          <cell r="AE388" t="str">
            <v>孙含玉</v>
          </cell>
          <cell r="AF388" t="str">
            <v>孙含玉</v>
          </cell>
          <cell r="AG388" t="str">
            <v>孙含玉</v>
          </cell>
          <cell r="AH388" t="str">
            <v>孙含玉</v>
          </cell>
          <cell r="AI388" t="str">
            <v>孙含玉</v>
          </cell>
          <cell r="AJ388" t="str">
            <v>NO</v>
          </cell>
          <cell r="AK388" t="str">
            <v>家居用品</v>
          </cell>
          <cell r="AL388" t="str">
            <v>家用通风设备</v>
          </cell>
          <cell r="AM388" t="str">
            <v>暖通空调设备</v>
          </cell>
          <cell r="AN388" t="str">
            <v>循环扇</v>
          </cell>
          <cell r="AO388" t="str">
            <v>循环扇</v>
          </cell>
          <cell r="AP388" t="str">
            <v>空气循环扇</v>
          </cell>
          <cell r="AQ388" t="str">
            <v>electric-household-tabletop-fans</v>
          </cell>
          <cell r="AR388" t="str">
            <v>Home</v>
          </cell>
          <cell r="AS388" t="str">
            <v>5800 Home Environment</v>
          </cell>
          <cell r="AT388" t="str">
            <v>5803 Fans</v>
          </cell>
          <cell r="AU388">
            <v>2020</v>
          </cell>
          <cell r="AV388" t="str">
            <v>赛诺</v>
          </cell>
          <cell r="AW388" t="str">
            <v>20-040204-001</v>
          </cell>
        </row>
        <row r="389">
          <cell r="C389" t="str">
            <v>APHD-001</v>
          </cell>
          <cell r="D389" t="str">
            <v>X003Q3JRJT</v>
          </cell>
          <cell r="E389" t="str">
            <v>B0BWDRCPMG</v>
          </cell>
          <cell r="F389" t="str">
            <v>空净加湿一体机</v>
          </cell>
          <cell r="G389" t="str">
            <v>下架品</v>
          </cell>
          <cell r="H389" t="str">
            <v>预下架</v>
          </cell>
        </row>
        <row r="389">
          <cell r="M389" t="str">
            <v>傅荣发</v>
          </cell>
          <cell r="N389" t="str">
            <v>傅荣发</v>
          </cell>
          <cell r="O389" t="str">
            <v>傅荣发</v>
          </cell>
          <cell r="P389" t="str">
            <v>傅荣发</v>
          </cell>
          <cell r="Q389" t="str">
            <v>关广慧</v>
          </cell>
          <cell r="R389" t="str">
            <v>环境控制与监测</v>
          </cell>
          <cell r="S389" t="str">
            <v>加湿器</v>
          </cell>
          <cell r="T389" t="str">
            <v>加湿器</v>
          </cell>
          <cell r="U389" t="str">
            <v>Grow</v>
          </cell>
          <cell r="V389" t="str">
            <v>种草相关</v>
          </cell>
          <cell r="W389" t="str">
            <v>清仓品</v>
          </cell>
          <cell r="X389" t="str">
            <v>傅荣发</v>
          </cell>
          <cell r="Y389" t="str">
            <v>傅荣发</v>
          </cell>
          <cell r="Z389" t="str">
            <v>傅荣发</v>
          </cell>
          <cell r="AA389" t="str">
            <v>傅荣发</v>
          </cell>
          <cell r="AB389" t="str">
            <v>傅荣发</v>
          </cell>
          <cell r="AC389" t="str">
            <v>傅荣发</v>
          </cell>
          <cell r="AD389" t="str">
            <v>傅荣发</v>
          </cell>
          <cell r="AE389" t="str">
            <v>傅荣发</v>
          </cell>
          <cell r="AF389" t="str">
            <v>傅荣发</v>
          </cell>
          <cell r="AG389" t="str">
            <v>傅荣发</v>
          </cell>
          <cell r="AH389" t="str">
            <v>傅荣发</v>
          </cell>
          <cell r="AI389" t="str">
            <v>傅荣发</v>
          </cell>
          <cell r="AJ389" t="str">
            <v>NO</v>
          </cell>
          <cell r="AK389" t="str">
            <v>家居用品</v>
          </cell>
          <cell r="AL389" t="str">
            <v>环境控制与监测</v>
          </cell>
          <cell r="AM389" t="str">
            <v>供暖、冷却和空气质量</v>
          </cell>
          <cell r="AN389" t="str">
            <v>加湿器</v>
          </cell>
          <cell r="AO389" t="str">
            <v>加湿器</v>
          </cell>
          <cell r="AP389" t="str">
            <v>加湿器</v>
          </cell>
          <cell r="AQ389" t="str">
            <v>hepa-filter-air-purifiers</v>
          </cell>
          <cell r="AR389" t="str">
            <v>Home</v>
          </cell>
          <cell r="AS389">
            <v>0</v>
          </cell>
          <cell r="AT389">
            <v>0</v>
          </cell>
          <cell r="AU389">
            <v>2023</v>
          </cell>
          <cell r="AV389" t="str">
            <v>开发</v>
          </cell>
          <cell r="AW389" t="str">
            <v>/</v>
          </cell>
        </row>
        <row r="390">
          <cell r="C390" t="str">
            <v>341002J</v>
          </cell>
          <cell r="D390" t="str">
            <v>X002H1KIT9</v>
          </cell>
          <cell r="E390" t="str">
            <v>B08537DBMQ</v>
          </cell>
          <cell r="F390" t="str">
            <v>空凤花架6面体2个装</v>
          </cell>
          <cell r="G390" t="str">
            <v>下架品</v>
          </cell>
          <cell r="H390" t="str">
            <v>已下架</v>
          </cell>
          <cell r="I390" t="str">
            <v>田晓寒</v>
          </cell>
          <cell r="J390" t="str">
            <v>田晓寒</v>
          </cell>
          <cell r="K390" t="str">
            <v>田晓寒</v>
          </cell>
          <cell r="L390" t="str">
            <v>田晓寒</v>
          </cell>
          <cell r="M390" t="str">
            <v>田晓寒</v>
          </cell>
          <cell r="N390" t="str">
            <v>田晓寒</v>
          </cell>
          <cell r="O390" t="str">
            <v>田晓寒</v>
          </cell>
          <cell r="P390" t="str">
            <v>田晓寒</v>
          </cell>
          <cell r="Q390" t="str">
            <v>游盾</v>
          </cell>
          <cell r="R390" t="str">
            <v>花架</v>
          </cell>
          <cell r="S390" t="str">
            <v>空凤花架</v>
          </cell>
          <cell r="T390" t="str">
            <v>空凤花架</v>
          </cell>
          <cell r="U390" t="str">
            <v>Garden</v>
          </cell>
          <cell r="V390" t="str">
            <v>非种草</v>
          </cell>
          <cell r="W390" t="str">
            <v>清仓品</v>
          </cell>
          <cell r="X390" t="str">
            <v>田晓寒</v>
          </cell>
          <cell r="Y390" t="str">
            <v>田晓寒</v>
          </cell>
          <cell r="Z390" t="str">
            <v>田晓寒</v>
          </cell>
          <cell r="AA390" t="str">
            <v>田晓寒</v>
          </cell>
          <cell r="AB390" t="str">
            <v>田晓寒</v>
          </cell>
          <cell r="AC390" t="str">
            <v>田晓寒</v>
          </cell>
          <cell r="AD390" t="str">
            <v>田晓寒</v>
          </cell>
          <cell r="AE390" t="str">
            <v>下架无负责人</v>
          </cell>
          <cell r="AF390" t="str">
            <v>下架无负责人</v>
          </cell>
          <cell r="AG390" t="str">
            <v>下架无负责人</v>
          </cell>
          <cell r="AH390" t="str">
            <v>下架无负责人</v>
          </cell>
          <cell r="AI390" t="str">
            <v>下架无负责人</v>
          </cell>
          <cell r="AJ390" t="str">
            <v>NO</v>
          </cell>
          <cell r="AK390" t="str">
            <v>庭院、草坪与园艺</v>
          </cell>
          <cell r="AL390" t="str">
            <v>花盆、种植箱和容器配件</v>
          </cell>
          <cell r="AM390" t="str">
            <v>花架</v>
          </cell>
          <cell r="AN390" t="str">
            <v>花架</v>
          </cell>
          <cell r="AO390" t="str">
            <v>空凤花架</v>
          </cell>
          <cell r="AP390" t="str">
            <v>空凤花架</v>
          </cell>
          <cell r="AQ390" t="str">
            <v>hanging-planters</v>
          </cell>
          <cell r="AR390" t="str">
            <v>Lawn and Garden</v>
          </cell>
          <cell r="AS390" t="str">
            <v>45000 Gardening</v>
          </cell>
          <cell r="AT390" t="str">
            <v>45120 Planters</v>
          </cell>
          <cell r="AU390">
            <v>2020</v>
          </cell>
          <cell r="AV390" t="str">
            <v>赛诺</v>
          </cell>
          <cell r="AW390" t="str">
            <v>20-021205-001</v>
          </cell>
        </row>
        <row r="391">
          <cell r="C391" t="str">
            <v>342005J</v>
          </cell>
          <cell r="D391" t="str">
            <v>X002H1LP6J</v>
          </cell>
          <cell r="E391" t="str">
            <v>B08536QBL9</v>
          </cell>
          <cell r="F391" t="str">
            <v>空凤花架4面体5个装</v>
          </cell>
          <cell r="G391" t="str">
            <v>下架品</v>
          </cell>
          <cell r="H391" t="str">
            <v>已下架</v>
          </cell>
          <cell r="I391" t="str">
            <v>田晓寒</v>
          </cell>
          <cell r="J391" t="str">
            <v>田晓寒</v>
          </cell>
          <cell r="K391" t="str">
            <v>田晓寒</v>
          </cell>
          <cell r="L391" t="str">
            <v>田晓寒</v>
          </cell>
          <cell r="M391" t="str">
            <v>田晓寒</v>
          </cell>
          <cell r="N391" t="str">
            <v>田晓寒</v>
          </cell>
          <cell r="O391" t="str">
            <v>田晓寒</v>
          </cell>
          <cell r="P391" t="str">
            <v>田晓寒</v>
          </cell>
          <cell r="Q391" t="str">
            <v>游盾</v>
          </cell>
          <cell r="R391" t="str">
            <v>花架</v>
          </cell>
          <cell r="S391" t="str">
            <v>空凤花架</v>
          </cell>
          <cell r="T391" t="str">
            <v>空凤花架</v>
          </cell>
          <cell r="U391" t="str">
            <v>Garden</v>
          </cell>
          <cell r="V391" t="str">
            <v>非种草</v>
          </cell>
          <cell r="W391" t="str">
            <v>清仓品</v>
          </cell>
          <cell r="X391" t="str">
            <v>田晓寒</v>
          </cell>
          <cell r="Y391" t="str">
            <v>田晓寒</v>
          </cell>
          <cell r="Z391" t="str">
            <v>田晓寒</v>
          </cell>
          <cell r="AA391" t="str">
            <v>田晓寒</v>
          </cell>
          <cell r="AB391" t="str">
            <v>田晓寒</v>
          </cell>
          <cell r="AC391" t="str">
            <v>田晓寒</v>
          </cell>
          <cell r="AD391" t="str">
            <v>田晓寒</v>
          </cell>
          <cell r="AE391" t="str">
            <v>下架无负责人</v>
          </cell>
          <cell r="AF391" t="str">
            <v>下架无负责人</v>
          </cell>
          <cell r="AG391" t="str">
            <v>下架无负责人</v>
          </cell>
          <cell r="AH391" t="str">
            <v>下架无负责人</v>
          </cell>
          <cell r="AI391" t="str">
            <v>下架无负责人</v>
          </cell>
          <cell r="AJ391" t="str">
            <v>NO</v>
          </cell>
          <cell r="AK391" t="str">
            <v>庭院、草坪与园艺</v>
          </cell>
          <cell r="AL391" t="str">
            <v>花盆、种植箱和容器配件</v>
          </cell>
          <cell r="AM391" t="str">
            <v>花架</v>
          </cell>
          <cell r="AN391" t="str">
            <v>花架</v>
          </cell>
          <cell r="AO391" t="str">
            <v>空凤花架</v>
          </cell>
          <cell r="AP391" t="str">
            <v>空凤花架</v>
          </cell>
          <cell r="AQ391" t="str">
            <v>hanging-planters</v>
          </cell>
          <cell r="AR391" t="str">
            <v>Lawn and Garden</v>
          </cell>
          <cell r="AS391" t="str">
            <v>45000 Gardening</v>
          </cell>
          <cell r="AT391" t="str">
            <v>45120 Planters</v>
          </cell>
          <cell r="AU391">
            <v>2020</v>
          </cell>
          <cell r="AV391" t="str">
            <v>赛诺</v>
          </cell>
          <cell r="AW391" t="str">
            <v>20-021205-002</v>
          </cell>
        </row>
        <row r="392">
          <cell r="C392" t="str">
            <v>PS007J</v>
          </cell>
          <cell r="D392" t="str">
            <v>X002IUU0FB</v>
          </cell>
          <cell r="E392" t="str">
            <v>B088GN8BMB</v>
          </cell>
          <cell r="F392" t="str">
            <v>可折叠三层花架</v>
          </cell>
          <cell r="G392" t="str">
            <v>下架品</v>
          </cell>
          <cell r="H392" t="str">
            <v>已下架</v>
          </cell>
          <cell r="I392" t="str">
            <v>玲玲</v>
          </cell>
          <cell r="J392" t="str">
            <v>周玲玲</v>
          </cell>
          <cell r="K392" t="str">
            <v>周玲玲</v>
          </cell>
          <cell r="L392" t="str">
            <v>周玲玲</v>
          </cell>
          <cell r="M392" t="str">
            <v>周玲玲</v>
          </cell>
          <cell r="N392" t="str">
            <v>田晓寒</v>
          </cell>
          <cell r="O392" t="str">
            <v>田晓寒</v>
          </cell>
          <cell r="P392" t="str">
            <v>田晓寒</v>
          </cell>
          <cell r="Q392" t="str">
            <v>游盾</v>
          </cell>
          <cell r="R392" t="str">
            <v>花架</v>
          </cell>
          <cell r="S392" t="str">
            <v>木制花架</v>
          </cell>
          <cell r="T392" t="str">
            <v>三层木制花架</v>
          </cell>
          <cell r="U392" t="str">
            <v>Garden</v>
          </cell>
          <cell r="V392" t="str">
            <v>非种草</v>
          </cell>
          <cell r="W392" t="str">
            <v>清仓品</v>
          </cell>
          <cell r="X392" t="str">
            <v>田晓寒</v>
          </cell>
          <cell r="Y392" t="str">
            <v>田晓寒</v>
          </cell>
          <cell r="Z392" t="str">
            <v>田晓寒</v>
          </cell>
          <cell r="AA392" t="str">
            <v>田晓寒</v>
          </cell>
          <cell r="AB392" t="str">
            <v>田晓寒</v>
          </cell>
          <cell r="AC392" t="str">
            <v>田晓寒</v>
          </cell>
          <cell r="AD392" t="str">
            <v>田晓寒</v>
          </cell>
          <cell r="AE392" t="str">
            <v>下架无负责人</v>
          </cell>
          <cell r="AF392" t="str">
            <v>下架无负责人</v>
          </cell>
          <cell r="AG392" t="str">
            <v>下架无负责人</v>
          </cell>
          <cell r="AH392" t="str">
            <v>下架无负责人</v>
          </cell>
          <cell r="AI392" t="str">
            <v>下架无负责人</v>
          </cell>
          <cell r="AJ392" t="str">
            <v>NO</v>
          </cell>
          <cell r="AK392" t="str">
            <v>庭院、草坪与园艺</v>
          </cell>
          <cell r="AL392" t="str">
            <v>花盆、种植箱和容器配件</v>
          </cell>
          <cell r="AM392" t="str">
            <v>花架</v>
          </cell>
          <cell r="AN392" t="str">
            <v>花架</v>
          </cell>
          <cell r="AO392" t="str">
            <v>木制花架</v>
          </cell>
          <cell r="AP392" t="str">
            <v>三层木制花架</v>
          </cell>
          <cell r="AQ392" t="str">
            <v>plant-stands</v>
          </cell>
          <cell r="AR392" t="str">
            <v>Lawn and Garden</v>
          </cell>
          <cell r="AS392" t="str">
            <v>45000 Gardening</v>
          </cell>
          <cell r="AT392" t="str">
            <v>45120 Planters</v>
          </cell>
          <cell r="AU392">
            <v>2020</v>
          </cell>
          <cell r="AV392" t="str">
            <v>赛诺</v>
          </cell>
          <cell r="AW392" t="str">
            <v>20-021201-009</v>
          </cell>
        </row>
        <row r="393">
          <cell r="C393" t="str">
            <v>304866x2J</v>
          </cell>
          <cell r="D393" t="str">
            <v>X0013OMCJF</v>
          </cell>
          <cell r="E393" t="str">
            <v>B01F30YI9K</v>
          </cell>
          <cell r="F393" t="str">
            <v>可贴拉链2个卖</v>
          </cell>
          <cell r="G393" t="str">
            <v>正常销售</v>
          </cell>
          <cell r="H393" t="str">
            <v>正常销售</v>
          </cell>
          <cell r="I393" t="str">
            <v>王倩文</v>
          </cell>
          <cell r="J393" t="str">
            <v>王倩文</v>
          </cell>
          <cell r="K393" t="str">
            <v>丁悦</v>
          </cell>
          <cell r="L393" t="str">
            <v>陈弘怡</v>
          </cell>
          <cell r="M393" t="str">
            <v>陈弘怡</v>
          </cell>
          <cell r="N393" t="str">
            <v>陈弘怡</v>
          </cell>
          <cell r="O393" t="str">
            <v>赵景顺</v>
          </cell>
          <cell r="P393" t="str">
            <v>赵景顺</v>
          </cell>
          <cell r="Q393" t="str">
            <v>乔钰雯</v>
          </cell>
          <cell r="R393" t="str">
            <v>园艺</v>
          </cell>
          <cell r="S393" t="str">
            <v>温室零件和配件</v>
          </cell>
          <cell r="T393" t="str">
            <v>拉链贴</v>
          </cell>
          <cell r="U393" t="str">
            <v>Garden</v>
          </cell>
          <cell r="V393" t="str">
            <v>非种草</v>
          </cell>
          <cell r="W393" t="str">
            <v>利润品</v>
          </cell>
          <cell r="X393" t="str">
            <v>赵景顺</v>
          </cell>
          <cell r="Y393" t="str">
            <v>赵景顺</v>
          </cell>
          <cell r="Z393" t="str">
            <v>赵景顺</v>
          </cell>
          <cell r="AA393" t="str">
            <v>赵景顺</v>
          </cell>
          <cell r="AB393" t="str">
            <v>赵景顺</v>
          </cell>
          <cell r="AC393" t="str">
            <v>赵景顺</v>
          </cell>
          <cell r="AD393" t="str">
            <v>赵景顺</v>
          </cell>
          <cell r="AE393" t="str">
            <v>赵景顺</v>
          </cell>
          <cell r="AF393" t="str">
            <v>宋恩慈</v>
          </cell>
          <cell r="AG393" t="str">
            <v>宋恩慈</v>
          </cell>
          <cell r="AH393" t="str">
            <v>孙含玉</v>
          </cell>
          <cell r="AI393" t="str">
            <v>孙含玉</v>
          </cell>
          <cell r="AJ393" t="str">
            <v>NO</v>
          </cell>
          <cell r="AK393" t="str">
            <v>庭院、草坪与园艺</v>
          </cell>
          <cell r="AL393" t="str">
            <v>庭院种植</v>
          </cell>
          <cell r="AM393" t="str">
            <v>温室零件和配件</v>
          </cell>
          <cell r="AN393" t="str">
            <v>拉链贴</v>
          </cell>
          <cell r="AO393" t="str">
            <v>拉链贴</v>
          </cell>
          <cell r="AP393" t="str">
            <v>拉链贴</v>
          </cell>
          <cell r="AQ393" t="str">
            <v>greenhouse-parts-and-accessories</v>
          </cell>
          <cell r="AR393" t="str">
            <v>Lawn and Garden</v>
          </cell>
          <cell r="AS393" t="str">
            <v>8600 Arts,  Crafts and Sewing</v>
          </cell>
          <cell r="AT393" t="str">
            <v>8608 Needle Arts</v>
          </cell>
          <cell r="AU393">
            <v>2019</v>
          </cell>
          <cell r="AV393" t="str">
            <v>赛诺</v>
          </cell>
          <cell r="AW393" t="str">
            <v>20-020908-001</v>
          </cell>
        </row>
        <row r="394">
          <cell r="C394" t="str">
            <v>304866J</v>
          </cell>
          <cell r="D394" t="str">
            <v>X000ZT0K0H</v>
          </cell>
          <cell r="E394" t="str">
            <v>B01DNUIHGM</v>
          </cell>
          <cell r="F394" t="str">
            <v>可贴拉链1个卖</v>
          </cell>
          <cell r="G394" t="str">
            <v>正常销售</v>
          </cell>
          <cell r="H394" t="str">
            <v>正常销售</v>
          </cell>
          <cell r="I394" t="str">
            <v>王倩文</v>
          </cell>
          <cell r="J394" t="str">
            <v>王倩文</v>
          </cell>
          <cell r="K394" t="str">
            <v>丁悦</v>
          </cell>
          <cell r="L394" t="str">
            <v>陈弘怡</v>
          </cell>
          <cell r="M394" t="str">
            <v>陈弘怡</v>
          </cell>
          <cell r="N394" t="str">
            <v>陈弘怡</v>
          </cell>
          <cell r="O394" t="str">
            <v>赵景顺</v>
          </cell>
          <cell r="P394" t="str">
            <v>赵景顺</v>
          </cell>
          <cell r="Q394" t="str">
            <v>乔钰雯</v>
          </cell>
          <cell r="R394" t="str">
            <v>园艺</v>
          </cell>
          <cell r="S394" t="str">
            <v>温室零件和配件</v>
          </cell>
          <cell r="T394" t="str">
            <v>拉链贴</v>
          </cell>
          <cell r="U394" t="str">
            <v>Garden</v>
          </cell>
          <cell r="V394" t="str">
            <v>非种草</v>
          </cell>
          <cell r="W394" t="str">
            <v>利润品</v>
          </cell>
          <cell r="X394" t="str">
            <v>赵景顺</v>
          </cell>
          <cell r="Y394" t="str">
            <v>赵景顺</v>
          </cell>
          <cell r="Z394" t="str">
            <v>赵景顺</v>
          </cell>
          <cell r="AA394" t="str">
            <v>赵景顺</v>
          </cell>
          <cell r="AB394" t="str">
            <v>赵景顺</v>
          </cell>
          <cell r="AC394" t="str">
            <v>赵景顺</v>
          </cell>
          <cell r="AD394" t="str">
            <v>赵景顺</v>
          </cell>
          <cell r="AE394" t="str">
            <v>赵景顺</v>
          </cell>
          <cell r="AF394" t="str">
            <v>宋恩慈</v>
          </cell>
          <cell r="AG394" t="str">
            <v>宋恩慈</v>
          </cell>
          <cell r="AH394" t="str">
            <v>孙含玉</v>
          </cell>
          <cell r="AI394" t="str">
            <v>孙含玉</v>
          </cell>
          <cell r="AJ394" t="str">
            <v>NO</v>
          </cell>
          <cell r="AK394" t="str">
            <v>庭院、草坪与园艺</v>
          </cell>
          <cell r="AL394" t="str">
            <v>庭院种植</v>
          </cell>
          <cell r="AM394" t="str">
            <v>温室零件和配件</v>
          </cell>
          <cell r="AN394" t="str">
            <v>拉链贴</v>
          </cell>
          <cell r="AO394" t="str">
            <v>拉链贴</v>
          </cell>
          <cell r="AP394" t="str">
            <v>拉链贴</v>
          </cell>
          <cell r="AQ394" t="str">
            <v>greenhouse-parts-and-accessories</v>
          </cell>
          <cell r="AR394" t="str">
            <v>Lawn and Garden</v>
          </cell>
          <cell r="AS394" t="str">
            <v>8600 Arts,  Crafts and Sewing</v>
          </cell>
          <cell r="AT394" t="str">
            <v>8608 Needle Arts</v>
          </cell>
          <cell r="AU394">
            <v>2019</v>
          </cell>
          <cell r="AV394" t="str">
            <v>赛诺</v>
          </cell>
          <cell r="AW394" t="str">
            <v>20-020908-002</v>
          </cell>
        </row>
        <row r="395">
          <cell r="C395" t="str">
            <v>GB0045J</v>
          </cell>
          <cell r="D395" t="str">
            <v>X002WZIJHD</v>
          </cell>
          <cell r="E395" t="str">
            <v>B0968GRRCL</v>
          </cell>
          <cell r="F395" t="str">
            <v>可伸缩不带滑轮操作台</v>
          </cell>
          <cell r="G395" t="str">
            <v>下架品</v>
          </cell>
          <cell r="H395" t="str">
            <v>已下架</v>
          </cell>
          <cell r="I395" t="str">
            <v>田晓寒</v>
          </cell>
          <cell r="J395" t="str">
            <v>田晓寒</v>
          </cell>
          <cell r="K395" t="str">
            <v>田晓寒</v>
          </cell>
          <cell r="L395" t="str">
            <v>田晓寒</v>
          </cell>
          <cell r="M395" t="str">
            <v>田晓寒</v>
          </cell>
          <cell r="N395" t="str">
            <v>田晓寒</v>
          </cell>
          <cell r="O395" t="str">
            <v>田晓寒</v>
          </cell>
          <cell r="P395" t="str">
            <v>田晓寒</v>
          </cell>
          <cell r="Q395" t="str">
            <v>关广慧</v>
          </cell>
          <cell r="R395" t="str">
            <v>园艺</v>
          </cell>
          <cell r="S395" t="str">
            <v>操作台</v>
          </cell>
          <cell r="T395" t="str">
            <v>花园操作台</v>
          </cell>
          <cell r="U395" t="str">
            <v>Garden</v>
          </cell>
          <cell r="V395" t="str">
            <v>非种草</v>
          </cell>
          <cell r="W395" t="str">
            <v>清仓品</v>
          </cell>
          <cell r="X395" t="str">
            <v>田晓寒</v>
          </cell>
          <cell r="Y395" t="str">
            <v>田晓寒</v>
          </cell>
          <cell r="Z395" t="str">
            <v>田晓寒</v>
          </cell>
          <cell r="AA395" t="str">
            <v>田晓寒</v>
          </cell>
          <cell r="AB395" t="str">
            <v>田晓寒</v>
          </cell>
          <cell r="AC395" t="str">
            <v>田晓寒</v>
          </cell>
          <cell r="AD395" t="str">
            <v>田晓寒</v>
          </cell>
          <cell r="AE395" t="str">
            <v>下架无负责人</v>
          </cell>
          <cell r="AF395" t="str">
            <v>下架无负责人</v>
          </cell>
          <cell r="AG395" t="str">
            <v>下架无负责人</v>
          </cell>
          <cell r="AH395" t="str">
            <v>下架无负责人</v>
          </cell>
          <cell r="AI395" t="str">
            <v>下架无负责人</v>
          </cell>
          <cell r="AJ395" t="str">
            <v>NO</v>
          </cell>
          <cell r="AK395" t="str">
            <v>庭院、草坪与园艺</v>
          </cell>
          <cell r="AL395" t="str">
            <v>园艺</v>
          </cell>
          <cell r="AM395" t="str">
            <v>植物培育台和桌子</v>
          </cell>
          <cell r="AN395" t="str">
            <v>操作台</v>
          </cell>
          <cell r="AO395" t="str">
            <v>花园操作台</v>
          </cell>
          <cell r="AP395" t="str">
            <v>花园操作台</v>
          </cell>
          <cell r="AQ395" t="str">
            <v>potting-benches-and-tables</v>
          </cell>
          <cell r="AR395" t="str">
            <v>Tools</v>
          </cell>
          <cell r="AS395" t="str">
            <v>UNKNOWN</v>
          </cell>
          <cell r="AT395" t="str">
            <v>UNKNOWN</v>
          </cell>
          <cell r="AU395">
            <v>2022</v>
          </cell>
          <cell r="AV395" t="str">
            <v>开发</v>
          </cell>
          <cell r="AW395" t="str">
            <v>20-070401-004</v>
          </cell>
        </row>
        <row r="396">
          <cell r="C396" t="str">
            <v>MP-001J</v>
          </cell>
          <cell r="D396" t="str">
            <v>X002TMLC37</v>
          </cell>
          <cell r="E396" t="str">
            <v>B08XXF8S2Y</v>
          </cell>
          <cell r="F396" t="str">
            <v>可拼接植物爬藤架</v>
          </cell>
          <cell r="G396" t="str">
            <v>下架品</v>
          </cell>
          <cell r="H396" t="str">
            <v>已下架</v>
          </cell>
          <cell r="I396" t="str">
            <v>丁悦</v>
          </cell>
          <cell r="J396" t="str">
            <v>丁悦</v>
          </cell>
          <cell r="K396" t="str">
            <v>丁悦</v>
          </cell>
          <cell r="L396" t="str">
            <v>丁悦</v>
          </cell>
          <cell r="M396" t="str">
            <v>丁悦</v>
          </cell>
          <cell r="N396" t="str">
            <v>丁悦</v>
          </cell>
          <cell r="O396" t="str">
            <v>丁悦</v>
          </cell>
          <cell r="P396" t="str">
            <v>丁悦</v>
          </cell>
          <cell r="Q396" t="str">
            <v>乔钰雯</v>
          </cell>
          <cell r="R396" t="str">
            <v>园艺</v>
          </cell>
          <cell r="S396" t="str">
            <v>植物覆盖及支撑工具</v>
          </cell>
          <cell r="T396" t="str">
            <v>植物爬藤架</v>
          </cell>
          <cell r="U396" t="str">
            <v>Garden</v>
          </cell>
          <cell r="V396" t="str">
            <v>非种草</v>
          </cell>
          <cell r="W396" t="str">
            <v>清仓品</v>
          </cell>
          <cell r="X396" t="str">
            <v>丁悦</v>
          </cell>
          <cell r="Y396" t="str">
            <v>丁悦</v>
          </cell>
          <cell r="Z396" t="str">
            <v>丁悦</v>
          </cell>
          <cell r="AA396" t="str">
            <v>丁悦</v>
          </cell>
          <cell r="AB396" t="str">
            <v>丁悦</v>
          </cell>
          <cell r="AC396" t="str">
            <v>丁悦</v>
          </cell>
          <cell r="AD396" t="str">
            <v>下架无负责人</v>
          </cell>
          <cell r="AE396" t="str">
            <v>下架无负责人</v>
          </cell>
          <cell r="AF396" t="str">
            <v>下架无负责人</v>
          </cell>
          <cell r="AG396" t="str">
            <v>下架无负责人</v>
          </cell>
          <cell r="AH396" t="str">
            <v>下架无负责人</v>
          </cell>
          <cell r="AI396" t="str">
            <v>下架无负责人</v>
          </cell>
          <cell r="AJ396" t="str">
            <v>NO</v>
          </cell>
          <cell r="AK396" t="str">
            <v>庭院、草坪与园艺</v>
          </cell>
          <cell r="AL396" t="str">
            <v>园艺</v>
          </cell>
          <cell r="AM396" t="str">
            <v>植物覆盖及支撑工具</v>
          </cell>
          <cell r="AN396" t="str">
            <v>植物爬藤架</v>
          </cell>
          <cell r="AO396" t="str">
            <v>植物爬藤架</v>
          </cell>
          <cell r="AP396" t="str">
            <v>植物爬藤架</v>
          </cell>
          <cell r="AQ396" t="str">
            <v>plant-cages</v>
          </cell>
          <cell r="AR396" t="str">
            <v>Lawn and Garden</v>
          </cell>
          <cell r="AS396" t="str">
            <v>45000 Gardening</v>
          </cell>
          <cell r="AT396" t="str">
            <v>45210 Landscape Fabric,  Edging &amp; Fencing</v>
          </cell>
          <cell r="AU396">
            <v>2021</v>
          </cell>
          <cell r="AV396" t="str">
            <v>赛诺</v>
          </cell>
          <cell r="AW396" t="str">
            <v>20-021206-002</v>
          </cell>
        </row>
        <row r="397">
          <cell r="C397" t="str">
            <v>303633DJ</v>
          </cell>
          <cell r="D397" t="str">
            <v>X002605EXB</v>
          </cell>
          <cell r="E397" t="str">
            <v>B07RPKT58L</v>
          </cell>
          <cell r="F397" t="str">
            <v>可调节新款315灯具套装（含315灯泡, 120V电源线, 新钩子, 白色手套, 宣传册）</v>
          </cell>
          <cell r="G397" t="str">
            <v>下架品</v>
          </cell>
          <cell r="H397" t="str">
            <v>已下架</v>
          </cell>
          <cell r="I397" t="str">
            <v>田晓寒</v>
          </cell>
          <cell r="J397" t="str">
            <v>田晓寒</v>
          </cell>
          <cell r="K397" t="str">
            <v>田晓寒</v>
          </cell>
          <cell r="L397" t="str">
            <v>田晓寒</v>
          </cell>
          <cell r="M397" t="str">
            <v>田晓寒</v>
          </cell>
          <cell r="N397" t="str">
            <v>田晓寒</v>
          </cell>
          <cell r="O397" t="str">
            <v>田晓寒</v>
          </cell>
          <cell r="P397" t="str">
            <v>田晓寒</v>
          </cell>
          <cell r="Q397" t="str">
            <v>赵丽莉</v>
          </cell>
          <cell r="R397" t="str">
            <v>传统灯具</v>
          </cell>
          <cell r="S397" t="str">
            <v>灯具</v>
          </cell>
          <cell r="T397" t="str">
            <v>灯具套装</v>
          </cell>
          <cell r="U397" t="str">
            <v>Grow</v>
          </cell>
          <cell r="V397" t="str">
            <v>纯种草</v>
          </cell>
          <cell r="W397" t="str">
            <v>清仓品</v>
          </cell>
          <cell r="X397" t="str">
            <v>田晓寒</v>
          </cell>
          <cell r="Y397" t="str">
            <v>田晓寒</v>
          </cell>
          <cell r="Z397" t="str">
            <v>田晓寒</v>
          </cell>
          <cell r="AA397" t="str">
            <v>田晓寒</v>
          </cell>
          <cell r="AB397" t="str">
            <v>田晓寒</v>
          </cell>
          <cell r="AC397" t="str">
            <v>田晓寒</v>
          </cell>
          <cell r="AD397" t="str">
            <v>田晓寒</v>
          </cell>
          <cell r="AE397" t="str">
            <v>下架无负责人</v>
          </cell>
          <cell r="AF397" t="str">
            <v>下架无负责人</v>
          </cell>
          <cell r="AG397" t="str">
            <v>下架无负责人</v>
          </cell>
          <cell r="AH397" t="str">
            <v>下架无负责人</v>
          </cell>
          <cell r="AI397" t="str">
            <v>下架无负责人</v>
          </cell>
          <cell r="AJ397" t="str">
            <v>NO</v>
          </cell>
          <cell r="AK397" t="str">
            <v>庭院、草坪与园艺</v>
          </cell>
          <cell r="AL397" t="str">
            <v>室内帐篷种植系统</v>
          </cell>
          <cell r="AM397" t="str">
            <v>室内帐篷种植照明系统</v>
          </cell>
          <cell r="AN397" t="str">
            <v>传统灯具</v>
          </cell>
          <cell r="AO397" t="str">
            <v>灯泡</v>
          </cell>
          <cell r="AP397" t="str">
            <v>HPS灯泡</v>
          </cell>
          <cell r="AQ397" t="str">
            <v>plant-growing-light-fixtures</v>
          </cell>
          <cell r="AR397" t="str">
            <v>Lawn and Garden</v>
          </cell>
          <cell r="AS397" t="str">
            <v>45000 Gardening</v>
          </cell>
          <cell r="AT397" t="str">
            <v>45140 Indoor Gardening</v>
          </cell>
          <cell r="AU397">
            <v>2019</v>
          </cell>
          <cell r="AV397" t="str">
            <v>赛诺</v>
          </cell>
          <cell r="AW397" t="str">
            <v>20-010401-001</v>
          </cell>
        </row>
        <row r="398">
          <cell r="C398" t="str">
            <v>303633J</v>
          </cell>
          <cell r="D398" t="str">
            <v>X002605HS3</v>
          </cell>
          <cell r="E398" t="str">
            <v>B07RQJ8CP7</v>
          </cell>
          <cell r="F398" t="str">
            <v>可调节新款315灯具（含横款315W白色镇流器，120V电源线, 新钩子, 白色手套, 宣传册）</v>
          </cell>
          <cell r="G398" t="str">
            <v>下架品</v>
          </cell>
          <cell r="H398" t="str">
            <v>已下架</v>
          </cell>
          <cell r="I398" t="str">
            <v>田晓寒</v>
          </cell>
          <cell r="J398" t="str">
            <v>田晓寒</v>
          </cell>
          <cell r="K398" t="str">
            <v>田晓寒</v>
          </cell>
          <cell r="L398" t="str">
            <v>田晓寒</v>
          </cell>
          <cell r="M398" t="str">
            <v>田晓寒</v>
          </cell>
          <cell r="N398" t="str">
            <v>田晓寒</v>
          </cell>
          <cell r="O398" t="str">
            <v>田晓寒</v>
          </cell>
          <cell r="P398" t="str">
            <v>田晓寒</v>
          </cell>
          <cell r="Q398" t="str">
            <v>赵丽莉</v>
          </cell>
          <cell r="R398" t="str">
            <v>传统灯具</v>
          </cell>
          <cell r="S398" t="str">
            <v>灯具</v>
          </cell>
          <cell r="T398" t="str">
            <v>灯具套装</v>
          </cell>
          <cell r="U398" t="str">
            <v>Grow</v>
          </cell>
          <cell r="V398" t="str">
            <v>纯种草</v>
          </cell>
          <cell r="W398" t="str">
            <v>清仓品</v>
          </cell>
          <cell r="X398" t="str">
            <v>田晓寒</v>
          </cell>
          <cell r="Y398" t="str">
            <v>田晓寒</v>
          </cell>
          <cell r="Z398" t="str">
            <v>田晓寒</v>
          </cell>
          <cell r="AA398" t="str">
            <v>田晓寒</v>
          </cell>
          <cell r="AB398" t="str">
            <v>田晓寒</v>
          </cell>
          <cell r="AC398" t="str">
            <v>田晓寒</v>
          </cell>
          <cell r="AD398" t="str">
            <v>田晓寒</v>
          </cell>
          <cell r="AE398" t="str">
            <v>下架无负责人</v>
          </cell>
          <cell r="AF398" t="str">
            <v>下架无负责人</v>
          </cell>
          <cell r="AG398" t="str">
            <v>下架无负责人</v>
          </cell>
          <cell r="AH398" t="str">
            <v>下架无负责人</v>
          </cell>
          <cell r="AI398" t="str">
            <v>下架无负责人</v>
          </cell>
          <cell r="AJ398" t="str">
            <v>NO</v>
          </cell>
          <cell r="AK398" t="str">
            <v>庭院、草坪与园艺</v>
          </cell>
          <cell r="AL398" t="str">
            <v>室内帐篷种植系统</v>
          </cell>
          <cell r="AM398" t="str">
            <v>室内帐篷种植照明系统</v>
          </cell>
          <cell r="AN398" t="str">
            <v>传统灯具</v>
          </cell>
          <cell r="AO398" t="str">
            <v>灯泡</v>
          </cell>
          <cell r="AP398" t="str">
            <v>HPS灯泡</v>
          </cell>
          <cell r="AQ398" t="str">
            <v>plant-growing-light-fixtures</v>
          </cell>
          <cell r="AR398" t="str">
            <v>Lawn and Garden</v>
          </cell>
          <cell r="AS398" t="str">
            <v>45000 Gardening</v>
          </cell>
          <cell r="AT398" t="str">
            <v>45140 Indoor Gardening</v>
          </cell>
          <cell r="AU398">
            <v>2019</v>
          </cell>
          <cell r="AV398" t="str">
            <v>赛诺</v>
          </cell>
          <cell r="AW398" t="str">
            <v>20-010401-004</v>
          </cell>
        </row>
        <row r="399">
          <cell r="C399" t="str">
            <v>VSV-WVK1</v>
          </cell>
          <cell r="D399" t="str">
            <v>X003XLYAP5</v>
          </cell>
          <cell r="E399" t="str">
            <v>B0CFX9CQ4H</v>
          </cell>
          <cell r="F399" t="str">
            <v>可调节窗式管道套件（兼容4寸/6寸通风管及5.9寸空调专用）</v>
          </cell>
          <cell r="G399" t="str">
            <v>正常销售</v>
          </cell>
          <cell r="H399" t="str">
            <v>正常销售</v>
          </cell>
        </row>
        <row r="399">
          <cell r="N399" t="str">
            <v>陈弘怡</v>
          </cell>
          <cell r="O399" t="str">
            <v>赵景顺</v>
          </cell>
          <cell r="P399" t="str">
            <v>赵景顺</v>
          </cell>
          <cell r="Q399" t="str">
            <v>赵丽莉</v>
          </cell>
          <cell r="R399" t="str">
            <v>通风</v>
          </cell>
          <cell r="S399" t="str">
            <v>窗式管道套件</v>
          </cell>
          <cell r="T399" t="str">
            <v>窗式管道套件</v>
          </cell>
          <cell r="U399" t="str">
            <v>Grow</v>
          </cell>
          <cell r="V399" t="str">
            <v>种草相关</v>
          </cell>
          <cell r="W399" t="str">
            <v>新品</v>
          </cell>
          <cell r="X399" t="str">
            <v>赵景顺</v>
          </cell>
          <cell r="Y399" t="str">
            <v>赵景顺</v>
          </cell>
          <cell r="Z399" t="str">
            <v>赵景顺</v>
          </cell>
          <cell r="AA399" t="str">
            <v>赵景顺</v>
          </cell>
          <cell r="AB399" t="str">
            <v>赵景顺</v>
          </cell>
          <cell r="AC399" t="str">
            <v>赵景顺</v>
          </cell>
          <cell r="AD399" t="str">
            <v>赵景顺</v>
          </cell>
          <cell r="AE399" t="str">
            <v>赵景顺</v>
          </cell>
          <cell r="AF399" t="str">
            <v>赵景顺</v>
          </cell>
          <cell r="AG399" t="str">
            <v>赵景顺</v>
          </cell>
          <cell r="AH399" t="str">
            <v>赵景顺</v>
          </cell>
          <cell r="AI399" t="str">
            <v>李悦</v>
          </cell>
          <cell r="AJ399" t="str">
            <v>YES</v>
          </cell>
          <cell r="AK399" t="str">
            <v>家居装修</v>
          </cell>
          <cell r="AL399" t="str">
            <v>家用通风设备</v>
          </cell>
          <cell r="AM399" t="str">
            <v>暖通空调设备</v>
          </cell>
          <cell r="AN399" t="str">
            <v>窗式管道套件</v>
          </cell>
          <cell r="AO399" t="str">
            <v>窗式管道套件</v>
          </cell>
          <cell r="AP399" t="str">
            <v>窗式管道套件</v>
          </cell>
          <cell r="AQ399" t="str">
            <v>plant-germination-kits</v>
          </cell>
          <cell r="AR399" t="str">
            <v>Lawn and Garden</v>
          </cell>
          <cell r="AS399">
            <v>0</v>
          </cell>
          <cell r="AT399">
            <v>0</v>
          </cell>
          <cell r="AU399">
            <v>2023</v>
          </cell>
          <cell r="AV399" t="str">
            <v>开发</v>
          </cell>
          <cell r="AW399" t="str">
            <v>20-010601-133</v>
          </cell>
        </row>
        <row r="400">
          <cell r="C400" t="str">
            <v>YOYO-003J</v>
          </cell>
          <cell r="D400" t="str">
            <v>X002PW1AM9</v>
          </cell>
          <cell r="E400" t="str">
            <v>B08NT2DMZJ</v>
          </cell>
          <cell r="F400" t="str">
            <v>橘色YOYO 12个一卖</v>
          </cell>
          <cell r="G400" t="str">
            <v>正常销售</v>
          </cell>
          <cell r="H400" t="str">
            <v>正常销售</v>
          </cell>
          <cell r="I400" t="str">
            <v>傅荣发</v>
          </cell>
          <cell r="J400" t="str">
            <v>傅荣发</v>
          </cell>
          <cell r="K400" t="str">
            <v>傅荣发</v>
          </cell>
          <cell r="L400" t="str">
            <v>傅荣发</v>
          </cell>
          <cell r="M400" t="str">
            <v>傅荣发</v>
          </cell>
          <cell r="N400" t="str">
            <v>傅荣发</v>
          </cell>
          <cell r="O400" t="str">
            <v>赵景顺</v>
          </cell>
          <cell r="P400" t="str">
            <v>赵景顺</v>
          </cell>
          <cell r="Q400" t="str">
            <v>乔钰雯</v>
          </cell>
          <cell r="R400" t="str">
            <v>园艺</v>
          </cell>
          <cell r="S400" t="str">
            <v>植物覆盖及支撑工具</v>
          </cell>
          <cell r="T400" t="str">
            <v>YOYO</v>
          </cell>
          <cell r="U400" t="str">
            <v>Grow</v>
          </cell>
          <cell r="V400" t="str">
            <v>纯种草</v>
          </cell>
          <cell r="W400" t="str">
            <v>引流品</v>
          </cell>
          <cell r="X400" t="str">
            <v>赵景顺</v>
          </cell>
          <cell r="Y400" t="str">
            <v>赵景顺</v>
          </cell>
          <cell r="Z400" t="str">
            <v>赵景顺</v>
          </cell>
          <cell r="AA400" t="str">
            <v>赵景顺</v>
          </cell>
          <cell r="AB400" t="str">
            <v>赵景顺</v>
          </cell>
          <cell r="AC400" t="str">
            <v>赵景顺</v>
          </cell>
          <cell r="AD400" t="str">
            <v>赵景顺</v>
          </cell>
          <cell r="AE400" t="str">
            <v>赵景顺</v>
          </cell>
          <cell r="AF400" t="str">
            <v>赵景顺</v>
          </cell>
          <cell r="AG400" t="str">
            <v>赵景顺</v>
          </cell>
          <cell r="AH400" t="str">
            <v>赵景顺</v>
          </cell>
          <cell r="AI400" t="str">
            <v>李悦</v>
          </cell>
          <cell r="AJ400" t="str">
            <v>YES</v>
          </cell>
          <cell r="AK400" t="str">
            <v>庭院、草坪与园艺</v>
          </cell>
          <cell r="AL400" t="str">
            <v>园艺</v>
          </cell>
          <cell r="AM400" t="str">
            <v>植物覆盖及支撑工具</v>
          </cell>
          <cell r="AN400" t="str">
            <v>YOYO</v>
          </cell>
          <cell r="AO400" t="str">
            <v>YOYO</v>
          </cell>
          <cell r="AP400" t="str">
            <v>YOYO</v>
          </cell>
          <cell r="AQ400" t="str">
            <v>plant-cages</v>
          </cell>
          <cell r="AR400" t="str">
            <v>Lawn and Garden</v>
          </cell>
          <cell r="AS400" t="str">
            <v>45000 Gardening</v>
          </cell>
          <cell r="AT400" t="str">
            <v>45210 Landscape Fabric,  Edging &amp; Fencing</v>
          </cell>
          <cell r="AU400">
            <v>2021</v>
          </cell>
          <cell r="AV400" t="str">
            <v>赛诺</v>
          </cell>
          <cell r="AW400" t="str">
            <v>20-021208-003</v>
          </cell>
        </row>
        <row r="401">
          <cell r="C401" t="str">
            <v>LEK-002</v>
          </cell>
          <cell r="D401" t="str">
            <v>X0040UWVJZ</v>
          </cell>
          <cell r="E401" t="str">
            <v>B0CM68NL2X</v>
          </cell>
          <cell r="F401" t="str">
            <v>景观镶边套件,40ft</v>
          </cell>
          <cell r="G401" t="str">
            <v>正常销售</v>
          </cell>
          <cell r="H401" t="str">
            <v>预下架</v>
          </cell>
        </row>
        <row r="401">
          <cell r="N401" t="str">
            <v>/</v>
          </cell>
          <cell r="O401" t="str">
            <v>赵景顺</v>
          </cell>
          <cell r="P401" t="str">
            <v>赵景顺</v>
          </cell>
          <cell r="Q401" t="str">
            <v>何倩倩</v>
          </cell>
          <cell r="R401" t="str">
            <v>园艺</v>
          </cell>
          <cell r="S401" t="str">
            <v>草坪维护与防护装备</v>
          </cell>
          <cell r="T401" t="str">
            <v>花园隔离带</v>
          </cell>
          <cell r="U401" t="str">
            <v>Garden</v>
          </cell>
          <cell r="V401" t="str">
            <v>非种草</v>
          </cell>
          <cell r="W401" t="str">
            <v>新品</v>
          </cell>
          <cell r="X401" t="str">
            <v>赵景顺</v>
          </cell>
          <cell r="Y401" t="str">
            <v>赵景顺</v>
          </cell>
          <cell r="Z401" t="str">
            <v>赵景顺</v>
          </cell>
          <cell r="AA401" t="str">
            <v>赵景顺</v>
          </cell>
          <cell r="AB401" t="str">
            <v>赵景顺</v>
          </cell>
          <cell r="AC401" t="str">
            <v>赵景顺</v>
          </cell>
          <cell r="AD401" t="str">
            <v>赵景顺</v>
          </cell>
          <cell r="AE401" t="str">
            <v>赵景顺</v>
          </cell>
          <cell r="AF401" t="str">
            <v>赵景顺</v>
          </cell>
          <cell r="AG401" t="str">
            <v>赵景顺</v>
          </cell>
          <cell r="AH401" t="str">
            <v>赵景顺</v>
          </cell>
          <cell r="AI401" t="str">
            <v>赵景顺</v>
          </cell>
          <cell r="AJ401" t="str">
            <v>NO</v>
          </cell>
          <cell r="AK401" t="str">
            <v>庭院、草坪与园艺</v>
          </cell>
          <cell r="AL401" t="str">
            <v>园艺</v>
          </cell>
          <cell r="AM401" t="str">
            <v>草坪维护与防护装备</v>
          </cell>
          <cell r="AN401" t="str">
            <v>花园隔离带</v>
          </cell>
          <cell r="AO401" t="str">
            <v>花园隔离带</v>
          </cell>
          <cell r="AP401" t="str">
            <v>花园隔离带</v>
          </cell>
          <cell r="AQ401" t="str">
            <v>garden-border-edging</v>
          </cell>
          <cell r="AR401" t="str">
            <v>Lawn and Garden</v>
          </cell>
          <cell r="AS401">
            <v>0</v>
          </cell>
          <cell r="AT401">
            <v>0</v>
          </cell>
          <cell r="AU401">
            <v>2023</v>
          </cell>
          <cell r="AV401" t="str">
            <v>开发</v>
          </cell>
          <cell r="AW401" t="str">
            <v>20-020710-004</v>
          </cell>
        </row>
        <row r="402">
          <cell r="C402" t="str">
            <v>LEK-001</v>
          </cell>
          <cell r="D402" t="str">
            <v>X0040V3PYJ</v>
          </cell>
          <cell r="E402" t="str">
            <v>B0CM6884Z8</v>
          </cell>
          <cell r="F402" t="str">
            <v>景观镶边套件,33ft</v>
          </cell>
          <cell r="G402" t="str">
            <v>正常销售</v>
          </cell>
          <cell r="H402" t="str">
            <v>预下架</v>
          </cell>
        </row>
        <row r="402">
          <cell r="N402" t="str">
            <v>/</v>
          </cell>
          <cell r="O402" t="str">
            <v>赵景顺</v>
          </cell>
          <cell r="P402" t="str">
            <v>赵景顺</v>
          </cell>
          <cell r="Q402" t="str">
            <v>何倩倩</v>
          </cell>
          <cell r="R402" t="str">
            <v>园艺</v>
          </cell>
          <cell r="S402" t="str">
            <v>草坪维护与防护装备</v>
          </cell>
          <cell r="T402" t="str">
            <v>花园隔离带</v>
          </cell>
          <cell r="U402" t="str">
            <v>Garden</v>
          </cell>
          <cell r="V402" t="str">
            <v>非种草</v>
          </cell>
          <cell r="W402" t="str">
            <v>新品</v>
          </cell>
          <cell r="X402" t="str">
            <v>赵景顺</v>
          </cell>
          <cell r="Y402" t="str">
            <v>赵景顺</v>
          </cell>
          <cell r="Z402" t="str">
            <v>赵景顺</v>
          </cell>
          <cell r="AA402" t="str">
            <v>赵景顺</v>
          </cell>
          <cell r="AB402" t="str">
            <v>赵景顺</v>
          </cell>
          <cell r="AC402" t="str">
            <v>赵景顺</v>
          </cell>
          <cell r="AD402" t="str">
            <v>赵景顺</v>
          </cell>
          <cell r="AE402" t="str">
            <v>赵景顺</v>
          </cell>
          <cell r="AF402" t="str">
            <v>赵景顺</v>
          </cell>
          <cell r="AG402" t="str">
            <v>赵景顺</v>
          </cell>
          <cell r="AH402" t="str">
            <v>赵景顺</v>
          </cell>
          <cell r="AI402" t="str">
            <v>赵景顺</v>
          </cell>
          <cell r="AJ402" t="str">
            <v>NO</v>
          </cell>
          <cell r="AK402" t="str">
            <v>庭院、草坪与园艺</v>
          </cell>
          <cell r="AL402" t="str">
            <v>园艺</v>
          </cell>
          <cell r="AM402" t="str">
            <v>草坪维护与防护装备</v>
          </cell>
          <cell r="AN402" t="str">
            <v>花园隔离带</v>
          </cell>
          <cell r="AO402" t="str">
            <v>花园隔离带</v>
          </cell>
          <cell r="AP402" t="str">
            <v>花园隔离带</v>
          </cell>
          <cell r="AQ402" t="str">
            <v>garden-border-edging</v>
          </cell>
          <cell r="AR402" t="str">
            <v>Lawn and Garden</v>
          </cell>
          <cell r="AS402">
            <v>0</v>
          </cell>
          <cell r="AT402">
            <v>0</v>
          </cell>
          <cell r="AU402">
            <v>2023</v>
          </cell>
          <cell r="AV402" t="str">
            <v>开发</v>
          </cell>
          <cell r="AW402" t="str">
            <v>20-020710-003</v>
          </cell>
        </row>
        <row r="403">
          <cell r="C403" t="str">
            <v>MGH-0002</v>
          </cell>
          <cell r="D403" t="str">
            <v>X0042IA8ZJ</v>
          </cell>
          <cell r="E403" t="str">
            <v>B0CQ2KL2JN</v>
          </cell>
          <cell r="F403" t="str">
            <v>金属花园软管-75ft</v>
          </cell>
          <cell r="G403" t="str">
            <v>下架品</v>
          </cell>
          <cell r="H403" t="str">
            <v>已下架</v>
          </cell>
        </row>
        <row r="403">
          <cell r="N403" t="str">
            <v>/</v>
          </cell>
          <cell r="O403" t="str">
            <v>傅荣发</v>
          </cell>
          <cell r="P403" t="str">
            <v>傅荣发</v>
          </cell>
          <cell r="Q403" t="str">
            <v>刘慧敏</v>
          </cell>
          <cell r="R403" t="str">
            <v>园艺</v>
          </cell>
          <cell r="S403" t="str">
            <v>庭院浇灌设备</v>
          </cell>
          <cell r="T403" t="str">
            <v>花园软管</v>
          </cell>
          <cell r="U403" t="str">
            <v>Garden</v>
          </cell>
          <cell r="V403" t="str">
            <v>非种草</v>
          </cell>
          <cell r="W403" t="str">
            <v>清仓品</v>
          </cell>
          <cell r="X403" t="str">
            <v>傅荣发</v>
          </cell>
          <cell r="Y403" t="str">
            <v>傅荣发</v>
          </cell>
          <cell r="Z403" t="str">
            <v>傅荣发</v>
          </cell>
          <cell r="AA403" t="str">
            <v>傅荣发</v>
          </cell>
          <cell r="AB403" t="str">
            <v>傅荣发</v>
          </cell>
          <cell r="AC403" t="str">
            <v>傅荣发</v>
          </cell>
          <cell r="AD403" t="str">
            <v>傅荣发</v>
          </cell>
          <cell r="AE403" t="str">
            <v>傅荣发</v>
          </cell>
          <cell r="AF403" t="str">
            <v>傅荣发</v>
          </cell>
          <cell r="AG403" t="str">
            <v>傅荣发</v>
          </cell>
          <cell r="AH403" t="str">
            <v>傅荣发</v>
          </cell>
          <cell r="AI403" t="str">
            <v>傅荣发</v>
          </cell>
          <cell r="AJ403" t="str">
            <v>NO</v>
          </cell>
          <cell r="AK403" t="str">
            <v>庭院、草坪与园艺</v>
          </cell>
          <cell r="AL403" t="str">
            <v>庭院种植</v>
          </cell>
          <cell r="AM403" t="str">
            <v>庭院浇灌设备</v>
          </cell>
          <cell r="AN403" t="str">
            <v>花园软管</v>
          </cell>
          <cell r="AO403" t="str">
            <v>花园软管</v>
          </cell>
          <cell r="AP403" t="str">
            <v>花园软管</v>
          </cell>
          <cell r="AQ403" t="str">
            <v>garden-hoses</v>
          </cell>
          <cell r="AR403" t="str">
            <v>Lawn and Garden</v>
          </cell>
          <cell r="AS403">
            <v>0</v>
          </cell>
          <cell r="AT403">
            <v>0</v>
          </cell>
          <cell r="AU403">
            <v>2023</v>
          </cell>
          <cell r="AV403" t="str">
            <v>开发</v>
          </cell>
          <cell r="AW403" t="str">
            <v>20-020704-010</v>
          </cell>
        </row>
        <row r="404">
          <cell r="C404" t="str">
            <v>MGH-0003</v>
          </cell>
          <cell r="D404" t="str">
            <v>X0042HZBNJ</v>
          </cell>
          <cell r="E404" t="str">
            <v>B0CQ2MK9Q9</v>
          </cell>
          <cell r="F404" t="str">
            <v>金属花园软管-100ft</v>
          </cell>
          <cell r="G404" t="str">
            <v>预下架</v>
          </cell>
          <cell r="H404" t="str">
            <v>预下架</v>
          </cell>
        </row>
        <row r="404">
          <cell r="N404" t="str">
            <v>/</v>
          </cell>
          <cell r="O404" t="str">
            <v>傅荣发</v>
          </cell>
          <cell r="P404" t="str">
            <v>傅荣发</v>
          </cell>
          <cell r="Q404" t="str">
            <v>刘慧敏</v>
          </cell>
          <cell r="R404" t="str">
            <v>园艺</v>
          </cell>
          <cell r="S404" t="str">
            <v>庭院浇灌设备</v>
          </cell>
          <cell r="T404" t="str">
            <v>花园软管</v>
          </cell>
          <cell r="U404" t="str">
            <v>Garden</v>
          </cell>
          <cell r="V404" t="str">
            <v>非种草</v>
          </cell>
          <cell r="W404" t="str">
            <v>清仓品</v>
          </cell>
          <cell r="X404" t="str">
            <v>傅荣发</v>
          </cell>
          <cell r="Y404" t="str">
            <v>傅荣发</v>
          </cell>
          <cell r="Z404" t="str">
            <v>傅荣发</v>
          </cell>
          <cell r="AA404" t="str">
            <v>傅荣发</v>
          </cell>
          <cell r="AB404" t="str">
            <v>傅荣发</v>
          </cell>
          <cell r="AC404" t="str">
            <v>傅荣发</v>
          </cell>
          <cell r="AD404" t="str">
            <v>傅荣发</v>
          </cell>
          <cell r="AE404" t="str">
            <v>傅荣发</v>
          </cell>
          <cell r="AF404" t="str">
            <v>傅荣发</v>
          </cell>
          <cell r="AG404" t="str">
            <v>傅荣发</v>
          </cell>
          <cell r="AH404" t="str">
            <v>傅荣发</v>
          </cell>
          <cell r="AI404" t="str">
            <v>傅荣发</v>
          </cell>
          <cell r="AJ404" t="str">
            <v>NO</v>
          </cell>
          <cell r="AK404" t="str">
            <v>庭院、草坪与园艺</v>
          </cell>
          <cell r="AL404" t="str">
            <v>庭院种植</v>
          </cell>
          <cell r="AM404" t="str">
            <v>庭院浇灌设备</v>
          </cell>
          <cell r="AN404" t="str">
            <v>花园软管</v>
          </cell>
          <cell r="AO404" t="str">
            <v>花园软管</v>
          </cell>
          <cell r="AP404" t="str">
            <v>花园软管</v>
          </cell>
          <cell r="AQ404" t="str">
            <v>garden-hoses</v>
          </cell>
          <cell r="AR404" t="str">
            <v>Lawn and Garden</v>
          </cell>
          <cell r="AS404">
            <v>0</v>
          </cell>
          <cell r="AT404">
            <v>0</v>
          </cell>
          <cell r="AU404">
            <v>2023</v>
          </cell>
          <cell r="AV404" t="str">
            <v>开发</v>
          </cell>
          <cell r="AW404" t="str">
            <v>20-020704-011</v>
          </cell>
        </row>
        <row r="405">
          <cell r="C405" t="str">
            <v>MGH-0001</v>
          </cell>
          <cell r="D405" t="str">
            <v>X003TAZL0N</v>
          </cell>
          <cell r="E405" t="str">
            <v>B0C4H9R91T</v>
          </cell>
          <cell r="F405" t="str">
            <v>金属花园软管</v>
          </cell>
          <cell r="G405" t="str">
            <v>下架品</v>
          </cell>
          <cell r="H405" t="str">
            <v>已下架</v>
          </cell>
        </row>
        <row r="405">
          <cell r="N405" t="str">
            <v>傅荣发</v>
          </cell>
          <cell r="O405" t="str">
            <v>傅荣发</v>
          </cell>
          <cell r="P405" t="str">
            <v>傅荣发</v>
          </cell>
          <cell r="Q405" t="str">
            <v>刘慧敏</v>
          </cell>
          <cell r="R405" t="str">
            <v>园艺</v>
          </cell>
          <cell r="S405" t="str">
            <v>庭院浇灌设备</v>
          </cell>
          <cell r="T405" t="str">
            <v>花园软管</v>
          </cell>
          <cell r="U405" t="str">
            <v>Garden</v>
          </cell>
          <cell r="V405" t="str">
            <v>非种草</v>
          </cell>
          <cell r="W405" t="str">
            <v>清仓品</v>
          </cell>
          <cell r="X405" t="str">
            <v>傅荣发</v>
          </cell>
          <cell r="Y405" t="str">
            <v>傅荣发</v>
          </cell>
          <cell r="Z405" t="str">
            <v>傅荣发</v>
          </cell>
          <cell r="AA405" t="str">
            <v>傅荣发</v>
          </cell>
          <cell r="AB405" t="str">
            <v>傅荣发</v>
          </cell>
          <cell r="AC405" t="str">
            <v>傅荣发</v>
          </cell>
          <cell r="AD405" t="str">
            <v>傅荣发</v>
          </cell>
          <cell r="AE405" t="str">
            <v>傅荣发</v>
          </cell>
          <cell r="AF405" t="str">
            <v>傅荣发</v>
          </cell>
          <cell r="AG405" t="str">
            <v>傅荣发</v>
          </cell>
          <cell r="AH405" t="str">
            <v>傅荣发</v>
          </cell>
          <cell r="AI405" t="str">
            <v>傅荣发</v>
          </cell>
          <cell r="AJ405" t="str">
            <v>NO</v>
          </cell>
          <cell r="AK405" t="str">
            <v>庭院、草坪与园艺</v>
          </cell>
          <cell r="AL405" t="str">
            <v>庭院种植</v>
          </cell>
          <cell r="AM405" t="str">
            <v>庭院浇灌设备</v>
          </cell>
          <cell r="AN405" t="str">
            <v>花园软管</v>
          </cell>
          <cell r="AO405" t="str">
            <v>花园软管</v>
          </cell>
          <cell r="AP405" t="str">
            <v>花园软管</v>
          </cell>
          <cell r="AQ405" t="str">
            <v>garden-hoses</v>
          </cell>
          <cell r="AR405" t="str">
            <v>Lawn and Garden</v>
          </cell>
          <cell r="AS405">
            <v>0</v>
          </cell>
          <cell r="AT405">
            <v>0</v>
          </cell>
          <cell r="AU405">
            <v>2023</v>
          </cell>
          <cell r="AV405" t="str">
            <v>开发</v>
          </cell>
          <cell r="AW405" t="str">
            <v>20-020704-009</v>
          </cell>
        </row>
        <row r="406">
          <cell r="C406" t="str">
            <v>KITSCALE-001J</v>
          </cell>
          <cell r="D406" t="str">
            <v>X002SR6MVZ</v>
          </cell>
          <cell r="E406" t="str">
            <v>B08W1X58DH</v>
          </cell>
          <cell r="F406" t="str">
            <v>金属电子秤银色</v>
          </cell>
          <cell r="G406" t="str">
            <v>下架品</v>
          </cell>
          <cell r="H406" t="str">
            <v>已下架</v>
          </cell>
          <cell r="I406" t="str">
            <v>王倩文</v>
          </cell>
          <cell r="J406" t="str">
            <v>王倩文</v>
          </cell>
          <cell r="K406" t="str">
            <v>丁悦</v>
          </cell>
          <cell r="L406" t="str">
            <v>丁悦</v>
          </cell>
          <cell r="M406" t="str">
            <v>丁悦</v>
          </cell>
          <cell r="N406" t="str">
            <v>丁悦</v>
          </cell>
          <cell r="O406" t="str">
            <v>丁悦</v>
          </cell>
          <cell r="P406" t="str">
            <v>丁悦</v>
          </cell>
          <cell r="Q406" t="str">
            <v>关广慧</v>
          </cell>
          <cell r="R406" t="str">
            <v>园艺</v>
          </cell>
          <cell r="S406" t="str">
            <v>仪器与工具</v>
          </cell>
          <cell r="T406" t="str">
            <v>电子秤</v>
          </cell>
          <cell r="U406" t="str">
            <v>Garden</v>
          </cell>
          <cell r="V406" t="str">
            <v>非种草</v>
          </cell>
          <cell r="W406" t="str">
            <v>清仓品</v>
          </cell>
          <cell r="X406" t="str">
            <v>丁悦</v>
          </cell>
          <cell r="Y406" t="str">
            <v>丁悦</v>
          </cell>
          <cell r="Z406" t="str">
            <v>丁悦</v>
          </cell>
          <cell r="AA406" t="str">
            <v>丁悦</v>
          </cell>
          <cell r="AB406" t="str">
            <v>丁悦</v>
          </cell>
          <cell r="AC406" t="str">
            <v>丁悦</v>
          </cell>
          <cell r="AD406" t="str">
            <v>下架无负责人</v>
          </cell>
          <cell r="AE406" t="str">
            <v>下架无负责人</v>
          </cell>
          <cell r="AF406" t="str">
            <v>下架无负责人</v>
          </cell>
          <cell r="AG406" t="str">
            <v>下架无负责人</v>
          </cell>
          <cell r="AH406" t="str">
            <v>下架无负责人</v>
          </cell>
          <cell r="AI406" t="str">
            <v>下架无负责人</v>
          </cell>
          <cell r="AJ406" t="str">
            <v>NO</v>
          </cell>
          <cell r="AK406" t="str">
            <v>厨房</v>
          </cell>
          <cell r="AL406" t="str">
            <v>测量仪器与设备</v>
          </cell>
          <cell r="AM406" t="str">
            <v>厨房仪器与工具</v>
          </cell>
          <cell r="AN406" t="str">
            <v>电子秤</v>
          </cell>
          <cell r="AO406" t="str">
            <v>电子秤</v>
          </cell>
          <cell r="AP406" t="str">
            <v>电子秤</v>
          </cell>
          <cell r="AQ406" t="str">
            <v>digital-kitchen-scales</v>
          </cell>
          <cell r="AR406" t="str">
            <v>Kitchen</v>
          </cell>
          <cell r="AS406" t="str">
            <v>7200 Cooks' Tools</v>
          </cell>
          <cell r="AT406" t="str">
            <v>7213 Measuring Tools</v>
          </cell>
          <cell r="AU406">
            <v>2021</v>
          </cell>
          <cell r="AV406" t="str">
            <v>赛诺</v>
          </cell>
          <cell r="AW406" t="str">
            <v>20-050309-007</v>
          </cell>
        </row>
        <row r="407">
          <cell r="C407" t="str">
            <v>VS332611-GO</v>
          </cell>
          <cell r="D407" t="str">
            <v>X003L15WOF</v>
          </cell>
          <cell r="E407" t="str">
            <v>B0BRCL9DWF</v>
          </cell>
          <cell r="F407" t="str">
            <v>金色圆形喂鸟盆+圆形鸟池喷泉组合</v>
          </cell>
          <cell r="G407" t="str">
            <v>预下架</v>
          </cell>
          <cell r="H407" t="str">
            <v>预下架</v>
          </cell>
        </row>
        <row r="407">
          <cell r="L407" t="str">
            <v>田晓寒</v>
          </cell>
          <cell r="M407" t="str">
            <v>田晓寒</v>
          </cell>
          <cell r="N407" t="str">
            <v>田晓寒</v>
          </cell>
          <cell r="O407" t="str">
            <v>田晓寒</v>
          </cell>
          <cell r="P407" t="str">
            <v>田晓寒</v>
          </cell>
          <cell r="Q407" t="str">
            <v>张艳萍</v>
          </cell>
          <cell r="R407" t="str">
            <v>园艺</v>
          </cell>
          <cell r="S407" t="str">
            <v>庭院装饰</v>
          </cell>
          <cell r="T407" t="str">
            <v>喂鸟盆</v>
          </cell>
          <cell r="U407" t="str">
            <v>Garden</v>
          </cell>
          <cell r="V407" t="str">
            <v>非种草</v>
          </cell>
          <cell r="W407" t="str">
            <v>清仓品</v>
          </cell>
          <cell r="X407" t="str">
            <v>田晓寒</v>
          </cell>
          <cell r="Y407" t="str">
            <v>田晓寒</v>
          </cell>
          <cell r="Z407" t="str">
            <v>田晓寒</v>
          </cell>
          <cell r="AA407" t="str">
            <v>田晓寒</v>
          </cell>
          <cell r="AB407" t="str">
            <v>田晓寒</v>
          </cell>
          <cell r="AC407" t="str">
            <v>田晓寒</v>
          </cell>
          <cell r="AD407" t="str">
            <v>田晓寒</v>
          </cell>
          <cell r="AE407" t="str">
            <v>李秀粉</v>
          </cell>
          <cell r="AF407" t="str">
            <v>赵瑞琪</v>
          </cell>
          <cell r="AG407" t="str">
            <v>赵瑞琪</v>
          </cell>
          <cell r="AH407" t="str">
            <v>赵瑞琪</v>
          </cell>
          <cell r="AI407" t="str">
            <v>赵瑞琪</v>
          </cell>
          <cell r="AJ407" t="str">
            <v>NO</v>
          </cell>
          <cell r="AK407" t="str">
            <v>庭院、草坪与园艺</v>
          </cell>
          <cell r="AL407" t="str">
            <v>庭院装饰</v>
          </cell>
          <cell r="AM407" t="str">
            <v>庭院装饰</v>
          </cell>
          <cell r="AN407" t="str">
            <v>喂鸟盆</v>
          </cell>
          <cell r="AO407" t="str">
            <v>喂鸟盆</v>
          </cell>
          <cell r="AP407" t="str">
            <v>喂鸟盆</v>
          </cell>
          <cell r="AQ407" t="str">
            <v>birdbaths</v>
          </cell>
          <cell r="AR407" t="str">
            <v>Lawn and Garden</v>
          </cell>
          <cell r="AS407" t="str">
            <v>45000 Gardening</v>
          </cell>
          <cell r="AT407" t="str">
            <v>45120 Planters</v>
          </cell>
          <cell r="AU407">
            <v>2023</v>
          </cell>
          <cell r="AV407" t="str">
            <v>开发</v>
          </cell>
          <cell r="AW407" t="str">
            <v>20-051104-004</v>
          </cell>
        </row>
        <row r="408">
          <cell r="C408" t="str">
            <v>VS332613-GO</v>
          </cell>
          <cell r="D408" t="str">
            <v>X003SFG3PL</v>
          </cell>
          <cell r="E408" t="str">
            <v>B0C2HGB1BP</v>
          </cell>
          <cell r="F408" t="str">
            <v>金色圆款喂鸟盆</v>
          </cell>
          <cell r="G408" t="str">
            <v>下架品</v>
          </cell>
          <cell r="H408" t="str">
            <v>已下架</v>
          </cell>
        </row>
        <row r="408">
          <cell r="M408" t="str">
            <v>田晓寒</v>
          </cell>
          <cell r="N408" t="str">
            <v>田晓寒</v>
          </cell>
          <cell r="O408" t="str">
            <v>田晓寒</v>
          </cell>
          <cell r="P408" t="str">
            <v>田晓寒</v>
          </cell>
          <cell r="Q408" t="str">
            <v>乔钰雯</v>
          </cell>
          <cell r="R408" t="str">
            <v>园艺</v>
          </cell>
          <cell r="S408" t="str">
            <v>庭院装饰</v>
          </cell>
          <cell r="T408" t="str">
            <v>喂鸟盆</v>
          </cell>
          <cell r="U408" t="str">
            <v>Garden</v>
          </cell>
          <cell r="V408" t="str">
            <v>非种草</v>
          </cell>
          <cell r="W408" t="str">
            <v>清仓品</v>
          </cell>
          <cell r="X408" t="str">
            <v>田晓寒</v>
          </cell>
          <cell r="Y408" t="str">
            <v>田晓寒</v>
          </cell>
          <cell r="Z408" t="str">
            <v>田晓寒</v>
          </cell>
          <cell r="AA408" t="str">
            <v>田晓寒</v>
          </cell>
          <cell r="AB408" t="str">
            <v>田晓寒</v>
          </cell>
          <cell r="AC408" t="str">
            <v>田晓寒</v>
          </cell>
          <cell r="AD408" t="str">
            <v>田晓寒</v>
          </cell>
          <cell r="AE408" t="str">
            <v>李秀粉</v>
          </cell>
          <cell r="AF408" t="str">
            <v>赵瑞琪</v>
          </cell>
          <cell r="AG408" t="str">
            <v>赵瑞琪</v>
          </cell>
          <cell r="AH408" t="str">
            <v>赵瑞琪</v>
          </cell>
          <cell r="AI408" t="str">
            <v>赵瑞琪</v>
          </cell>
          <cell r="AJ408" t="str">
            <v>NO</v>
          </cell>
          <cell r="AK408" t="str">
            <v>庭院、草坪与园艺</v>
          </cell>
          <cell r="AL408" t="str">
            <v>庭院装饰</v>
          </cell>
          <cell r="AM408" t="str">
            <v>庭院装饰</v>
          </cell>
          <cell r="AN408" t="str">
            <v>喂鸟盆</v>
          </cell>
          <cell r="AO408" t="str">
            <v>喂鸟盆</v>
          </cell>
          <cell r="AP408" t="str">
            <v>喂鸟盆</v>
          </cell>
          <cell r="AQ408" t="str">
            <v>birdbaths</v>
          </cell>
          <cell r="AR408" t="str">
            <v>Lawn and Garden</v>
          </cell>
          <cell r="AS408" t="str">
            <v>45000 Gardening</v>
          </cell>
          <cell r="AT408" t="str">
            <v>45120 Planters</v>
          </cell>
          <cell r="AU408">
            <v>2023</v>
          </cell>
          <cell r="AV408" t="str">
            <v>开发</v>
          </cell>
          <cell r="AW408" t="str">
            <v>20-051104-008</v>
          </cell>
        </row>
        <row r="409">
          <cell r="C409" t="str">
            <v>CFPB-8</v>
          </cell>
          <cell r="D409" t="str">
            <v>X003YCNGI5</v>
          </cell>
          <cell r="E409" t="str">
            <v>B0CH7Z32KC</v>
          </cell>
          <cell r="F409" t="str">
            <v>截断款黑色滤芯棉8寸</v>
          </cell>
          <cell r="G409" t="str">
            <v>正常销售</v>
          </cell>
          <cell r="H409" t="str">
            <v>正常销售</v>
          </cell>
        </row>
        <row r="409">
          <cell r="N409" t="str">
            <v>傅荣发</v>
          </cell>
          <cell r="O409" t="str">
            <v>傅荣发</v>
          </cell>
          <cell r="P409" t="str">
            <v>傅荣发</v>
          </cell>
          <cell r="Q409" t="str">
            <v>乔钰雯</v>
          </cell>
          <cell r="R409" t="str">
            <v>通风</v>
          </cell>
          <cell r="S409" t="str">
            <v>滤芯棉</v>
          </cell>
          <cell r="T409" t="str">
            <v>黑色滤芯棉</v>
          </cell>
          <cell r="U409" t="str">
            <v>Grow</v>
          </cell>
          <cell r="V409" t="str">
            <v>纯种草</v>
          </cell>
          <cell r="W409" t="str">
            <v>新品</v>
          </cell>
          <cell r="X409" t="str">
            <v>赵景顺</v>
          </cell>
          <cell r="Y409" t="str">
            <v>赵景顺</v>
          </cell>
          <cell r="Z409" t="str">
            <v>赵景顺</v>
          </cell>
          <cell r="AA409" t="str">
            <v>赵景顺</v>
          </cell>
          <cell r="AB409" t="str">
            <v>赵景顺</v>
          </cell>
          <cell r="AC409" t="str">
            <v>赵景顺</v>
          </cell>
          <cell r="AD409" t="str">
            <v>王</v>
          </cell>
          <cell r="AE409" t="str">
            <v>王天灏</v>
          </cell>
          <cell r="AF409" t="str">
            <v>王天灏</v>
          </cell>
          <cell r="AG409" t="str">
            <v>王天灏</v>
          </cell>
          <cell r="AH409" t="str">
            <v>王天灏</v>
          </cell>
          <cell r="AI409" t="str">
            <v>王天灏</v>
          </cell>
          <cell r="AJ409" t="str">
            <v>NO</v>
          </cell>
          <cell r="AK409" t="str">
            <v>庭院、草坪与园艺</v>
          </cell>
          <cell r="AL409" t="str">
            <v>室内帐篷种植系统</v>
          </cell>
          <cell r="AM409" t="str">
            <v>室内帐篷种植通风系统</v>
          </cell>
          <cell r="AN409" t="str">
            <v>滤芯棉</v>
          </cell>
          <cell r="AO409" t="str">
            <v>滤芯棉</v>
          </cell>
          <cell r="AP409" t="str">
            <v>黑色滤芯棉</v>
          </cell>
          <cell r="AQ409" t="str">
            <v>greenhouse-ventilation-equipment</v>
          </cell>
          <cell r="AR409" t="str">
            <v>Lawn and Garden</v>
          </cell>
          <cell r="AS409">
            <v>0</v>
          </cell>
          <cell r="AT409">
            <v>0</v>
          </cell>
          <cell r="AU409">
            <v>2023</v>
          </cell>
          <cell r="AV409" t="str">
            <v>开发</v>
          </cell>
          <cell r="AW409" t="str">
            <v>20-040405-016</v>
          </cell>
        </row>
        <row r="410">
          <cell r="C410" t="str">
            <v>CFPB-6</v>
          </cell>
          <cell r="D410" t="str">
            <v>X003YCNFYF</v>
          </cell>
          <cell r="E410" t="str">
            <v>B0CH7Z46B1</v>
          </cell>
          <cell r="F410" t="str">
            <v>截断款黑色滤芯棉6寸</v>
          </cell>
          <cell r="G410" t="str">
            <v>正常销售</v>
          </cell>
          <cell r="H410" t="str">
            <v>正常销售</v>
          </cell>
        </row>
        <row r="410">
          <cell r="N410" t="str">
            <v>傅荣发</v>
          </cell>
          <cell r="O410" t="str">
            <v>傅荣发</v>
          </cell>
          <cell r="P410" t="str">
            <v>傅荣发</v>
          </cell>
          <cell r="Q410" t="str">
            <v>乔钰雯</v>
          </cell>
          <cell r="R410" t="str">
            <v>通风</v>
          </cell>
          <cell r="S410" t="str">
            <v>滤芯棉</v>
          </cell>
          <cell r="T410" t="str">
            <v>黑色滤芯棉</v>
          </cell>
          <cell r="U410" t="str">
            <v>Grow</v>
          </cell>
          <cell r="V410" t="str">
            <v>纯种草</v>
          </cell>
          <cell r="W410" t="str">
            <v>新品</v>
          </cell>
          <cell r="X410" t="str">
            <v>赵景顺</v>
          </cell>
          <cell r="Y410" t="str">
            <v>赵景顺</v>
          </cell>
          <cell r="Z410" t="str">
            <v>赵景顺</v>
          </cell>
          <cell r="AA410" t="str">
            <v>赵景顺</v>
          </cell>
          <cell r="AB410" t="str">
            <v>赵景顺</v>
          </cell>
          <cell r="AC410" t="str">
            <v>赵景顺</v>
          </cell>
          <cell r="AD410" t="str">
            <v>王</v>
          </cell>
          <cell r="AE410" t="str">
            <v>王天灏</v>
          </cell>
          <cell r="AF410" t="str">
            <v>王天灏</v>
          </cell>
          <cell r="AG410" t="str">
            <v>王天灏</v>
          </cell>
          <cell r="AH410" t="str">
            <v>王天灏</v>
          </cell>
          <cell r="AI410" t="str">
            <v>王天灏</v>
          </cell>
          <cell r="AJ410" t="str">
            <v>NO</v>
          </cell>
          <cell r="AK410" t="str">
            <v>庭院、草坪与园艺</v>
          </cell>
          <cell r="AL410" t="str">
            <v>室内帐篷种植系统</v>
          </cell>
          <cell r="AM410" t="str">
            <v>室内帐篷种植通风系统</v>
          </cell>
          <cell r="AN410" t="str">
            <v>滤芯棉</v>
          </cell>
          <cell r="AO410" t="str">
            <v>滤芯棉</v>
          </cell>
          <cell r="AP410" t="str">
            <v>黑色滤芯棉</v>
          </cell>
          <cell r="AQ410" t="str">
            <v>greenhouse-ventilation-equipment</v>
          </cell>
          <cell r="AR410" t="str">
            <v>Lawn and Garden</v>
          </cell>
          <cell r="AS410">
            <v>0</v>
          </cell>
          <cell r="AT410">
            <v>0</v>
          </cell>
          <cell r="AU410">
            <v>2023</v>
          </cell>
          <cell r="AV410" t="str">
            <v>开发</v>
          </cell>
          <cell r="AW410" t="str">
            <v>20-040405-015</v>
          </cell>
        </row>
        <row r="411">
          <cell r="C411" t="str">
            <v>CFPB-4</v>
          </cell>
          <cell r="D411" t="str">
            <v>X003YCHZDH</v>
          </cell>
          <cell r="E411" t="str">
            <v>B0CH7Y7M95</v>
          </cell>
          <cell r="F411" t="str">
            <v>截断款黑色滤芯棉4寸</v>
          </cell>
          <cell r="G411" t="str">
            <v>正常销售</v>
          </cell>
          <cell r="H411" t="str">
            <v>正常销售</v>
          </cell>
        </row>
        <row r="411">
          <cell r="N411" t="str">
            <v>傅荣发</v>
          </cell>
          <cell r="O411" t="str">
            <v>傅荣发</v>
          </cell>
          <cell r="P411" t="str">
            <v>傅荣发</v>
          </cell>
          <cell r="Q411" t="str">
            <v>乔钰雯</v>
          </cell>
          <cell r="R411" t="str">
            <v>通风</v>
          </cell>
          <cell r="S411" t="str">
            <v>滤芯棉</v>
          </cell>
          <cell r="T411" t="str">
            <v>黑色滤芯棉</v>
          </cell>
          <cell r="U411" t="str">
            <v>Grow</v>
          </cell>
          <cell r="V411" t="str">
            <v>纯种草</v>
          </cell>
          <cell r="W411" t="str">
            <v>新品</v>
          </cell>
          <cell r="X411" t="str">
            <v>赵景顺</v>
          </cell>
          <cell r="Y411" t="str">
            <v>赵景顺</v>
          </cell>
          <cell r="Z411" t="str">
            <v>赵景顺</v>
          </cell>
          <cell r="AA411" t="str">
            <v>赵景顺</v>
          </cell>
          <cell r="AB411" t="str">
            <v>赵景顺</v>
          </cell>
          <cell r="AC411" t="str">
            <v>赵景顺</v>
          </cell>
          <cell r="AD411" t="str">
            <v>王</v>
          </cell>
          <cell r="AE411" t="str">
            <v>王天灏</v>
          </cell>
          <cell r="AF411" t="str">
            <v>王天灏</v>
          </cell>
          <cell r="AG411" t="str">
            <v>王天灏</v>
          </cell>
          <cell r="AH411" t="str">
            <v>王天灏</v>
          </cell>
          <cell r="AI411" t="str">
            <v>王天灏</v>
          </cell>
          <cell r="AJ411" t="str">
            <v>NO</v>
          </cell>
          <cell r="AK411" t="str">
            <v>庭院、草坪与园艺</v>
          </cell>
          <cell r="AL411" t="str">
            <v>室内帐篷种植系统</v>
          </cell>
          <cell r="AM411" t="str">
            <v>室内帐篷种植通风系统</v>
          </cell>
          <cell r="AN411" t="str">
            <v>滤芯棉</v>
          </cell>
          <cell r="AO411" t="str">
            <v>滤芯棉</v>
          </cell>
          <cell r="AP411" t="str">
            <v>黑色滤芯棉</v>
          </cell>
          <cell r="AQ411" t="str">
            <v>greenhouse-ventilation-equipment</v>
          </cell>
          <cell r="AR411" t="str">
            <v>Lawn and Garden</v>
          </cell>
          <cell r="AS411">
            <v>0</v>
          </cell>
          <cell r="AT411">
            <v>0</v>
          </cell>
          <cell r="AU411">
            <v>2023</v>
          </cell>
          <cell r="AV411" t="str">
            <v>开发</v>
          </cell>
          <cell r="AW411" t="str">
            <v>20-040405-014</v>
          </cell>
        </row>
        <row r="412">
          <cell r="C412" t="str">
            <v>CFPW-8</v>
          </cell>
          <cell r="D412" t="str">
            <v>X003YCNEWD</v>
          </cell>
          <cell r="E412" t="str">
            <v>B0CH829BQ2</v>
          </cell>
          <cell r="F412" t="str">
            <v>截断款白色滤芯棉8寸</v>
          </cell>
          <cell r="G412" t="str">
            <v>正常销售</v>
          </cell>
          <cell r="H412" t="str">
            <v>正常销售</v>
          </cell>
        </row>
        <row r="412">
          <cell r="N412" t="str">
            <v>傅荣发</v>
          </cell>
          <cell r="O412" t="str">
            <v>傅荣发</v>
          </cell>
          <cell r="P412" t="str">
            <v>傅荣发</v>
          </cell>
          <cell r="Q412" t="str">
            <v>乔钰雯</v>
          </cell>
          <cell r="R412" t="str">
            <v>通风</v>
          </cell>
          <cell r="S412" t="str">
            <v>滤芯棉</v>
          </cell>
          <cell r="T412" t="str">
            <v>白色滤芯棉</v>
          </cell>
          <cell r="U412" t="str">
            <v>Grow</v>
          </cell>
          <cell r="V412" t="str">
            <v>纯种草</v>
          </cell>
          <cell r="W412" t="str">
            <v>新品</v>
          </cell>
          <cell r="X412" t="str">
            <v>赵景顺</v>
          </cell>
          <cell r="Y412" t="str">
            <v>赵景顺</v>
          </cell>
          <cell r="Z412" t="str">
            <v>赵景顺</v>
          </cell>
          <cell r="AA412" t="str">
            <v>赵景顺</v>
          </cell>
          <cell r="AB412" t="str">
            <v>赵景顺</v>
          </cell>
          <cell r="AC412" t="str">
            <v>赵景顺</v>
          </cell>
          <cell r="AD412" t="str">
            <v>王</v>
          </cell>
          <cell r="AE412" t="str">
            <v>王天灏</v>
          </cell>
          <cell r="AF412" t="str">
            <v>王天灏</v>
          </cell>
          <cell r="AG412" t="str">
            <v>王天灏</v>
          </cell>
          <cell r="AH412" t="str">
            <v>王天灏</v>
          </cell>
          <cell r="AI412" t="str">
            <v>王天灏</v>
          </cell>
          <cell r="AJ412" t="str">
            <v>NO</v>
          </cell>
          <cell r="AK412" t="str">
            <v>庭院、草坪与园艺</v>
          </cell>
          <cell r="AL412" t="str">
            <v>室内帐篷种植系统</v>
          </cell>
          <cell r="AM412" t="str">
            <v>室内帐篷种植通风系统</v>
          </cell>
          <cell r="AN412" t="str">
            <v>滤芯棉</v>
          </cell>
          <cell r="AO412" t="str">
            <v>滤芯棉</v>
          </cell>
          <cell r="AP412" t="str">
            <v>白色滤芯棉</v>
          </cell>
          <cell r="AQ412" t="str">
            <v>greenhouse-ventilation-equipment</v>
          </cell>
          <cell r="AR412" t="str">
            <v>Lawn and Garden</v>
          </cell>
          <cell r="AS412">
            <v>0</v>
          </cell>
          <cell r="AT412">
            <v>0</v>
          </cell>
          <cell r="AU412">
            <v>2023</v>
          </cell>
          <cell r="AV412" t="str">
            <v>开发</v>
          </cell>
          <cell r="AW412" t="str">
            <v>20-040405-013</v>
          </cell>
        </row>
        <row r="413">
          <cell r="C413" t="str">
            <v>CFPW-6</v>
          </cell>
          <cell r="D413" t="str">
            <v>X003YCJOU9</v>
          </cell>
          <cell r="E413" t="str">
            <v>B0CH7XQ4T5</v>
          </cell>
          <cell r="F413" t="str">
            <v>截断款白色滤芯棉6寸</v>
          </cell>
          <cell r="G413" t="str">
            <v>正常销售</v>
          </cell>
          <cell r="H413" t="str">
            <v>正常销售</v>
          </cell>
        </row>
        <row r="413">
          <cell r="N413" t="str">
            <v>傅荣发</v>
          </cell>
          <cell r="O413" t="str">
            <v>傅荣发</v>
          </cell>
          <cell r="P413" t="str">
            <v>傅荣发</v>
          </cell>
          <cell r="Q413" t="str">
            <v>乔钰雯</v>
          </cell>
          <cell r="R413" t="str">
            <v>通风</v>
          </cell>
          <cell r="S413" t="str">
            <v>滤芯棉</v>
          </cell>
          <cell r="T413" t="str">
            <v>白色滤芯棉</v>
          </cell>
          <cell r="U413" t="str">
            <v>Grow</v>
          </cell>
          <cell r="V413" t="str">
            <v>纯种草</v>
          </cell>
          <cell r="W413" t="str">
            <v>新品</v>
          </cell>
          <cell r="X413" t="str">
            <v>赵景顺</v>
          </cell>
          <cell r="Y413" t="str">
            <v>赵景顺</v>
          </cell>
          <cell r="Z413" t="str">
            <v>赵景顺</v>
          </cell>
          <cell r="AA413" t="str">
            <v>赵景顺</v>
          </cell>
          <cell r="AB413" t="str">
            <v>赵景顺</v>
          </cell>
          <cell r="AC413" t="str">
            <v>赵景顺</v>
          </cell>
          <cell r="AD413" t="str">
            <v>王</v>
          </cell>
          <cell r="AE413" t="str">
            <v>王天灏</v>
          </cell>
          <cell r="AF413" t="str">
            <v>王天灏</v>
          </cell>
          <cell r="AG413" t="str">
            <v>王天灏</v>
          </cell>
          <cell r="AH413" t="str">
            <v>王天灏</v>
          </cell>
          <cell r="AI413" t="str">
            <v>王天灏</v>
          </cell>
          <cell r="AJ413" t="str">
            <v>NO</v>
          </cell>
          <cell r="AK413" t="str">
            <v>庭院、草坪与园艺</v>
          </cell>
          <cell r="AL413" t="str">
            <v>室内帐篷种植系统</v>
          </cell>
          <cell r="AM413" t="str">
            <v>室内帐篷种植通风系统</v>
          </cell>
          <cell r="AN413" t="str">
            <v>滤芯棉</v>
          </cell>
          <cell r="AO413" t="str">
            <v>滤芯棉</v>
          </cell>
          <cell r="AP413" t="str">
            <v>白色滤芯棉</v>
          </cell>
          <cell r="AQ413" t="str">
            <v>greenhouse-ventilation-equipment</v>
          </cell>
          <cell r="AR413" t="str">
            <v>Lawn and Garden</v>
          </cell>
          <cell r="AS413">
            <v>0</v>
          </cell>
          <cell r="AT413">
            <v>0</v>
          </cell>
          <cell r="AU413">
            <v>2023</v>
          </cell>
          <cell r="AV413" t="str">
            <v>开发</v>
          </cell>
          <cell r="AW413" t="str">
            <v>20-040405-012</v>
          </cell>
        </row>
        <row r="414">
          <cell r="C414" t="str">
            <v>CFPW-4</v>
          </cell>
          <cell r="D414" t="str">
            <v>X003YCJOBD</v>
          </cell>
          <cell r="E414" t="str">
            <v>B0CH81FGVN</v>
          </cell>
          <cell r="F414" t="str">
            <v>截断款白色滤芯棉4寸</v>
          </cell>
          <cell r="G414" t="str">
            <v>正常销售</v>
          </cell>
          <cell r="H414" t="str">
            <v>正常销售</v>
          </cell>
        </row>
        <row r="414">
          <cell r="N414" t="str">
            <v>傅荣发</v>
          </cell>
          <cell r="O414" t="str">
            <v>傅荣发</v>
          </cell>
          <cell r="P414" t="str">
            <v>傅荣发</v>
          </cell>
          <cell r="Q414" t="str">
            <v>乔钰雯</v>
          </cell>
          <cell r="R414" t="str">
            <v>通风</v>
          </cell>
          <cell r="S414" t="str">
            <v>滤芯棉</v>
          </cell>
          <cell r="T414" t="str">
            <v>白色滤芯棉</v>
          </cell>
          <cell r="U414" t="str">
            <v>Grow</v>
          </cell>
          <cell r="V414" t="str">
            <v>纯种草</v>
          </cell>
          <cell r="W414" t="str">
            <v>新品</v>
          </cell>
          <cell r="X414" t="str">
            <v>赵景顺</v>
          </cell>
          <cell r="Y414" t="str">
            <v>赵景顺</v>
          </cell>
          <cell r="Z414" t="str">
            <v>赵景顺</v>
          </cell>
          <cell r="AA414" t="str">
            <v>赵景顺</v>
          </cell>
          <cell r="AB414" t="str">
            <v>赵景顺</v>
          </cell>
          <cell r="AC414" t="str">
            <v>赵景顺</v>
          </cell>
          <cell r="AD414" t="str">
            <v>王</v>
          </cell>
          <cell r="AE414" t="str">
            <v>王天灏</v>
          </cell>
          <cell r="AF414" t="str">
            <v>王天灏</v>
          </cell>
          <cell r="AG414" t="str">
            <v>王天灏</v>
          </cell>
          <cell r="AH414" t="str">
            <v>王天灏</v>
          </cell>
          <cell r="AI414" t="str">
            <v>王天灏</v>
          </cell>
          <cell r="AJ414" t="str">
            <v>NO</v>
          </cell>
          <cell r="AK414" t="str">
            <v>庭院、草坪与园艺</v>
          </cell>
          <cell r="AL414" t="str">
            <v>室内帐篷种植系统</v>
          </cell>
          <cell r="AM414" t="str">
            <v>室内帐篷种植通风系统</v>
          </cell>
          <cell r="AN414" t="str">
            <v>滤芯棉</v>
          </cell>
          <cell r="AO414" t="str">
            <v>滤芯棉</v>
          </cell>
          <cell r="AP414" t="str">
            <v>白色滤芯棉</v>
          </cell>
          <cell r="AQ414" t="str">
            <v>greenhouse-ventilation-equipment</v>
          </cell>
          <cell r="AR414" t="str">
            <v>Lawn and Garden</v>
          </cell>
          <cell r="AS414">
            <v>0</v>
          </cell>
          <cell r="AT414">
            <v>0</v>
          </cell>
          <cell r="AU414">
            <v>2023</v>
          </cell>
          <cell r="AV414" t="str">
            <v>开发</v>
          </cell>
          <cell r="AW414" t="str">
            <v>20-040405-011</v>
          </cell>
        </row>
        <row r="415">
          <cell r="C415" t="str">
            <v>WP-330</v>
          </cell>
          <cell r="D415" t="str">
            <v>X00255WEKD</v>
          </cell>
          <cell r="E415" t="str">
            <v>B07R7V1HJW</v>
          </cell>
          <cell r="F415" t="str">
            <v>115V输水泵</v>
          </cell>
          <cell r="G415" t="str">
            <v>正常销售</v>
          </cell>
          <cell r="H415" t="str">
            <v>正常销售</v>
          </cell>
          <cell r="I415" t="str">
            <v>丁悦</v>
          </cell>
          <cell r="J415" t="str">
            <v>丁悦</v>
          </cell>
          <cell r="K415" t="str">
            <v>丁悦</v>
          </cell>
          <cell r="L415" t="str">
            <v>丁悦</v>
          </cell>
          <cell r="M415" t="str">
            <v>丁悦</v>
          </cell>
          <cell r="N415" t="str">
            <v>丁悦</v>
          </cell>
          <cell r="O415" t="str">
            <v>丁悦</v>
          </cell>
          <cell r="P415" t="str">
            <v>丁悦</v>
          </cell>
          <cell r="Q415" t="str">
            <v>刘福才</v>
          </cell>
          <cell r="R415" t="str">
            <v>园艺</v>
          </cell>
          <cell r="S415" t="str">
            <v>水泵系列</v>
          </cell>
          <cell r="T415" t="str">
            <v>水泵</v>
          </cell>
          <cell r="U415" t="str">
            <v>Garden</v>
          </cell>
          <cell r="V415" t="str">
            <v>非种草</v>
          </cell>
          <cell r="W415" t="str">
            <v>利润品</v>
          </cell>
          <cell r="X415" t="str">
            <v>丁悦</v>
          </cell>
          <cell r="Y415" t="str">
            <v>丁悦</v>
          </cell>
          <cell r="Z415" t="str">
            <v>丁悦</v>
          </cell>
          <cell r="AA415" t="str">
            <v>丁悦</v>
          </cell>
          <cell r="AB415" t="str">
            <v>丁悦</v>
          </cell>
          <cell r="AC415" t="str">
            <v>丁悦</v>
          </cell>
          <cell r="AD415" t="str">
            <v>傅荣发暂代</v>
          </cell>
          <cell r="AE415" t="str">
            <v>傅荣发暂代</v>
          </cell>
          <cell r="AF415" t="str">
            <v>傅荣发暂代</v>
          </cell>
          <cell r="AG415" t="str">
            <v>姚翠玉</v>
          </cell>
          <cell r="AH415" t="str">
            <v>姚翠玉</v>
          </cell>
          <cell r="AI415" t="str">
            <v>姚翠玉</v>
          </cell>
          <cell r="AJ415" t="str">
            <v>NO</v>
          </cell>
          <cell r="AK415" t="str">
            <v>庭院、草坪与园艺</v>
          </cell>
          <cell r="AL415" t="str">
            <v>庭院与池塘</v>
          </cell>
          <cell r="AM415" t="str">
            <v>泵及过滤设备</v>
          </cell>
          <cell r="AN415" t="str">
            <v>输水泵</v>
          </cell>
          <cell r="AO415" t="str">
            <v>输水泵</v>
          </cell>
          <cell r="AP415" t="str">
            <v>输水泵</v>
          </cell>
          <cell r="AQ415" t="str">
            <v>utility-water-pumps</v>
          </cell>
          <cell r="AR415" t="str">
            <v>Home Improvement</v>
          </cell>
          <cell r="AS415" t="str">
            <v>83000 Rough Plumbing</v>
          </cell>
          <cell r="AT415" t="str">
            <v>83050 Pumps</v>
          </cell>
          <cell r="AU415">
            <v>2019</v>
          </cell>
          <cell r="AV415" t="str">
            <v>赛诺</v>
          </cell>
          <cell r="AW415" t="str">
            <v>20-030103-001</v>
          </cell>
        </row>
        <row r="416">
          <cell r="C416" t="str">
            <v>306214-01</v>
          </cell>
          <cell r="D416" t="str">
            <v>X0015LOVDL</v>
          </cell>
          <cell r="E416" t="str">
            <v>B01IHAYTV0</v>
          </cell>
          <cell r="F416" t="str">
            <v>减压阀</v>
          </cell>
          <cell r="G416" t="str">
            <v>正常销售</v>
          </cell>
          <cell r="H416" t="str">
            <v>正常销售</v>
          </cell>
          <cell r="I416" t="str">
            <v>傅荣发</v>
          </cell>
          <cell r="J416" t="str">
            <v>傅荣发</v>
          </cell>
          <cell r="K416" t="str">
            <v>傅荣发</v>
          </cell>
          <cell r="L416" t="str">
            <v>傅荣发</v>
          </cell>
          <cell r="M416" t="str">
            <v>傅荣发</v>
          </cell>
          <cell r="N416" t="str">
            <v>傅荣发</v>
          </cell>
          <cell r="O416" t="str">
            <v>傅荣发</v>
          </cell>
          <cell r="P416" t="str">
            <v>傅荣发</v>
          </cell>
          <cell r="Q416" t="str">
            <v>张艳萍</v>
          </cell>
          <cell r="R416" t="str">
            <v>环境控制与监测</v>
          </cell>
          <cell r="S416" t="str">
            <v>减压阀</v>
          </cell>
          <cell r="T416" t="str">
            <v>二氧化碳减压阀</v>
          </cell>
          <cell r="U416" t="str">
            <v>Grow</v>
          </cell>
          <cell r="V416" t="str">
            <v>种草相关</v>
          </cell>
          <cell r="W416" t="str">
            <v>利润品</v>
          </cell>
          <cell r="X416" t="str">
            <v>房竞翔</v>
          </cell>
          <cell r="Y416" t="str">
            <v>李慧娟</v>
          </cell>
          <cell r="Z416" t="str">
            <v>李慧娟</v>
          </cell>
          <cell r="AA416" t="str">
            <v>李慧娟</v>
          </cell>
          <cell r="AB416" t="str">
            <v>李慧娟</v>
          </cell>
          <cell r="AC416" t="str">
            <v>李慧娟</v>
          </cell>
          <cell r="AD416" t="str">
            <v>宋恩慈</v>
          </cell>
          <cell r="AE416" t="str">
            <v>宋恩慈</v>
          </cell>
          <cell r="AF416" t="str">
            <v>宋恩慈</v>
          </cell>
          <cell r="AG416" t="str">
            <v>宋恩慈</v>
          </cell>
          <cell r="AH416" t="str">
            <v>姚翠玉</v>
          </cell>
          <cell r="AI416" t="str">
            <v>姚翠玉</v>
          </cell>
          <cell r="AJ416" t="str">
            <v>NO</v>
          </cell>
          <cell r="AK416" t="str">
            <v>家居用品</v>
          </cell>
          <cell r="AL416" t="str">
            <v>环境控制与监测</v>
          </cell>
          <cell r="AM416" t="str">
            <v>供暖、冷却和空气质量</v>
          </cell>
          <cell r="AN416" t="str">
            <v>减压阀</v>
          </cell>
          <cell r="AO416" t="str">
            <v>二氧化碳减压阀</v>
          </cell>
          <cell r="AP416" t="str">
            <v>二氧化碳减压阀</v>
          </cell>
          <cell r="AQ416" t="str">
            <v>welding-gas-regulators</v>
          </cell>
          <cell r="AR416" t="str">
            <v>Tools</v>
          </cell>
          <cell r="AS416" t="str">
            <v>58000 Construction - Concrete &amp; Metal Tools</v>
          </cell>
          <cell r="AT416" t="str">
            <v>58090 Welding</v>
          </cell>
          <cell r="AU416">
            <v>2017</v>
          </cell>
          <cell r="AV416" t="str">
            <v>赛诺</v>
          </cell>
          <cell r="AW416" t="str">
            <v>20-020909-001</v>
          </cell>
        </row>
        <row r="417">
          <cell r="C417" t="str">
            <v>307281-4J</v>
          </cell>
          <cell r="D417" t="str">
            <v>X003DJ3H0L</v>
          </cell>
          <cell r="E417" t="str">
            <v>B0BC88GQCL</v>
          </cell>
          <cell r="F417" t="str">
            <v>夹灯 8.5inch四个一卖</v>
          </cell>
          <cell r="G417" t="str">
            <v>正常销售</v>
          </cell>
          <cell r="H417" t="str">
            <v>正常销售</v>
          </cell>
          <cell r="I417" t="str">
            <v>王倩文</v>
          </cell>
          <cell r="J417" t="str">
            <v>王倩文</v>
          </cell>
          <cell r="K417" t="str">
            <v>傅荣发</v>
          </cell>
          <cell r="L417" t="str">
            <v>傅荣发</v>
          </cell>
          <cell r="M417" t="str">
            <v>傅荣发</v>
          </cell>
          <cell r="N417" t="str">
            <v>傅荣发</v>
          </cell>
          <cell r="O417" t="str">
            <v>傅荣发</v>
          </cell>
          <cell r="P417" t="str">
            <v>傅荣发</v>
          </cell>
          <cell r="Q417" t="str">
            <v>王琴雅</v>
          </cell>
          <cell r="R417" t="str">
            <v>园艺</v>
          </cell>
          <cell r="S417" t="str">
            <v>电气设备及相关工具</v>
          </cell>
          <cell r="T417" t="str">
            <v>夹灯</v>
          </cell>
          <cell r="U417" t="str">
            <v>Grow</v>
          </cell>
          <cell r="V417" t="str">
            <v>种草相关</v>
          </cell>
          <cell r="W417" t="str">
            <v>新品</v>
          </cell>
          <cell r="X417" t="str">
            <v>赵景顺</v>
          </cell>
          <cell r="Y417" t="str">
            <v>赵景顺</v>
          </cell>
          <cell r="Z417" t="str">
            <v>何源铭</v>
          </cell>
          <cell r="AA417" t="str">
            <v>何源铭</v>
          </cell>
          <cell r="AB417" t="str">
            <v>何源铭</v>
          </cell>
          <cell r="AC417" t="str">
            <v>何源铭</v>
          </cell>
          <cell r="AD417" t="str">
            <v>何源铭</v>
          </cell>
          <cell r="AE417" t="str">
            <v>何源铭</v>
          </cell>
          <cell r="AF417" t="str">
            <v>何源铭</v>
          </cell>
          <cell r="AG417" t="str">
            <v>何源铭</v>
          </cell>
          <cell r="AH417" t="str">
            <v>何源铭</v>
          </cell>
          <cell r="AI417" t="str">
            <v>何源铭</v>
          </cell>
          <cell r="AJ417" t="str">
            <v>NO</v>
          </cell>
          <cell r="AK417" t="str">
            <v>庭院、草坪与园艺</v>
          </cell>
          <cell r="AL417" t="str">
            <v>电气设备及相关工具</v>
          </cell>
          <cell r="AM417" t="str">
            <v>电气设备及相关工具</v>
          </cell>
          <cell r="AN417" t="str">
            <v>夹灯</v>
          </cell>
          <cell r="AO417" t="str">
            <v>夹灯</v>
          </cell>
          <cell r="AP417" t="str">
            <v>夹灯</v>
          </cell>
          <cell r="AQ417" t="str">
            <v>light-sockets</v>
          </cell>
          <cell r="AR417" t="str">
            <v>Lawn and Garden</v>
          </cell>
          <cell r="AS417" t="str">
            <v>45000 Gardening</v>
          </cell>
          <cell r="AT417" t="str">
            <v>45140 Indoor Gardening</v>
          </cell>
          <cell r="AU417">
            <v>2022</v>
          </cell>
          <cell r="AV417" t="str">
            <v>开发</v>
          </cell>
          <cell r="AW417" t="str">
            <v>20-010111-006</v>
          </cell>
        </row>
        <row r="418">
          <cell r="C418" t="str">
            <v>307281-2J</v>
          </cell>
          <cell r="D418" t="str">
            <v>X001W3NE3P</v>
          </cell>
          <cell r="E418" t="str">
            <v>B07H8G6PKX</v>
          </cell>
          <cell r="F418" t="str">
            <v>夹灯 8.5inch2个一卖</v>
          </cell>
          <cell r="G418" t="str">
            <v>正常销售</v>
          </cell>
          <cell r="H418" t="str">
            <v>正常销售</v>
          </cell>
          <cell r="I418" t="str">
            <v>王倩文</v>
          </cell>
          <cell r="J418" t="str">
            <v>王倩文</v>
          </cell>
          <cell r="K418" t="str">
            <v>傅荣发</v>
          </cell>
          <cell r="L418" t="str">
            <v>傅荣发</v>
          </cell>
          <cell r="M418" t="str">
            <v>傅荣发</v>
          </cell>
          <cell r="N418" t="str">
            <v>傅荣发</v>
          </cell>
          <cell r="O418" t="str">
            <v>傅荣发</v>
          </cell>
          <cell r="P418" t="str">
            <v>傅荣发</v>
          </cell>
          <cell r="Q418" t="str">
            <v>王琴雅</v>
          </cell>
          <cell r="R418" t="str">
            <v>园艺</v>
          </cell>
          <cell r="S418" t="str">
            <v>电气设备及相关工具</v>
          </cell>
          <cell r="T418" t="str">
            <v>夹灯</v>
          </cell>
          <cell r="U418" t="str">
            <v>Grow</v>
          </cell>
          <cell r="V418" t="str">
            <v>种草相关</v>
          </cell>
          <cell r="W418" t="str">
            <v>利润品</v>
          </cell>
          <cell r="X418" t="str">
            <v>赵景顺</v>
          </cell>
          <cell r="Y418" t="str">
            <v>赵景顺</v>
          </cell>
          <cell r="Z418" t="str">
            <v>何源铭</v>
          </cell>
          <cell r="AA418" t="str">
            <v>何源铭</v>
          </cell>
          <cell r="AB418" t="str">
            <v>何源铭</v>
          </cell>
          <cell r="AC418" t="str">
            <v>何源铭</v>
          </cell>
          <cell r="AD418" t="str">
            <v>何源铭</v>
          </cell>
          <cell r="AE418" t="str">
            <v>何源铭</v>
          </cell>
          <cell r="AF418" t="str">
            <v>何源铭</v>
          </cell>
          <cell r="AG418" t="str">
            <v>何源铭</v>
          </cell>
          <cell r="AH418" t="str">
            <v>何源铭</v>
          </cell>
          <cell r="AI418" t="str">
            <v>何源铭</v>
          </cell>
          <cell r="AJ418" t="str">
            <v>NO</v>
          </cell>
          <cell r="AK418" t="str">
            <v>庭院、草坪与园艺</v>
          </cell>
          <cell r="AL418" t="str">
            <v>电气设备及相关工具</v>
          </cell>
          <cell r="AM418" t="str">
            <v>电气设备及相关工具</v>
          </cell>
          <cell r="AN418" t="str">
            <v>夹灯</v>
          </cell>
          <cell r="AO418" t="str">
            <v>夹灯</v>
          </cell>
          <cell r="AP418" t="str">
            <v>夹灯</v>
          </cell>
          <cell r="AQ418" t="str">
            <v>light-sockets</v>
          </cell>
          <cell r="AR418" t="str">
            <v>Lawn and Garden</v>
          </cell>
          <cell r="AS418" t="str">
            <v>45000 Gardening</v>
          </cell>
          <cell r="AT418" t="str">
            <v>45140 Indoor Gardening</v>
          </cell>
          <cell r="AU418">
            <v>2019</v>
          </cell>
          <cell r="AV418" t="str">
            <v>赛诺</v>
          </cell>
          <cell r="AW418" t="str">
            <v>20-010111-003</v>
          </cell>
        </row>
        <row r="419">
          <cell r="C419" t="str">
            <v>307282-2J</v>
          </cell>
          <cell r="D419" t="str">
            <v>X003CMZS1P</v>
          </cell>
          <cell r="E419" t="str">
            <v>B0B9GVFMCD</v>
          </cell>
          <cell r="F419" t="str">
            <v>夹灯 5.5inch两个一卖</v>
          </cell>
          <cell r="G419" t="str">
            <v>正常销售</v>
          </cell>
          <cell r="H419" t="str">
            <v>正常销售</v>
          </cell>
          <cell r="I419" t="str">
            <v>王倩文</v>
          </cell>
          <cell r="J419" t="str">
            <v>王倩文</v>
          </cell>
          <cell r="K419" t="str">
            <v>傅荣发</v>
          </cell>
          <cell r="L419" t="str">
            <v>傅荣发</v>
          </cell>
          <cell r="M419" t="str">
            <v>傅荣发</v>
          </cell>
          <cell r="N419" t="str">
            <v>傅荣发</v>
          </cell>
          <cell r="O419" t="str">
            <v>傅荣发</v>
          </cell>
          <cell r="P419" t="str">
            <v>傅荣发</v>
          </cell>
          <cell r="Q419" t="str">
            <v>王琴雅</v>
          </cell>
          <cell r="R419" t="str">
            <v>园艺</v>
          </cell>
          <cell r="S419" t="str">
            <v>电气设备及相关工具</v>
          </cell>
          <cell r="T419" t="str">
            <v>夹灯</v>
          </cell>
          <cell r="U419" t="str">
            <v>Grow</v>
          </cell>
          <cell r="V419" t="str">
            <v>种草相关</v>
          </cell>
          <cell r="W419" t="str">
            <v>新品</v>
          </cell>
          <cell r="X419" t="str">
            <v>赵景顺</v>
          </cell>
          <cell r="Y419" t="str">
            <v>赵景顺</v>
          </cell>
          <cell r="Z419" t="str">
            <v>何源铭</v>
          </cell>
          <cell r="AA419" t="str">
            <v>何源铭</v>
          </cell>
          <cell r="AB419" t="str">
            <v>何源铭</v>
          </cell>
          <cell r="AC419" t="str">
            <v>何源铭</v>
          </cell>
          <cell r="AD419" t="str">
            <v>何源铭</v>
          </cell>
          <cell r="AE419" t="str">
            <v>何源铭</v>
          </cell>
          <cell r="AF419" t="str">
            <v>何源铭</v>
          </cell>
          <cell r="AG419" t="str">
            <v>何源铭</v>
          </cell>
          <cell r="AH419" t="str">
            <v>何源铭</v>
          </cell>
          <cell r="AI419" t="str">
            <v>何源铭</v>
          </cell>
          <cell r="AJ419" t="str">
            <v>NO</v>
          </cell>
          <cell r="AK419" t="str">
            <v>庭院、草坪与园艺</v>
          </cell>
          <cell r="AL419" t="str">
            <v>电气设备及相关工具</v>
          </cell>
          <cell r="AM419" t="str">
            <v>电气设备及相关工具</v>
          </cell>
          <cell r="AN419" t="str">
            <v>夹灯</v>
          </cell>
          <cell r="AO419" t="str">
            <v>夹灯</v>
          </cell>
          <cell r="AP419" t="str">
            <v>夹灯</v>
          </cell>
          <cell r="AQ419" t="str">
            <v>light-sockets</v>
          </cell>
          <cell r="AR419" t="str">
            <v>Lawn and Garden</v>
          </cell>
          <cell r="AS419" t="str">
            <v>79000 Lighting &amp; Fans</v>
          </cell>
          <cell r="AT419" t="str">
            <v>79010 Lamps</v>
          </cell>
          <cell r="AU419">
            <v>2022</v>
          </cell>
          <cell r="AV419" t="str">
            <v>开发</v>
          </cell>
          <cell r="AW419" t="str">
            <v>20-010111-005</v>
          </cell>
        </row>
        <row r="420">
          <cell r="C420" t="str">
            <v>HD-59J</v>
          </cell>
          <cell r="D420" t="str">
            <v>X002ICZQQH</v>
          </cell>
          <cell r="E420" t="str">
            <v>B087CTWPXG</v>
          </cell>
          <cell r="F420" t="str">
            <v>加湿器5.9L</v>
          </cell>
          <cell r="G420" t="str">
            <v>下架品</v>
          </cell>
          <cell r="H420" t="str">
            <v>已下架</v>
          </cell>
          <cell r="I420" t="str">
            <v>傅荣发</v>
          </cell>
          <cell r="J420" t="str">
            <v>傅荣发</v>
          </cell>
          <cell r="K420" t="str">
            <v>傅荣发</v>
          </cell>
          <cell r="L420" t="str">
            <v>傅荣发</v>
          </cell>
          <cell r="M420" t="str">
            <v>傅荣发</v>
          </cell>
          <cell r="N420" t="str">
            <v>傅荣发</v>
          </cell>
          <cell r="O420" t="str">
            <v>傅荣发</v>
          </cell>
          <cell r="P420" t="str">
            <v>傅荣发</v>
          </cell>
          <cell r="Q420" t="str">
            <v>刘福才</v>
          </cell>
          <cell r="R420" t="str">
            <v>环境控制与监测</v>
          </cell>
          <cell r="S420" t="str">
            <v>加湿器</v>
          </cell>
          <cell r="T420" t="str">
            <v>加湿器</v>
          </cell>
          <cell r="U420" t="str">
            <v>Garden</v>
          </cell>
          <cell r="V420" t="str">
            <v>非种草</v>
          </cell>
          <cell r="W420" t="str">
            <v>清仓品</v>
          </cell>
          <cell r="X420" t="str">
            <v>傅荣发</v>
          </cell>
          <cell r="Y420" t="str">
            <v>傅荣发</v>
          </cell>
          <cell r="Z420" t="str">
            <v>傅荣发</v>
          </cell>
          <cell r="AA420" t="str">
            <v>傅荣发</v>
          </cell>
          <cell r="AB420" t="str">
            <v>傅荣发</v>
          </cell>
          <cell r="AC420" t="str">
            <v>傅荣发</v>
          </cell>
          <cell r="AD420" t="str">
            <v>傅荣发</v>
          </cell>
          <cell r="AE420" t="str">
            <v>傅荣发</v>
          </cell>
          <cell r="AF420" t="str">
            <v>傅荣发</v>
          </cell>
          <cell r="AG420" t="str">
            <v>傅荣发</v>
          </cell>
          <cell r="AH420" t="str">
            <v>傅荣发</v>
          </cell>
          <cell r="AI420" t="str">
            <v>傅荣发</v>
          </cell>
          <cell r="AJ420" t="str">
            <v>NO</v>
          </cell>
          <cell r="AK420" t="str">
            <v>家居用品</v>
          </cell>
          <cell r="AL420" t="str">
            <v>环境控制与监测</v>
          </cell>
          <cell r="AM420" t="str">
            <v>供暖、冷却和空气质量</v>
          </cell>
          <cell r="AN420" t="str">
            <v>加湿器</v>
          </cell>
          <cell r="AO420" t="str">
            <v>加湿器</v>
          </cell>
          <cell r="AP420" t="str">
            <v>加湿器</v>
          </cell>
          <cell r="AQ420" t="str">
            <v>humidifiers</v>
          </cell>
          <cell r="AR420" t="str">
            <v>Home</v>
          </cell>
          <cell r="AS420" t="str">
            <v>5800 Home Environment</v>
          </cell>
          <cell r="AT420" t="str">
            <v>5812 Dehumidifiers</v>
          </cell>
          <cell r="AU420">
            <v>2020</v>
          </cell>
          <cell r="AV420" t="str">
            <v>赛诺</v>
          </cell>
          <cell r="AW420" t="str">
            <v>20-040704-001</v>
          </cell>
        </row>
        <row r="421">
          <cell r="C421" t="str">
            <v>HS0001J</v>
          </cell>
          <cell r="D421" t="str">
            <v>X002B3AX57</v>
          </cell>
          <cell r="E421" t="str">
            <v>B07XNQT52F</v>
          </cell>
          <cell r="F421" t="str">
            <v>加热育苗盆</v>
          </cell>
          <cell r="G421" t="str">
            <v>下架品</v>
          </cell>
          <cell r="H421" t="str">
            <v>已下架</v>
          </cell>
          <cell r="I421" t="str">
            <v>王倩文</v>
          </cell>
          <cell r="J421" t="str">
            <v>王倩文</v>
          </cell>
          <cell r="K421" t="str">
            <v>田晓寒</v>
          </cell>
          <cell r="L421" t="str">
            <v>田晓寒</v>
          </cell>
          <cell r="M421" t="str">
            <v>田晓寒</v>
          </cell>
          <cell r="N421" t="str">
            <v>田晓寒</v>
          </cell>
          <cell r="O421" t="str">
            <v>田晓寒</v>
          </cell>
          <cell r="P421" t="str">
            <v>田晓寒</v>
          </cell>
          <cell r="Q421" t="str">
            <v>乔钰雯</v>
          </cell>
          <cell r="R421" t="str">
            <v>育苗</v>
          </cell>
          <cell r="S421" t="str">
            <v>育苗盘</v>
          </cell>
          <cell r="T421" t="str">
            <v>加热育苗盘</v>
          </cell>
          <cell r="U421" t="str">
            <v>Grow</v>
          </cell>
          <cell r="V421" t="str">
            <v>纯种草</v>
          </cell>
          <cell r="W421" t="str">
            <v>清仓品</v>
          </cell>
          <cell r="X421" t="str">
            <v>田晓寒</v>
          </cell>
          <cell r="Y421" t="str">
            <v>田晓寒</v>
          </cell>
          <cell r="Z421" t="str">
            <v>田晓寒</v>
          </cell>
          <cell r="AA421" t="str">
            <v>田晓寒</v>
          </cell>
          <cell r="AB421" t="str">
            <v>田晓寒</v>
          </cell>
          <cell r="AC421" t="str">
            <v>田晓寒</v>
          </cell>
          <cell r="AD421" t="str">
            <v>田晓寒</v>
          </cell>
          <cell r="AE421" t="str">
            <v>下架无负责人</v>
          </cell>
          <cell r="AF421" t="str">
            <v>下架无负责人</v>
          </cell>
          <cell r="AG421" t="str">
            <v>下架无负责人</v>
          </cell>
          <cell r="AH421" t="str">
            <v>下架无负责人</v>
          </cell>
          <cell r="AI421" t="str">
            <v>下架无负责人</v>
          </cell>
          <cell r="AJ421" t="str">
            <v>NO</v>
          </cell>
          <cell r="AK421" t="str">
            <v>庭院、草坪与园艺</v>
          </cell>
          <cell r="AL421" t="str">
            <v>园艺</v>
          </cell>
          <cell r="AM421" t="str">
            <v>温室和植物发芽设备</v>
          </cell>
          <cell r="AN421" t="str">
            <v>育苗加热盘</v>
          </cell>
          <cell r="AO421" t="str">
            <v>育苗加热盘</v>
          </cell>
          <cell r="AP421" t="str">
            <v>育苗加热盘</v>
          </cell>
          <cell r="AQ421" t="str">
            <v>plant-germination-trays</v>
          </cell>
          <cell r="AR421" t="str">
            <v>Lawn and Garden</v>
          </cell>
          <cell r="AS421" t="str">
            <v>48000 Farming</v>
          </cell>
          <cell r="AT421" t="str">
            <v>48230 Plant Germination Equipment</v>
          </cell>
          <cell r="AU421">
            <v>2019</v>
          </cell>
          <cell r="AV421" t="str">
            <v>赛诺</v>
          </cell>
          <cell r="AW421" t="str">
            <v>20-020304-001</v>
          </cell>
        </row>
        <row r="422">
          <cell r="C422" t="str">
            <v>TF-0002</v>
          </cell>
          <cell r="D422" t="str">
            <v>X003SB12ZL</v>
          </cell>
          <cell r="E422" t="str">
            <v>B0C26TB8SD</v>
          </cell>
          <cell r="F422" t="str">
            <v>几何形 桌面小火盆/酒精炉</v>
          </cell>
          <cell r="G422" t="str">
            <v>下架品</v>
          </cell>
          <cell r="H422" t="str">
            <v>已下架</v>
          </cell>
        </row>
        <row r="422">
          <cell r="M422" t="str">
            <v>田晓寒</v>
          </cell>
          <cell r="N422" t="str">
            <v>田晓寒</v>
          </cell>
          <cell r="O422" t="str">
            <v>田晓寒</v>
          </cell>
          <cell r="P422" t="str">
            <v>田晓寒</v>
          </cell>
          <cell r="Q422" t="str">
            <v>王琴雅</v>
          </cell>
          <cell r="R422" t="str">
            <v>园艺</v>
          </cell>
          <cell r="S422" t="str">
            <v>室外供暖和制冷设备</v>
          </cell>
          <cell r="T422" t="str">
            <v>酒精炉</v>
          </cell>
          <cell r="U422" t="str">
            <v>Garden</v>
          </cell>
          <cell r="V422" t="str">
            <v>非种草</v>
          </cell>
          <cell r="W422" t="str">
            <v>清仓品</v>
          </cell>
          <cell r="X422" t="str">
            <v>田晓寒</v>
          </cell>
          <cell r="Y422" t="str">
            <v>田晓寒</v>
          </cell>
          <cell r="Z422" t="str">
            <v>田晓寒</v>
          </cell>
          <cell r="AA422" t="str">
            <v>田晓寒</v>
          </cell>
          <cell r="AB422" t="str">
            <v>田晓寒</v>
          </cell>
          <cell r="AC422" t="str">
            <v>田晓寒</v>
          </cell>
          <cell r="AD422" t="str">
            <v>田晓寒</v>
          </cell>
          <cell r="AE422" t="str">
            <v>下架无负责人</v>
          </cell>
          <cell r="AF422" t="str">
            <v>下架无负责人</v>
          </cell>
          <cell r="AG422" t="str">
            <v>下架无负责人</v>
          </cell>
          <cell r="AH422" t="str">
            <v>下架无负责人</v>
          </cell>
          <cell r="AI422" t="str">
            <v>下架无负责人</v>
          </cell>
          <cell r="AJ422" t="str">
            <v>NO</v>
          </cell>
          <cell r="AK422" t="str">
            <v>庭院、草坪与园艺</v>
          </cell>
          <cell r="AL422" t="str">
            <v>室外供暖和制冷设备</v>
          </cell>
          <cell r="AM422" t="str">
            <v>室外加热设备</v>
          </cell>
          <cell r="AN422" t="str">
            <v>酒精炉</v>
          </cell>
          <cell r="AO422" t="str">
            <v>酒精炉</v>
          </cell>
          <cell r="AP422" t="str">
            <v>酒精炉</v>
          </cell>
          <cell r="AQ422" t="str">
            <v>fire-pits</v>
          </cell>
          <cell r="AR422" t="str">
            <v>Lawn and Garden</v>
          </cell>
          <cell r="AS422">
            <v>0</v>
          </cell>
          <cell r="AT422">
            <v>0</v>
          </cell>
          <cell r="AU422">
            <v>2023</v>
          </cell>
          <cell r="AV422" t="str">
            <v>开发</v>
          </cell>
          <cell r="AW422" t="str">
            <v>/</v>
          </cell>
        </row>
        <row r="423">
          <cell r="C423" t="str">
            <v>304117-44</v>
          </cell>
          <cell r="D423" t="str">
            <v>X002FS52O5</v>
          </cell>
          <cell r="E423" t="str">
            <v>B083W3BPY6</v>
          </cell>
          <cell r="F423" t="str">
            <v>灰色帐篷48"x48"x80" 120*120*200 16mm 管径</v>
          </cell>
          <cell r="G423" t="str">
            <v>下架品</v>
          </cell>
          <cell r="H423" t="str">
            <v>已下架</v>
          </cell>
          <cell r="I423" t="str">
            <v>郝金凤</v>
          </cell>
          <cell r="J423" t="str">
            <v>郝金凤</v>
          </cell>
          <cell r="K423" t="str">
            <v>郝金凤</v>
          </cell>
          <cell r="L423" t="str">
            <v>郝金凤</v>
          </cell>
          <cell r="M423" t="str">
            <v>郝金凤</v>
          </cell>
          <cell r="N423" t="str">
            <v>郝金凤</v>
          </cell>
          <cell r="O423" t="str">
            <v>郝金凤</v>
          </cell>
          <cell r="P423" t="str">
            <v>郝金凤</v>
          </cell>
          <cell r="Q423" t="str">
            <v>赵丽莉</v>
          </cell>
          <cell r="R423" t="str">
            <v>帐篷</v>
          </cell>
          <cell r="S423" t="str">
            <v>帐篷</v>
          </cell>
          <cell r="T423" t="str">
            <v>灰色帐篷</v>
          </cell>
          <cell r="U423" t="str">
            <v>Grow</v>
          </cell>
          <cell r="V423" t="str">
            <v>纯种草</v>
          </cell>
          <cell r="W423" t="str">
            <v>清仓品</v>
          </cell>
          <cell r="X423" t="str">
            <v>郝金凤</v>
          </cell>
          <cell r="Y423" t="str">
            <v>郝金凤</v>
          </cell>
          <cell r="Z423" t="str">
            <v>郝金凤</v>
          </cell>
          <cell r="AA423" t="str">
            <v>郝金凤</v>
          </cell>
          <cell r="AB423" t="str">
            <v>郝金凤</v>
          </cell>
          <cell r="AC423" t="str">
            <v>郝金凤</v>
          </cell>
          <cell r="AD423" t="str">
            <v>郝金凤</v>
          </cell>
          <cell r="AE423" t="str">
            <v>郝金凤</v>
          </cell>
          <cell r="AF423" t="str">
            <v>郝金凤</v>
          </cell>
          <cell r="AG423" t="str">
            <v>下架无负责人</v>
          </cell>
          <cell r="AH423" t="str">
            <v>下架无负责人</v>
          </cell>
          <cell r="AI423" t="str">
            <v>下架无负责人</v>
          </cell>
          <cell r="AJ423" t="str">
            <v>NO</v>
          </cell>
          <cell r="AK423" t="str">
            <v>庭院、草坪与园艺</v>
          </cell>
          <cell r="AL423" t="str">
            <v>室内帐篷种植系统</v>
          </cell>
          <cell r="AM423" t="str">
            <v>室内种植帐篷</v>
          </cell>
          <cell r="AN423" t="str">
            <v>种植帐篷</v>
          </cell>
          <cell r="AO423" t="str">
            <v>常规款种植帐篷</v>
          </cell>
          <cell r="AP423" t="str">
            <v>常规款种植帐篷-灰色</v>
          </cell>
          <cell r="AQ423" t="str">
            <v>plant-growing-tents</v>
          </cell>
          <cell r="AR423" t="str">
            <v>Lawn and Garden</v>
          </cell>
          <cell r="AS423" t="str">
            <v>45000 Gardening</v>
          </cell>
          <cell r="AT423" t="str">
            <v>45140 Indoor Gardening</v>
          </cell>
          <cell r="AU423">
            <v>2020</v>
          </cell>
          <cell r="AV423" t="str">
            <v>赛诺</v>
          </cell>
          <cell r="AW423" t="str">
            <v>20-021010-001</v>
          </cell>
        </row>
        <row r="424">
          <cell r="C424" t="str">
            <v>304117-42</v>
          </cell>
          <cell r="D424" t="str">
            <v>X002FS4BXX</v>
          </cell>
          <cell r="E424" t="str">
            <v>B083WFYZ6K</v>
          </cell>
          <cell r="F424" t="str">
            <v>灰色帐篷48"x24"x60" 120*60*150 16mm管径</v>
          </cell>
          <cell r="G424" t="str">
            <v>下架品</v>
          </cell>
          <cell r="H424" t="str">
            <v>已下架</v>
          </cell>
          <cell r="I424" t="str">
            <v>郝金凤</v>
          </cell>
          <cell r="J424" t="str">
            <v>郝金凤</v>
          </cell>
          <cell r="K424" t="str">
            <v>郝金凤</v>
          </cell>
          <cell r="L424" t="str">
            <v>郝金凤</v>
          </cell>
          <cell r="M424" t="str">
            <v>郝金凤</v>
          </cell>
          <cell r="N424" t="str">
            <v>郝金凤</v>
          </cell>
          <cell r="O424" t="str">
            <v>郝金凤</v>
          </cell>
          <cell r="P424" t="str">
            <v>郝金凤</v>
          </cell>
          <cell r="Q424" t="str">
            <v>赵丽莉</v>
          </cell>
          <cell r="R424" t="str">
            <v>帐篷</v>
          </cell>
          <cell r="S424" t="str">
            <v>帐篷</v>
          </cell>
          <cell r="T424" t="str">
            <v>灰色帐篷</v>
          </cell>
          <cell r="U424" t="str">
            <v>Grow</v>
          </cell>
          <cell r="V424" t="str">
            <v>纯种草</v>
          </cell>
          <cell r="W424" t="str">
            <v>清仓品</v>
          </cell>
          <cell r="X424" t="str">
            <v>郝金凤</v>
          </cell>
          <cell r="Y424" t="str">
            <v>郝金凤</v>
          </cell>
          <cell r="Z424" t="str">
            <v>郝金凤</v>
          </cell>
          <cell r="AA424" t="str">
            <v>郝金凤</v>
          </cell>
          <cell r="AB424" t="str">
            <v>郝金凤</v>
          </cell>
          <cell r="AC424" t="str">
            <v>郝金凤</v>
          </cell>
          <cell r="AD424" t="str">
            <v>郝金凤</v>
          </cell>
          <cell r="AE424" t="str">
            <v>郝金凤</v>
          </cell>
          <cell r="AF424" t="str">
            <v>郝金凤</v>
          </cell>
          <cell r="AG424" t="str">
            <v>下架无负责人</v>
          </cell>
          <cell r="AH424" t="str">
            <v>下架无负责人</v>
          </cell>
          <cell r="AI424" t="str">
            <v>下架无负责人</v>
          </cell>
          <cell r="AJ424" t="str">
            <v>NO</v>
          </cell>
          <cell r="AK424" t="str">
            <v>庭院、草坪与园艺</v>
          </cell>
          <cell r="AL424" t="str">
            <v>室内帐篷种植系统</v>
          </cell>
          <cell r="AM424" t="str">
            <v>室内种植帐篷</v>
          </cell>
          <cell r="AN424" t="str">
            <v>种植帐篷</v>
          </cell>
          <cell r="AO424" t="str">
            <v>常规款种植帐篷</v>
          </cell>
          <cell r="AP424" t="str">
            <v>常规款种植帐篷-灰色</v>
          </cell>
          <cell r="AQ424" t="str">
            <v>plant-growing-tents</v>
          </cell>
          <cell r="AR424" t="str">
            <v>Lawn and Garden</v>
          </cell>
          <cell r="AS424" t="str">
            <v>45000 Gardening</v>
          </cell>
          <cell r="AT424" t="str">
            <v>45140 Indoor Gardening</v>
          </cell>
          <cell r="AU424">
            <v>2020</v>
          </cell>
          <cell r="AV424" t="str">
            <v>赛诺</v>
          </cell>
          <cell r="AW424" t="str">
            <v>20-021010-002</v>
          </cell>
        </row>
        <row r="425">
          <cell r="C425" t="str">
            <v>AQM-0001</v>
          </cell>
          <cell r="D425" t="str">
            <v>X002Z3GRCL</v>
          </cell>
          <cell r="E425" t="str">
            <v>B09BMR2Y8K</v>
          </cell>
          <cell r="F425" t="str">
            <v>灰色空气质量检测仪</v>
          </cell>
          <cell r="G425" t="str">
            <v>下架品</v>
          </cell>
          <cell r="H425" t="str">
            <v>已下架</v>
          </cell>
          <cell r="I425" t="str">
            <v>玲玲</v>
          </cell>
          <cell r="J425" t="str">
            <v>周玲玲</v>
          </cell>
          <cell r="K425" t="str">
            <v>周玲玲</v>
          </cell>
          <cell r="L425" t="str">
            <v>周玲玲</v>
          </cell>
          <cell r="M425" t="str">
            <v>周玲玲</v>
          </cell>
          <cell r="N425" t="str">
            <v>傅荣发</v>
          </cell>
          <cell r="O425" t="str">
            <v>傅荣发</v>
          </cell>
          <cell r="P425" t="str">
            <v>傅荣发</v>
          </cell>
          <cell r="Q425" t="str">
            <v>张艳萍</v>
          </cell>
          <cell r="R425" t="str">
            <v>环境控制与监测</v>
          </cell>
          <cell r="S425" t="str">
            <v>温湿度计与气象检测仪器</v>
          </cell>
          <cell r="T425" t="str">
            <v>空气质量检测仪</v>
          </cell>
          <cell r="U425" t="str">
            <v>Garden</v>
          </cell>
          <cell r="V425" t="str">
            <v>种草相关</v>
          </cell>
          <cell r="W425" t="str">
            <v>清仓品</v>
          </cell>
          <cell r="X425" t="str">
            <v>傅荣发</v>
          </cell>
          <cell r="Y425" t="str">
            <v>傅荣发</v>
          </cell>
          <cell r="Z425" t="str">
            <v>傅荣发</v>
          </cell>
          <cell r="AA425" t="str">
            <v>傅荣发</v>
          </cell>
          <cell r="AB425" t="str">
            <v>傅荣发</v>
          </cell>
          <cell r="AC425" t="str">
            <v>傅荣发</v>
          </cell>
          <cell r="AD425" t="str">
            <v>傅荣发</v>
          </cell>
          <cell r="AE425" t="str">
            <v>傅荣发</v>
          </cell>
          <cell r="AF425" t="str">
            <v>傅荣发</v>
          </cell>
          <cell r="AG425" t="str">
            <v>傅荣发</v>
          </cell>
          <cell r="AH425" t="str">
            <v>傅荣发</v>
          </cell>
          <cell r="AI425" t="str">
            <v>傅荣发</v>
          </cell>
          <cell r="AJ425" t="str">
            <v>NO</v>
          </cell>
          <cell r="AK425" t="str">
            <v>庭院、草坪与园艺</v>
          </cell>
          <cell r="AL425" t="str">
            <v>环境控制与监测</v>
          </cell>
          <cell r="AM425" t="str">
            <v>温湿度计与气象检测仪器</v>
          </cell>
          <cell r="AN425" t="str">
            <v>空气质量检测仪</v>
          </cell>
          <cell r="AO425" t="str">
            <v>空气质量检测仪</v>
          </cell>
          <cell r="AP425" t="str">
            <v>空气质量检测仪</v>
          </cell>
          <cell r="AQ425" t="str">
            <v>indoor-air-quality-meters</v>
          </cell>
          <cell r="AR425" t="str">
            <v>Industrial &amp; Scientific</v>
          </cell>
          <cell r="AS425" t="str">
            <v>2000 Industrial Tools &amp; Instruments</v>
          </cell>
          <cell r="AT425" t="str">
            <v>2001 Airflow &amp; Air Quality</v>
          </cell>
          <cell r="AU425">
            <v>2021</v>
          </cell>
          <cell r="AV425" t="str">
            <v>赛诺</v>
          </cell>
          <cell r="AW425" t="str">
            <v>20-020612-003</v>
          </cell>
        </row>
        <row r="426">
          <cell r="C426" t="str">
            <v>GB0042J</v>
          </cell>
          <cell r="D426" t="str">
            <v>X002WZGI35</v>
          </cell>
          <cell r="E426" t="str">
            <v>B0968HC2NL</v>
          </cell>
          <cell r="F426" t="str">
            <v>灰色花园操作台</v>
          </cell>
          <cell r="G426" t="str">
            <v>下架品</v>
          </cell>
          <cell r="H426" t="str">
            <v>已下架</v>
          </cell>
          <cell r="I426" t="str">
            <v>田晓寒</v>
          </cell>
          <cell r="J426" t="str">
            <v>田晓寒</v>
          </cell>
          <cell r="K426" t="str">
            <v>田晓寒</v>
          </cell>
          <cell r="L426" t="str">
            <v>田晓寒</v>
          </cell>
          <cell r="M426" t="str">
            <v>田晓寒</v>
          </cell>
          <cell r="N426" t="str">
            <v>田晓寒</v>
          </cell>
          <cell r="O426" t="str">
            <v>田晓寒</v>
          </cell>
          <cell r="P426" t="str">
            <v>田晓寒</v>
          </cell>
          <cell r="Q426" t="str">
            <v>关广慧</v>
          </cell>
          <cell r="R426" t="str">
            <v>园艺</v>
          </cell>
          <cell r="S426" t="str">
            <v>操作台</v>
          </cell>
          <cell r="T426" t="str">
            <v>花园操作台</v>
          </cell>
          <cell r="U426" t="str">
            <v>Garden</v>
          </cell>
          <cell r="V426" t="str">
            <v>非种草</v>
          </cell>
          <cell r="W426" t="str">
            <v>清仓品</v>
          </cell>
          <cell r="X426" t="str">
            <v>田晓寒</v>
          </cell>
          <cell r="Y426" t="str">
            <v>田晓寒</v>
          </cell>
          <cell r="Z426" t="str">
            <v>田晓寒</v>
          </cell>
          <cell r="AA426" t="str">
            <v>田晓寒</v>
          </cell>
          <cell r="AB426" t="str">
            <v>田晓寒</v>
          </cell>
          <cell r="AC426" t="str">
            <v>田晓寒</v>
          </cell>
          <cell r="AD426" t="str">
            <v>田晓寒</v>
          </cell>
          <cell r="AE426" t="str">
            <v>下架无负责人</v>
          </cell>
          <cell r="AF426" t="str">
            <v>下架无负责人</v>
          </cell>
          <cell r="AG426" t="str">
            <v>下架无负责人</v>
          </cell>
          <cell r="AH426" t="str">
            <v>下架无负责人</v>
          </cell>
          <cell r="AI426" t="str">
            <v>下架无负责人</v>
          </cell>
          <cell r="AJ426" t="str">
            <v>NO</v>
          </cell>
          <cell r="AK426" t="str">
            <v>庭院、草坪与园艺</v>
          </cell>
          <cell r="AL426" t="str">
            <v>园艺</v>
          </cell>
          <cell r="AM426" t="str">
            <v>植物培育台和桌子</v>
          </cell>
          <cell r="AN426" t="str">
            <v>操作台</v>
          </cell>
          <cell r="AO426" t="str">
            <v>花园操作台</v>
          </cell>
          <cell r="AP426" t="str">
            <v>花园操作台</v>
          </cell>
          <cell r="AQ426" t="str">
            <v>potting-benches-and-tables</v>
          </cell>
          <cell r="AR426" t="str">
            <v>Lawn and Garden</v>
          </cell>
          <cell r="AS426" t="str">
            <v>UNKNOWN</v>
          </cell>
          <cell r="AT426" t="str">
            <v>UNKNOWN</v>
          </cell>
          <cell r="AU426">
            <v>2021</v>
          </cell>
          <cell r="AV426" t="str">
            <v>赛诺</v>
          </cell>
          <cell r="AW426" t="str">
            <v>20-070401-002</v>
          </cell>
        </row>
        <row r="427">
          <cell r="C427" t="str">
            <v>PS020J</v>
          </cell>
          <cell r="D427" t="str">
            <v>X0032YB7YF</v>
          </cell>
          <cell r="E427" t="str">
            <v>B09M7Y61W3</v>
          </cell>
          <cell r="F427" t="str">
            <v>欢乐树花架</v>
          </cell>
          <cell r="G427" t="str">
            <v>下架品</v>
          </cell>
          <cell r="H427" t="str">
            <v>已下架</v>
          </cell>
          <cell r="I427" t="str">
            <v>玲玲</v>
          </cell>
          <cell r="J427" t="str">
            <v>周玲玲</v>
          </cell>
          <cell r="K427" t="str">
            <v>周玲玲</v>
          </cell>
          <cell r="L427" t="str">
            <v>周玲玲</v>
          </cell>
          <cell r="M427" t="str">
            <v>周玲玲</v>
          </cell>
          <cell r="N427" t="str">
            <v>田晓寒</v>
          </cell>
          <cell r="O427" t="str">
            <v>田晓寒</v>
          </cell>
          <cell r="P427" t="str">
            <v>田晓寒</v>
          </cell>
          <cell r="Q427" t="str">
            <v>游盾</v>
          </cell>
          <cell r="R427" t="str">
            <v>花架</v>
          </cell>
          <cell r="S427" t="str">
            <v>木制花架</v>
          </cell>
          <cell r="T427" t="str">
            <v>四层木制花架</v>
          </cell>
          <cell r="U427" t="str">
            <v>Garden</v>
          </cell>
          <cell r="V427" t="str">
            <v>非种草</v>
          </cell>
          <cell r="W427" t="str">
            <v>清仓品</v>
          </cell>
          <cell r="X427" t="str">
            <v>田晓寒</v>
          </cell>
          <cell r="Y427" t="str">
            <v>田晓寒</v>
          </cell>
          <cell r="Z427" t="str">
            <v>田晓寒</v>
          </cell>
          <cell r="AA427" t="str">
            <v>田晓寒</v>
          </cell>
          <cell r="AB427" t="str">
            <v>田晓寒</v>
          </cell>
          <cell r="AC427" t="str">
            <v>田晓寒</v>
          </cell>
          <cell r="AD427" t="str">
            <v>田晓寒</v>
          </cell>
          <cell r="AE427" t="str">
            <v>下架无负责人</v>
          </cell>
          <cell r="AF427" t="str">
            <v>下架无负责人</v>
          </cell>
          <cell r="AG427" t="str">
            <v>下架无负责人</v>
          </cell>
          <cell r="AH427" t="str">
            <v>下架无负责人</v>
          </cell>
          <cell r="AI427" t="str">
            <v>下架无负责人</v>
          </cell>
          <cell r="AJ427" t="str">
            <v>NO</v>
          </cell>
          <cell r="AK427" t="str">
            <v>庭院、草坪与园艺</v>
          </cell>
          <cell r="AL427" t="str">
            <v>花盆、种植箱和容器配件</v>
          </cell>
          <cell r="AM427" t="str">
            <v>花架</v>
          </cell>
          <cell r="AN427" t="str">
            <v>花架</v>
          </cell>
          <cell r="AO427" t="str">
            <v>木制花架</v>
          </cell>
          <cell r="AP427" t="str">
            <v>四层木制花架</v>
          </cell>
          <cell r="AQ427" t="str">
            <v>plant-stands</v>
          </cell>
          <cell r="AR427" t="str">
            <v>Lawn and Garden</v>
          </cell>
          <cell r="AS427" t="str">
            <v>45000 Gardening</v>
          </cell>
          <cell r="AT427" t="str">
            <v>45120 Planters</v>
          </cell>
          <cell r="AU427">
            <v>2022</v>
          </cell>
          <cell r="AV427" t="str">
            <v>开发</v>
          </cell>
          <cell r="AW427" t="str">
            <v>20-021201-019</v>
          </cell>
        </row>
        <row r="428">
          <cell r="C428" t="str">
            <v>RGB-0004</v>
          </cell>
          <cell r="D428" t="str">
            <v>X002Z8NNJL</v>
          </cell>
          <cell r="E428" t="str">
            <v>B09C1CNQKR</v>
          </cell>
          <cell r="F428" t="str">
            <v>滑轮款储物架式花园种植床</v>
          </cell>
          <cell r="G428" t="str">
            <v>正常销售</v>
          </cell>
          <cell r="H428" t="str">
            <v>正常销售</v>
          </cell>
          <cell r="I428" t="str">
            <v>周玲玲</v>
          </cell>
          <cell r="J428" t="str">
            <v>周玲玲</v>
          </cell>
          <cell r="K428" t="str">
            <v>周玲玲</v>
          </cell>
          <cell r="L428" t="str">
            <v>周玲玲</v>
          </cell>
          <cell r="M428" t="str">
            <v>周玲玲</v>
          </cell>
          <cell r="N428" t="str">
            <v>田晓寒</v>
          </cell>
          <cell r="O428" t="str">
            <v>田晓寒</v>
          </cell>
          <cell r="P428" t="str">
            <v>田晓寒</v>
          </cell>
          <cell r="Q428" t="str">
            <v>关广慧</v>
          </cell>
          <cell r="R428" t="str">
            <v>园艺</v>
          </cell>
          <cell r="S428" t="str">
            <v>种植床</v>
          </cell>
          <cell r="T428" t="str">
            <v>木制种植床</v>
          </cell>
          <cell r="U428" t="str">
            <v>Garden</v>
          </cell>
          <cell r="V428" t="str">
            <v>非种草</v>
          </cell>
          <cell r="W428" t="str">
            <v>利润品</v>
          </cell>
          <cell r="X428" t="str">
            <v>田晓寒</v>
          </cell>
          <cell r="Y428" t="str">
            <v>田晓寒</v>
          </cell>
          <cell r="Z428" t="str">
            <v>田晓寒</v>
          </cell>
          <cell r="AA428" t="str">
            <v>田晓寒</v>
          </cell>
          <cell r="AB428" t="str">
            <v>田晓寒</v>
          </cell>
          <cell r="AC428" t="str">
            <v>田晓寒</v>
          </cell>
          <cell r="AD428" t="str">
            <v>田晓寒</v>
          </cell>
          <cell r="AE428" t="str">
            <v>李秋月</v>
          </cell>
          <cell r="AF428" t="str">
            <v>赵瑞琪</v>
          </cell>
          <cell r="AG428" t="str">
            <v>赵瑞琪</v>
          </cell>
          <cell r="AH428" t="str">
            <v>赵瑞琪</v>
          </cell>
          <cell r="AI428" t="str">
            <v>赵瑞琪</v>
          </cell>
          <cell r="AJ428" t="str">
            <v>NO</v>
          </cell>
          <cell r="AK428" t="str">
            <v>庭院、草坪与园艺</v>
          </cell>
          <cell r="AL428" t="str">
            <v>园艺</v>
          </cell>
          <cell r="AM428" t="str">
            <v>花盆、种植箱和容器配件</v>
          </cell>
          <cell r="AN428" t="str">
            <v>种植床</v>
          </cell>
          <cell r="AO428" t="str">
            <v>木制种植床</v>
          </cell>
          <cell r="AP428" t="str">
            <v>木制种植床</v>
          </cell>
          <cell r="AQ428" t="str">
            <v>planter-raised-beds</v>
          </cell>
          <cell r="AR428" t="str">
            <v>Lawn and Garden</v>
          </cell>
          <cell r="AS428" t="str">
            <v>45000 Gardening</v>
          </cell>
          <cell r="AT428" t="str">
            <v>45120 Planters</v>
          </cell>
          <cell r="AU428">
            <v>2022</v>
          </cell>
          <cell r="AV428" t="str">
            <v>开发</v>
          </cell>
          <cell r="AW428" t="str">
            <v>20-020306-006</v>
          </cell>
        </row>
        <row r="429">
          <cell r="C429" t="str">
            <v>311003-4J</v>
          </cell>
          <cell r="D429" t="str">
            <v>X001375NH5</v>
          </cell>
          <cell r="E429" t="str">
            <v>B01EWH83FU</v>
          </cell>
          <cell r="F429" t="str">
            <v>花枝剪新材质4CR交期2个月</v>
          </cell>
          <cell r="G429" t="str">
            <v>正常销售</v>
          </cell>
          <cell r="H429" t="str">
            <v>正常销售</v>
          </cell>
          <cell r="I429" t="str">
            <v>玲玲</v>
          </cell>
          <cell r="J429" t="str">
            <v>周玲玲</v>
          </cell>
          <cell r="K429" t="str">
            <v>周玲玲</v>
          </cell>
          <cell r="L429" t="str">
            <v>周玲玲</v>
          </cell>
          <cell r="M429" t="str">
            <v>周玲玲</v>
          </cell>
          <cell r="N429" t="str">
            <v>傅荣发</v>
          </cell>
          <cell r="O429" t="str">
            <v>傅荣发</v>
          </cell>
          <cell r="P429" t="str">
            <v>傅荣发</v>
          </cell>
          <cell r="Q429" t="str">
            <v>乔钰雯</v>
          </cell>
          <cell r="R429" t="str">
            <v>园艺</v>
          </cell>
          <cell r="S429" t="str">
            <v>园林工具</v>
          </cell>
          <cell r="T429" t="str">
            <v>剪刀</v>
          </cell>
          <cell r="U429" t="str">
            <v>Grow</v>
          </cell>
          <cell r="V429" t="str">
            <v>种草相关</v>
          </cell>
          <cell r="W429" t="str">
            <v>利润品</v>
          </cell>
          <cell r="X429" t="str">
            <v>房竞翔</v>
          </cell>
          <cell r="Y429" t="str">
            <v>李慧娟</v>
          </cell>
          <cell r="Z429" t="str">
            <v>李慧娟</v>
          </cell>
          <cell r="AA429" t="str">
            <v>李慧娟</v>
          </cell>
          <cell r="AB429" t="str">
            <v>李慧娟</v>
          </cell>
          <cell r="AC429" t="str">
            <v>李慧娟</v>
          </cell>
          <cell r="AD429" t="str">
            <v>孙含玉</v>
          </cell>
          <cell r="AE429" t="str">
            <v>孙含玉</v>
          </cell>
          <cell r="AF429" t="str">
            <v>孙含玉</v>
          </cell>
          <cell r="AG429" t="str">
            <v>孙含玉</v>
          </cell>
          <cell r="AH429" t="str">
            <v>孙含玉</v>
          </cell>
          <cell r="AI429" t="str">
            <v>孙含玉</v>
          </cell>
          <cell r="AJ429" t="str">
            <v>NO</v>
          </cell>
          <cell r="AK429" t="str">
            <v>庭院、草坪与园艺</v>
          </cell>
          <cell r="AL429" t="str">
            <v>园艺</v>
          </cell>
          <cell r="AM429" t="str">
            <v>园林工具</v>
          </cell>
          <cell r="AN429" t="str">
            <v>园林剪刀</v>
          </cell>
          <cell r="AO429" t="str">
            <v>剪刀</v>
          </cell>
          <cell r="AP429" t="str">
            <v>直头剪刀</v>
          </cell>
          <cell r="AQ429" t="str">
            <v>garden-scissors</v>
          </cell>
          <cell r="AR429" t="str">
            <v>Lawn and Garden</v>
          </cell>
          <cell r="AS429" t="str">
            <v>45000 Gardening</v>
          </cell>
          <cell r="AT429" t="str">
            <v>45100 Manual Tools</v>
          </cell>
          <cell r="AU429">
            <v>2016</v>
          </cell>
          <cell r="AV429" t="str">
            <v>赛诺</v>
          </cell>
          <cell r="AW429" t="str">
            <v>20-020502-001</v>
          </cell>
        </row>
        <row r="430">
          <cell r="C430" t="str">
            <v>311003-4X12NJ</v>
          </cell>
          <cell r="D430" t="str">
            <v>X002HINYJD</v>
          </cell>
          <cell r="E430" t="str">
            <v>B085NGVT5H</v>
          </cell>
          <cell r="F430" t="str">
            <v>花枝剪十二个卖</v>
          </cell>
          <cell r="G430" t="str">
            <v>正常销售</v>
          </cell>
          <cell r="H430" t="str">
            <v>正常销售</v>
          </cell>
          <cell r="I430" t="str">
            <v>玲玲</v>
          </cell>
          <cell r="J430" t="str">
            <v>周玲玲</v>
          </cell>
          <cell r="K430" t="str">
            <v>周玲玲</v>
          </cell>
          <cell r="L430" t="str">
            <v>周玲玲</v>
          </cell>
          <cell r="M430" t="str">
            <v>周玲玲</v>
          </cell>
          <cell r="N430" t="str">
            <v>傅荣发</v>
          </cell>
          <cell r="O430" t="str">
            <v>傅荣发</v>
          </cell>
          <cell r="P430" t="str">
            <v>傅荣发</v>
          </cell>
          <cell r="Q430" t="str">
            <v>乔钰雯</v>
          </cell>
          <cell r="R430" t="str">
            <v>园艺</v>
          </cell>
          <cell r="S430" t="str">
            <v>园林工具</v>
          </cell>
          <cell r="T430" t="str">
            <v>剪刀</v>
          </cell>
          <cell r="U430" t="str">
            <v>Grow</v>
          </cell>
          <cell r="V430" t="str">
            <v>种草相关</v>
          </cell>
          <cell r="W430" t="str">
            <v>利润品</v>
          </cell>
          <cell r="X430" t="str">
            <v>房竞翔</v>
          </cell>
          <cell r="Y430" t="str">
            <v>李慧娟</v>
          </cell>
          <cell r="Z430" t="str">
            <v>李慧娟</v>
          </cell>
          <cell r="AA430" t="str">
            <v>李慧娟</v>
          </cell>
          <cell r="AB430" t="str">
            <v>李慧娟</v>
          </cell>
          <cell r="AC430" t="str">
            <v>李慧娟</v>
          </cell>
          <cell r="AD430" t="str">
            <v>孙含玉</v>
          </cell>
          <cell r="AE430" t="str">
            <v>孙含玉</v>
          </cell>
          <cell r="AF430" t="str">
            <v>孙含玉</v>
          </cell>
          <cell r="AG430" t="str">
            <v>孙含玉</v>
          </cell>
          <cell r="AH430" t="str">
            <v>孙含玉</v>
          </cell>
          <cell r="AI430" t="str">
            <v>孙含玉</v>
          </cell>
          <cell r="AJ430" t="str">
            <v>NO</v>
          </cell>
          <cell r="AK430" t="str">
            <v>庭院、草坪与园艺</v>
          </cell>
          <cell r="AL430" t="str">
            <v>园艺</v>
          </cell>
          <cell r="AM430" t="str">
            <v>园林工具</v>
          </cell>
          <cell r="AN430" t="str">
            <v>园林剪刀</v>
          </cell>
          <cell r="AO430" t="str">
            <v>剪刀</v>
          </cell>
          <cell r="AP430" t="str">
            <v>直头剪刀</v>
          </cell>
          <cell r="AQ430" t="str">
            <v>garden-scissors</v>
          </cell>
          <cell r="AR430" t="str">
            <v>Lawn and Garden</v>
          </cell>
          <cell r="AS430" t="str">
            <v>45000 Gardening</v>
          </cell>
          <cell r="AT430" t="str">
            <v>45100 Manual Tools</v>
          </cell>
          <cell r="AU430">
            <v>2016</v>
          </cell>
          <cell r="AV430" t="str">
            <v>赛诺</v>
          </cell>
          <cell r="AW430" t="str">
            <v>20-020502-002</v>
          </cell>
        </row>
        <row r="431">
          <cell r="C431" t="str">
            <v>311003-4X3NJ</v>
          </cell>
          <cell r="D431" t="str">
            <v>X002IUAT1L</v>
          </cell>
          <cell r="E431" t="str">
            <v>B088GW8H4J</v>
          </cell>
          <cell r="F431" t="str">
            <v>花枝剪三个卖</v>
          </cell>
          <cell r="G431" t="str">
            <v>正常销售</v>
          </cell>
          <cell r="H431" t="str">
            <v>正常销售</v>
          </cell>
          <cell r="I431" t="str">
            <v>玲玲</v>
          </cell>
          <cell r="J431" t="str">
            <v>周玲玲</v>
          </cell>
          <cell r="K431" t="str">
            <v>周玲玲</v>
          </cell>
          <cell r="L431" t="str">
            <v>周玲玲</v>
          </cell>
          <cell r="M431" t="str">
            <v>周玲玲</v>
          </cell>
          <cell r="N431" t="str">
            <v>傅荣发</v>
          </cell>
          <cell r="O431" t="str">
            <v>傅荣发</v>
          </cell>
          <cell r="P431" t="str">
            <v>傅荣发</v>
          </cell>
          <cell r="Q431" t="str">
            <v>乔钰雯</v>
          </cell>
          <cell r="R431" t="str">
            <v>园艺</v>
          </cell>
          <cell r="S431" t="str">
            <v>园林工具</v>
          </cell>
          <cell r="T431" t="str">
            <v>剪刀</v>
          </cell>
          <cell r="U431" t="str">
            <v>Grow</v>
          </cell>
          <cell r="V431" t="str">
            <v>种草相关</v>
          </cell>
          <cell r="W431" t="str">
            <v>利润品</v>
          </cell>
          <cell r="X431" t="str">
            <v>房竞翔</v>
          </cell>
          <cell r="Y431" t="str">
            <v>李慧娟</v>
          </cell>
          <cell r="Z431" t="str">
            <v>李慧娟</v>
          </cell>
          <cell r="AA431" t="str">
            <v>李慧娟</v>
          </cell>
          <cell r="AB431" t="str">
            <v>李慧娟</v>
          </cell>
          <cell r="AC431" t="str">
            <v>李慧娟</v>
          </cell>
          <cell r="AD431" t="str">
            <v>孙含玉</v>
          </cell>
          <cell r="AE431" t="str">
            <v>孙含玉</v>
          </cell>
          <cell r="AF431" t="str">
            <v>孙含玉</v>
          </cell>
          <cell r="AG431" t="str">
            <v>孙含玉</v>
          </cell>
          <cell r="AH431" t="str">
            <v>孙含玉</v>
          </cell>
          <cell r="AI431" t="str">
            <v>孙含玉</v>
          </cell>
          <cell r="AJ431" t="str">
            <v>NO</v>
          </cell>
          <cell r="AK431" t="str">
            <v>庭院、草坪与园艺</v>
          </cell>
          <cell r="AL431" t="str">
            <v>园艺</v>
          </cell>
          <cell r="AM431" t="str">
            <v>园林工具</v>
          </cell>
          <cell r="AN431" t="str">
            <v>园林剪刀</v>
          </cell>
          <cell r="AO431" t="str">
            <v>剪刀</v>
          </cell>
          <cell r="AP431" t="str">
            <v>直头剪刀</v>
          </cell>
          <cell r="AQ431" t="str">
            <v>garden-scissors</v>
          </cell>
          <cell r="AR431" t="str">
            <v>Lawn and Garden</v>
          </cell>
          <cell r="AS431" t="str">
            <v>45000 Gardening</v>
          </cell>
          <cell r="AT431" t="str">
            <v>45100 Manual Tools</v>
          </cell>
          <cell r="AU431">
            <v>2019</v>
          </cell>
          <cell r="AV431" t="str">
            <v>赛诺</v>
          </cell>
          <cell r="AW431" t="str">
            <v>20-020502-003</v>
          </cell>
        </row>
        <row r="432">
          <cell r="C432" t="str">
            <v>311003-4X6NJ</v>
          </cell>
          <cell r="D432" t="str">
            <v>X002IUOMA5</v>
          </cell>
          <cell r="E432" t="str">
            <v>B088GMYWZH</v>
          </cell>
          <cell r="F432" t="str">
            <v>花枝剪六个卖</v>
          </cell>
          <cell r="G432" t="str">
            <v>正常销售</v>
          </cell>
          <cell r="H432" t="str">
            <v>正常销售</v>
          </cell>
          <cell r="I432" t="str">
            <v>玲玲</v>
          </cell>
          <cell r="J432" t="str">
            <v>周玲玲</v>
          </cell>
          <cell r="K432" t="str">
            <v>周玲玲</v>
          </cell>
          <cell r="L432" t="str">
            <v>周玲玲</v>
          </cell>
          <cell r="M432" t="str">
            <v>周玲玲</v>
          </cell>
          <cell r="N432" t="str">
            <v>傅荣发</v>
          </cell>
          <cell r="O432" t="str">
            <v>傅荣发</v>
          </cell>
          <cell r="P432" t="str">
            <v>傅荣发</v>
          </cell>
          <cell r="Q432" t="str">
            <v>乔钰雯</v>
          </cell>
          <cell r="R432" t="str">
            <v>园艺</v>
          </cell>
          <cell r="S432" t="str">
            <v>园林工具</v>
          </cell>
          <cell r="T432" t="str">
            <v>剪刀</v>
          </cell>
          <cell r="U432" t="str">
            <v>Grow</v>
          </cell>
          <cell r="V432" t="str">
            <v>种草相关</v>
          </cell>
          <cell r="W432" t="str">
            <v>利润品</v>
          </cell>
          <cell r="X432" t="str">
            <v>房竞翔</v>
          </cell>
          <cell r="Y432" t="str">
            <v>李慧娟</v>
          </cell>
          <cell r="Z432" t="str">
            <v>李慧娟</v>
          </cell>
          <cell r="AA432" t="str">
            <v>李慧娟</v>
          </cell>
          <cell r="AB432" t="str">
            <v>李慧娟</v>
          </cell>
          <cell r="AC432" t="str">
            <v>李慧娟</v>
          </cell>
          <cell r="AD432" t="str">
            <v>孙含玉</v>
          </cell>
          <cell r="AE432" t="str">
            <v>孙含玉</v>
          </cell>
          <cell r="AF432" t="str">
            <v>孙含玉</v>
          </cell>
          <cell r="AG432" t="str">
            <v>孙含玉</v>
          </cell>
          <cell r="AH432" t="str">
            <v>孙含玉</v>
          </cell>
          <cell r="AI432" t="str">
            <v>孙含玉</v>
          </cell>
          <cell r="AJ432" t="str">
            <v>NO</v>
          </cell>
          <cell r="AK432" t="str">
            <v>庭院、草坪与园艺</v>
          </cell>
          <cell r="AL432" t="str">
            <v>园艺</v>
          </cell>
          <cell r="AM432" t="str">
            <v>园林工具</v>
          </cell>
          <cell r="AN432" t="str">
            <v>园林剪刀</v>
          </cell>
          <cell r="AO432" t="str">
            <v>剪刀</v>
          </cell>
          <cell r="AP432" t="str">
            <v>直头剪刀</v>
          </cell>
          <cell r="AQ432" t="str">
            <v>garden-scissors</v>
          </cell>
          <cell r="AR432" t="str">
            <v>Lawn and Garden</v>
          </cell>
          <cell r="AS432" t="str">
            <v>45000 Gardening</v>
          </cell>
          <cell r="AT432" t="str">
            <v>45100 Manual Tools</v>
          </cell>
          <cell r="AU432">
            <v>2016</v>
          </cell>
          <cell r="AV432" t="str">
            <v>赛诺</v>
          </cell>
          <cell r="AW432" t="str">
            <v>20-020502-004</v>
          </cell>
        </row>
        <row r="433">
          <cell r="C433" t="str">
            <v>311003-4X2NJ</v>
          </cell>
          <cell r="D433" t="str">
            <v>X002ICYT65</v>
          </cell>
          <cell r="E433" t="str">
            <v>B087CPSL1H</v>
          </cell>
          <cell r="F433" t="str">
            <v>花枝剪两个卖</v>
          </cell>
          <cell r="G433" t="str">
            <v>正常销售</v>
          </cell>
          <cell r="H433" t="str">
            <v>正常销售</v>
          </cell>
          <cell r="I433" t="str">
            <v>玲玲</v>
          </cell>
          <cell r="J433" t="str">
            <v>周玲玲</v>
          </cell>
          <cell r="K433" t="str">
            <v>周玲玲</v>
          </cell>
          <cell r="L433" t="str">
            <v>周玲玲</v>
          </cell>
          <cell r="M433" t="str">
            <v>周玲玲</v>
          </cell>
          <cell r="N433" t="str">
            <v>傅荣发</v>
          </cell>
          <cell r="O433" t="str">
            <v>傅荣发</v>
          </cell>
          <cell r="P433" t="str">
            <v>傅荣发</v>
          </cell>
          <cell r="Q433" t="str">
            <v>乔钰雯</v>
          </cell>
          <cell r="R433" t="str">
            <v>园艺</v>
          </cell>
          <cell r="S433" t="str">
            <v>园林工具</v>
          </cell>
          <cell r="T433" t="str">
            <v>剪刀</v>
          </cell>
          <cell r="U433" t="str">
            <v>Grow</v>
          </cell>
          <cell r="V433" t="str">
            <v>种草相关</v>
          </cell>
          <cell r="W433" t="str">
            <v>利润品</v>
          </cell>
          <cell r="X433" t="str">
            <v>房竞翔</v>
          </cell>
          <cell r="Y433" t="str">
            <v>李慧娟</v>
          </cell>
          <cell r="Z433" t="str">
            <v>李慧娟</v>
          </cell>
          <cell r="AA433" t="str">
            <v>李慧娟</v>
          </cell>
          <cell r="AB433" t="str">
            <v>李慧娟</v>
          </cell>
          <cell r="AC433" t="str">
            <v>李慧娟</v>
          </cell>
          <cell r="AD433" t="str">
            <v>孙含玉</v>
          </cell>
          <cell r="AE433" t="str">
            <v>孙含玉</v>
          </cell>
          <cell r="AF433" t="str">
            <v>孙含玉</v>
          </cell>
          <cell r="AG433" t="str">
            <v>孙含玉</v>
          </cell>
          <cell r="AH433" t="str">
            <v>孙含玉</v>
          </cell>
          <cell r="AI433" t="str">
            <v>孙含玉</v>
          </cell>
          <cell r="AJ433" t="str">
            <v>NO</v>
          </cell>
          <cell r="AK433" t="str">
            <v>庭院、草坪与园艺</v>
          </cell>
          <cell r="AL433" t="str">
            <v>园艺</v>
          </cell>
          <cell r="AM433" t="str">
            <v>园林工具</v>
          </cell>
          <cell r="AN433" t="str">
            <v>园林剪刀</v>
          </cell>
          <cell r="AO433" t="str">
            <v>剪刀</v>
          </cell>
          <cell r="AP433" t="str">
            <v>直头剪刀</v>
          </cell>
          <cell r="AQ433" t="str">
            <v>garden-scissors</v>
          </cell>
          <cell r="AR433" t="str">
            <v>Lawn and Garden</v>
          </cell>
          <cell r="AS433" t="str">
            <v>45000 Gardening</v>
          </cell>
          <cell r="AT433" t="str">
            <v>45100 Manual Tools</v>
          </cell>
          <cell r="AU433">
            <v>2017</v>
          </cell>
          <cell r="AV433" t="str">
            <v>赛诺</v>
          </cell>
          <cell r="AW433" t="str">
            <v>20-020502-006</v>
          </cell>
        </row>
        <row r="434">
          <cell r="C434" t="str">
            <v>GB1001J</v>
          </cell>
          <cell r="D434" t="str">
            <v>X002F5UWMP</v>
          </cell>
          <cell r="E434" t="str">
            <v>B0832QCN7S</v>
          </cell>
          <cell r="F434" t="str">
            <v>花园种植床</v>
          </cell>
          <cell r="G434" t="str">
            <v>下架品</v>
          </cell>
          <cell r="H434" t="str">
            <v>已下架</v>
          </cell>
          <cell r="I434" t="str">
            <v>周玲玲</v>
          </cell>
          <cell r="J434" t="str">
            <v>周玲玲</v>
          </cell>
          <cell r="K434" t="str">
            <v>周玲玲</v>
          </cell>
          <cell r="L434" t="str">
            <v>周玲玲</v>
          </cell>
          <cell r="M434" t="str">
            <v>周玲玲</v>
          </cell>
          <cell r="N434" t="str">
            <v>田晓寒</v>
          </cell>
          <cell r="O434" t="str">
            <v>田晓寒</v>
          </cell>
          <cell r="P434" t="str">
            <v>田晓寒</v>
          </cell>
          <cell r="Q434" t="str">
            <v>关广慧</v>
          </cell>
          <cell r="R434" t="str">
            <v>园艺</v>
          </cell>
          <cell r="S434" t="str">
            <v>种植床</v>
          </cell>
          <cell r="T434" t="str">
            <v>金属种植床</v>
          </cell>
          <cell r="U434" t="str">
            <v>Garden</v>
          </cell>
          <cell r="V434" t="str">
            <v>非种草</v>
          </cell>
          <cell r="W434" t="str">
            <v>清仓品</v>
          </cell>
          <cell r="X434" t="str">
            <v>田晓寒</v>
          </cell>
          <cell r="Y434" t="str">
            <v>田晓寒</v>
          </cell>
          <cell r="Z434" t="str">
            <v>田晓寒</v>
          </cell>
          <cell r="AA434" t="str">
            <v>田晓寒</v>
          </cell>
          <cell r="AB434" t="str">
            <v>田晓寒</v>
          </cell>
          <cell r="AC434" t="str">
            <v>田晓寒</v>
          </cell>
          <cell r="AD434" t="str">
            <v>田晓寒</v>
          </cell>
          <cell r="AE434" t="str">
            <v>下架无负责人</v>
          </cell>
          <cell r="AF434" t="str">
            <v>下架无负责人</v>
          </cell>
          <cell r="AG434" t="str">
            <v>下架无负责人</v>
          </cell>
          <cell r="AH434" t="str">
            <v>下架无负责人</v>
          </cell>
          <cell r="AI434" t="str">
            <v>下架无负责人</v>
          </cell>
          <cell r="AJ434" t="str">
            <v>NO</v>
          </cell>
          <cell r="AK434" t="str">
            <v>庭院、草坪与园艺</v>
          </cell>
          <cell r="AL434" t="str">
            <v>园艺</v>
          </cell>
          <cell r="AM434" t="str">
            <v>花盆、种植箱和容器配件</v>
          </cell>
          <cell r="AN434" t="str">
            <v>种植床</v>
          </cell>
          <cell r="AO434" t="str">
            <v>金属种植床</v>
          </cell>
          <cell r="AP434" t="str">
            <v>金属种植床</v>
          </cell>
          <cell r="AQ434" t="str">
            <v>planter-raised-beds</v>
          </cell>
          <cell r="AR434" t="str">
            <v>Lawn and Garden</v>
          </cell>
          <cell r="AS434" t="str">
            <v>45000 Gardening</v>
          </cell>
          <cell r="AT434" t="str">
            <v>45120 Planters</v>
          </cell>
          <cell r="AU434">
            <v>2020</v>
          </cell>
          <cell r="AV434" t="str">
            <v>赛诺</v>
          </cell>
          <cell r="AW434" t="str">
            <v>20-020306-001</v>
          </cell>
        </row>
        <row r="435">
          <cell r="C435" t="str">
            <v>CN-0001</v>
          </cell>
          <cell r="D435" t="str">
            <v>X003AM17P3</v>
          </cell>
          <cell r="E435" t="str">
            <v>B0B51P8MD6</v>
          </cell>
          <cell r="F435" t="str">
            <v>花园推车网兜3' x 2.5'</v>
          </cell>
          <cell r="G435" t="str">
            <v>正常销售</v>
          </cell>
          <cell r="H435" t="str">
            <v>正常销售</v>
          </cell>
          <cell r="I435" t="str">
            <v>吕恩莹</v>
          </cell>
          <cell r="J435" t="str">
            <v>吕恩莹</v>
          </cell>
          <cell r="K435" t="str">
            <v>吕恩莹</v>
          </cell>
          <cell r="L435" t="str">
            <v>吕恩莹</v>
          </cell>
          <cell r="M435" t="str">
            <v>吕恩莹</v>
          </cell>
          <cell r="N435" t="str">
            <v>吕恩莹</v>
          </cell>
          <cell r="O435" t="str">
            <v>吕恩莹</v>
          </cell>
          <cell r="P435" t="str">
            <v>吕恩莹</v>
          </cell>
          <cell r="Q435" t="str">
            <v>关广慧</v>
          </cell>
          <cell r="R435" t="str">
            <v>园艺</v>
          </cell>
          <cell r="S435" t="str">
            <v>庭院家具与配件</v>
          </cell>
          <cell r="T435" t="str">
            <v>推车网兜</v>
          </cell>
          <cell r="U435" t="str">
            <v>Garden</v>
          </cell>
          <cell r="V435" t="str">
            <v>非种草</v>
          </cell>
          <cell r="W435" t="str">
            <v>新品</v>
          </cell>
          <cell r="X435" t="str">
            <v>吕恩莹</v>
          </cell>
          <cell r="Y435" t="str">
            <v>吕恩莹</v>
          </cell>
          <cell r="Z435" t="str">
            <v>吕恩莹</v>
          </cell>
          <cell r="AA435" t="str">
            <v>吕恩莹</v>
          </cell>
          <cell r="AB435" t="str">
            <v>吕恩莹</v>
          </cell>
          <cell r="AC435" t="str">
            <v>田晓寒</v>
          </cell>
          <cell r="AD435" t="str">
            <v>田晓寒</v>
          </cell>
          <cell r="AE435" t="str">
            <v>时筱涵</v>
          </cell>
          <cell r="AF435" t="str">
            <v>时筱涵</v>
          </cell>
          <cell r="AG435" t="str">
            <v>时筱涵</v>
          </cell>
          <cell r="AH435" t="str">
            <v>时筱涵</v>
          </cell>
          <cell r="AI435" t="str">
            <v>时筱涵</v>
          </cell>
          <cell r="AJ435" t="str">
            <v>NO</v>
          </cell>
          <cell r="AK435" t="str">
            <v>庭院、草坪与园艺</v>
          </cell>
          <cell r="AL435" t="str">
            <v>庭院装饰</v>
          </cell>
          <cell r="AM435" t="str">
            <v>庭院家具与配件</v>
          </cell>
          <cell r="AN435" t="str">
            <v>推车网兜</v>
          </cell>
          <cell r="AO435" t="str">
            <v>推车网兜</v>
          </cell>
          <cell r="AP435" t="str">
            <v>推车网兜</v>
          </cell>
          <cell r="AQ435" t="str">
            <v>garden-carts</v>
          </cell>
          <cell r="AR435" t="str">
            <v>Lawn and Garden</v>
          </cell>
          <cell r="AS435" t="str">
            <v>45000 Gardening</v>
          </cell>
          <cell r="AT435" t="str">
            <v>45210 Landscape Fabric,  Edging &amp; Fencing</v>
          </cell>
          <cell r="AU435">
            <v>2022</v>
          </cell>
          <cell r="AV435" t="str">
            <v>开发</v>
          </cell>
          <cell r="AW435" t="str">
            <v>20-021401-011</v>
          </cell>
        </row>
        <row r="436">
          <cell r="C436" t="str">
            <v>VS332612-LED</v>
          </cell>
          <cell r="D436" t="str">
            <v>X003QJISXJ</v>
          </cell>
          <cell r="E436" t="str">
            <v>B0BXDD97X2</v>
          </cell>
          <cell r="F436" t="str">
            <v>花园喷泉鸟浴盆带七彩LED灯光套装</v>
          </cell>
          <cell r="G436" t="str">
            <v>下架品</v>
          </cell>
          <cell r="H436" t="str">
            <v>已下架</v>
          </cell>
        </row>
        <row r="436">
          <cell r="M436" t="str">
            <v>田晓寒</v>
          </cell>
          <cell r="N436" t="str">
            <v>田晓寒</v>
          </cell>
          <cell r="O436" t="str">
            <v>田晓寒</v>
          </cell>
          <cell r="P436" t="str">
            <v>田晓寒</v>
          </cell>
          <cell r="Q436" t="str">
            <v>王琴雅</v>
          </cell>
          <cell r="R436" t="str">
            <v>园艺</v>
          </cell>
          <cell r="S436" t="str">
            <v>庭院装饰</v>
          </cell>
          <cell r="T436" t="str">
            <v>喂鸟盆</v>
          </cell>
          <cell r="U436" t="str">
            <v>Garden</v>
          </cell>
          <cell r="V436" t="str">
            <v>非种草</v>
          </cell>
          <cell r="W436" t="str">
            <v>清仓品</v>
          </cell>
          <cell r="X436" t="str">
            <v>田晓寒</v>
          </cell>
          <cell r="Y436" t="str">
            <v>田晓寒</v>
          </cell>
          <cell r="Z436" t="str">
            <v>田晓寒</v>
          </cell>
          <cell r="AA436" t="str">
            <v>田晓寒</v>
          </cell>
          <cell r="AB436" t="str">
            <v>田晓寒</v>
          </cell>
          <cell r="AC436" t="str">
            <v>田晓寒</v>
          </cell>
          <cell r="AD436" t="str">
            <v>田晓寒</v>
          </cell>
          <cell r="AE436" t="str">
            <v>下架无负责人</v>
          </cell>
          <cell r="AF436" t="str">
            <v>下架无负责人</v>
          </cell>
          <cell r="AG436" t="str">
            <v>下架无负责人</v>
          </cell>
          <cell r="AH436" t="str">
            <v>下架无负责人</v>
          </cell>
          <cell r="AI436" t="str">
            <v>下架无负责人</v>
          </cell>
          <cell r="AJ436" t="str">
            <v>NO</v>
          </cell>
          <cell r="AK436" t="str">
            <v>庭院、草坪与园艺</v>
          </cell>
          <cell r="AL436" t="str">
            <v>庭院装饰</v>
          </cell>
          <cell r="AM436" t="str">
            <v>庭院装饰</v>
          </cell>
          <cell r="AN436" t="str">
            <v>喂鸟盆</v>
          </cell>
          <cell r="AO436" t="str">
            <v>喂鸟盆</v>
          </cell>
          <cell r="AP436" t="str">
            <v>喂鸟盆</v>
          </cell>
          <cell r="AQ436" t="str">
            <v>birdbaths</v>
          </cell>
          <cell r="AR436" t="str">
            <v>Lawn and Garden</v>
          </cell>
          <cell r="AS436" t="e">
            <v>#N/A</v>
          </cell>
          <cell r="AT436" t="e">
            <v>#N/A</v>
          </cell>
          <cell r="AU436">
            <v>2023</v>
          </cell>
          <cell r="AV436" t="str">
            <v>开发</v>
          </cell>
          <cell r="AW436" t="str">
            <v>20-030108-003</v>
          </cell>
        </row>
        <row r="437">
          <cell r="C437" t="str">
            <v>MF-002</v>
          </cell>
          <cell r="D437" t="str">
            <v>X003L1CGQH</v>
          </cell>
          <cell r="E437" t="str">
            <v>B0BRCLXRHN</v>
          </cell>
          <cell r="F437" t="str">
            <v>花园金属围栏39inch</v>
          </cell>
          <cell r="G437" t="str">
            <v>下架品</v>
          </cell>
          <cell r="H437" t="str">
            <v>预下架</v>
          </cell>
        </row>
        <row r="437">
          <cell r="L437" t="str">
            <v>丁悦</v>
          </cell>
          <cell r="M437" t="str">
            <v>丁悦</v>
          </cell>
          <cell r="N437" t="str">
            <v>丁悦</v>
          </cell>
          <cell r="O437" t="str">
            <v>丁悦</v>
          </cell>
          <cell r="P437" t="str">
            <v>丁悦</v>
          </cell>
          <cell r="Q437" t="str">
            <v>关广慧</v>
          </cell>
          <cell r="R437" t="str">
            <v>园艺</v>
          </cell>
          <cell r="S437" t="str">
            <v>庭院装饰</v>
          </cell>
          <cell r="T437" t="str">
            <v>花园金属围栏</v>
          </cell>
          <cell r="U437" t="str">
            <v>Garden</v>
          </cell>
          <cell r="V437" t="str">
            <v>非种草</v>
          </cell>
          <cell r="W437" t="str">
            <v>清仓品</v>
          </cell>
          <cell r="X437" t="str">
            <v>赵景顺</v>
          </cell>
          <cell r="Y437" t="str">
            <v>赵景顺</v>
          </cell>
          <cell r="Z437" t="str">
            <v>赵景顺</v>
          </cell>
          <cell r="AA437" t="str">
            <v>赵景顺</v>
          </cell>
          <cell r="AB437" t="str">
            <v>赵景顺</v>
          </cell>
          <cell r="AC437" t="str">
            <v>赵景顺</v>
          </cell>
          <cell r="AD437" t="str">
            <v>赵景顺</v>
          </cell>
          <cell r="AE437" t="str">
            <v>赵景顺</v>
          </cell>
          <cell r="AF437" t="str">
            <v>赵景顺</v>
          </cell>
          <cell r="AG437" t="str">
            <v>赵景顺</v>
          </cell>
          <cell r="AH437" t="str">
            <v>赵景顺</v>
          </cell>
          <cell r="AI437" t="str">
            <v>赵景顺</v>
          </cell>
          <cell r="AJ437" t="str">
            <v>NO</v>
          </cell>
          <cell r="AK437" t="str">
            <v>庭院、草坪与园艺</v>
          </cell>
          <cell r="AL437" t="str">
            <v>庭院装饰</v>
          </cell>
          <cell r="AM437" t="str">
            <v>庭院装饰</v>
          </cell>
          <cell r="AN437" t="str">
            <v>花园金属围栏</v>
          </cell>
          <cell r="AO437" t="str">
            <v>花园金属围栏</v>
          </cell>
          <cell r="AP437" t="str">
            <v>花园金属围栏</v>
          </cell>
          <cell r="AQ437" t="str">
            <v>outdoor-decorative-fences</v>
          </cell>
          <cell r="AR437" t="str">
            <v>Lawn and Garden</v>
          </cell>
          <cell r="AS437" t="str">
            <v>45000 Gardening</v>
          </cell>
          <cell r="AT437" t="str">
            <v>45210 Landscape Fabric,  Edging &amp; Fencing</v>
          </cell>
          <cell r="AU437">
            <v>2023</v>
          </cell>
          <cell r="AV437" t="str">
            <v>开发</v>
          </cell>
          <cell r="AW437" t="str">
            <v>20-021206-004</v>
          </cell>
        </row>
        <row r="438">
          <cell r="C438" t="str">
            <v>MF-001</v>
          </cell>
          <cell r="D438" t="str">
            <v>X003L1B6JP</v>
          </cell>
          <cell r="E438" t="str">
            <v>B0BRCLWGZ1</v>
          </cell>
          <cell r="F438" t="str">
            <v>花园金属围栏25inch</v>
          </cell>
          <cell r="G438" t="str">
            <v>预下架</v>
          </cell>
          <cell r="H438" t="str">
            <v>预下架</v>
          </cell>
        </row>
        <row r="438">
          <cell r="L438" t="str">
            <v>丁悦</v>
          </cell>
          <cell r="M438" t="str">
            <v>丁悦</v>
          </cell>
          <cell r="N438" t="str">
            <v>丁悦</v>
          </cell>
          <cell r="O438" t="str">
            <v>丁悦</v>
          </cell>
          <cell r="P438" t="str">
            <v>丁悦</v>
          </cell>
          <cell r="Q438" t="str">
            <v>关广慧</v>
          </cell>
          <cell r="R438" t="str">
            <v>园艺</v>
          </cell>
          <cell r="S438" t="str">
            <v>庭院装饰</v>
          </cell>
          <cell r="T438" t="str">
            <v>花园金属围栏</v>
          </cell>
          <cell r="U438" t="str">
            <v>Garden</v>
          </cell>
          <cell r="V438" t="str">
            <v>非种草</v>
          </cell>
          <cell r="W438" t="str">
            <v>清仓品</v>
          </cell>
          <cell r="X438" t="str">
            <v>赵景顺</v>
          </cell>
          <cell r="Y438" t="str">
            <v>赵景顺</v>
          </cell>
          <cell r="Z438" t="str">
            <v>赵景顺</v>
          </cell>
          <cell r="AA438" t="str">
            <v>赵景顺</v>
          </cell>
          <cell r="AB438" t="str">
            <v>赵景顺</v>
          </cell>
          <cell r="AC438" t="str">
            <v>赵景顺</v>
          </cell>
          <cell r="AD438" t="str">
            <v>赵景顺</v>
          </cell>
          <cell r="AE438" t="str">
            <v>赵景顺</v>
          </cell>
          <cell r="AF438" t="str">
            <v>赵景顺</v>
          </cell>
          <cell r="AG438" t="str">
            <v>赵景顺</v>
          </cell>
          <cell r="AH438" t="str">
            <v>赵景顺</v>
          </cell>
          <cell r="AI438" t="str">
            <v>赵景顺</v>
          </cell>
          <cell r="AJ438" t="str">
            <v>NO</v>
          </cell>
          <cell r="AK438" t="str">
            <v>庭院、草坪与园艺</v>
          </cell>
          <cell r="AL438" t="str">
            <v>庭院装饰</v>
          </cell>
          <cell r="AM438" t="str">
            <v>庭院装饰</v>
          </cell>
          <cell r="AN438" t="str">
            <v>花园金属围栏</v>
          </cell>
          <cell r="AO438" t="str">
            <v>花园金属围栏</v>
          </cell>
          <cell r="AP438" t="str">
            <v>花园金属围栏</v>
          </cell>
          <cell r="AQ438" t="str">
            <v>outdoor-decorative-fences</v>
          </cell>
          <cell r="AR438" t="str">
            <v>Lawn and Garden</v>
          </cell>
          <cell r="AS438" t="str">
            <v>45000 Gardening</v>
          </cell>
          <cell r="AT438" t="str">
            <v>45210 Landscape Fabric,  Edging &amp; Fencing</v>
          </cell>
          <cell r="AU438">
            <v>2023</v>
          </cell>
          <cell r="AV438" t="str">
            <v>开发</v>
          </cell>
          <cell r="AW438" t="str">
            <v>20-021206-003</v>
          </cell>
        </row>
        <row r="439">
          <cell r="C439" t="str">
            <v>WB72-3J</v>
          </cell>
          <cell r="D439" t="str">
            <v>X002HMD4SP</v>
          </cell>
          <cell r="E439" t="str">
            <v>B085TBBGRW</v>
          </cell>
          <cell r="F439" t="str">
            <v>花园袋72加仑3个卖（8/箱）</v>
          </cell>
          <cell r="G439" t="str">
            <v>下架品</v>
          </cell>
          <cell r="H439" t="str">
            <v>已下架</v>
          </cell>
          <cell r="I439" t="str">
            <v>刘燕</v>
          </cell>
          <cell r="J439" t="str">
            <v>王倩文</v>
          </cell>
          <cell r="K439" t="str">
            <v>田晓寒</v>
          </cell>
          <cell r="L439" t="str">
            <v>陈弘怡</v>
          </cell>
          <cell r="M439" t="str">
            <v>陈弘怡</v>
          </cell>
          <cell r="N439" t="str">
            <v>陈弘怡</v>
          </cell>
          <cell r="O439" t="str">
            <v>赵景顺</v>
          </cell>
          <cell r="P439" t="str">
            <v>赵景顺</v>
          </cell>
          <cell r="Q439" t="str">
            <v>乔钰雯</v>
          </cell>
          <cell r="R439" t="str">
            <v>园艺</v>
          </cell>
          <cell r="S439" t="str">
            <v>花盆容器</v>
          </cell>
          <cell r="T439" t="str">
            <v>花园袋</v>
          </cell>
          <cell r="U439" t="str">
            <v>Garden</v>
          </cell>
          <cell r="V439" t="str">
            <v>非种草</v>
          </cell>
          <cell r="W439" t="str">
            <v>清仓品</v>
          </cell>
          <cell r="X439" t="str">
            <v>赵景顺</v>
          </cell>
          <cell r="Y439" t="str">
            <v>赵景顺</v>
          </cell>
          <cell r="Z439" t="str">
            <v>赵景顺</v>
          </cell>
          <cell r="AA439" t="str">
            <v>赵景顺</v>
          </cell>
          <cell r="AB439" t="str">
            <v>赵景顺</v>
          </cell>
          <cell r="AC439" t="str">
            <v>赵景顺</v>
          </cell>
          <cell r="AD439" t="str">
            <v>赵景顺</v>
          </cell>
          <cell r="AE439" t="str">
            <v>赵景顺</v>
          </cell>
          <cell r="AF439" t="str">
            <v>赵景顺</v>
          </cell>
          <cell r="AG439" t="str">
            <v>赵景顺</v>
          </cell>
          <cell r="AH439" t="str">
            <v>赵景顺</v>
          </cell>
          <cell r="AI439" t="str">
            <v>赵景顺</v>
          </cell>
          <cell r="AJ439" t="str">
            <v>NO</v>
          </cell>
          <cell r="AK439" t="str">
            <v>庭院、草坪与园艺</v>
          </cell>
          <cell r="AL439" t="str">
            <v>园艺</v>
          </cell>
          <cell r="AM439" t="str">
            <v>花盆、种植箱和容器配件</v>
          </cell>
          <cell r="AN439" t="str">
            <v>花盆容器</v>
          </cell>
          <cell r="AO439" t="str">
            <v>花园袋</v>
          </cell>
          <cell r="AP439" t="str">
            <v>花园袋</v>
          </cell>
          <cell r="AQ439" t="str">
            <v>reusable-yard-waste-bags</v>
          </cell>
          <cell r="AR439" t="str">
            <v>Lawn and Garden</v>
          </cell>
          <cell r="AS439" t="str">
            <v>45000 Gardening</v>
          </cell>
          <cell r="AT439" t="str">
            <v>45250 Accessories</v>
          </cell>
          <cell r="AU439">
            <v>2020</v>
          </cell>
          <cell r="AV439" t="str">
            <v>赛诺</v>
          </cell>
          <cell r="AW439" t="str">
            <v>20-020115-001</v>
          </cell>
        </row>
        <row r="440">
          <cell r="C440" t="str">
            <v>GB0200-1J</v>
          </cell>
          <cell r="D440" t="str">
            <v>X002HMD4NP</v>
          </cell>
          <cell r="E440" t="str">
            <v>B085T5KY73</v>
          </cell>
          <cell r="F440" t="str">
            <v>花盆架竹制可伸缩带托盘(8/箱）</v>
          </cell>
          <cell r="G440" t="str">
            <v>下架品</v>
          </cell>
          <cell r="H440" t="str">
            <v>已下架</v>
          </cell>
          <cell r="I440" t="str">
            <v>丁悦</v>
          </cell>
          <cell r="J440" t="str">
            <v>丁悦</v>
          </cell>
          <cell r="K440" t="str">
            <v>丁悦</v>
          </cell>
          <cell r="L440" t="str">
            <v>丁悦</v>
          </cell>
          <cell r="M440" t="str">
            <v>丁悦</v>
          </cell>
          <cell r="N440" t="str">
            <v>丁悦</v>
          </cell>
          <cell r="O440" t="str">
            <v>丁悦</v>
          </cell>
          <cell r="P440" t="str">
            <v>丁悦</v>
          </cell>
          <cell r="Q440" t="str">
            <v>游盾</v>
          </cell>
          <cell r="R440" t="str">
            <v>花架</v>
          </cell>
          <cell r="S440" t="str">
            <v>花盆托</v>
          </cell>
          <cell r="T440" t="str">
            <v>木质花盆托</v>
          </cell>
          <cell r="U440" t="str">
            <v>Garden</v>
          </cell>
          <cell r="V440" t="str">
            <v>非种草</v>
          </cell>
          <cell r="W440" t="str">
            <v>清仓品</v>
          </cell>
          <cell r="X440" t="str">
            <v>丁悦</v>
          </cell>
          <cell r="Y440" t="str">
            <v>丁悦</v>
          </cell>
          <cell r="Z440" t="str">
            <v>丁悦</v>
          </cell>
          <cell r="AA440" t="str">
            <v>丁悦</v>
          </cell>
          <cell r="AB440" t="str">
            <v>丁悦</v>
          </cell>
          <cell r="AC440" t="str">
            <v>丁悦</v>
          </cell>
          <cell r="AD440" t="str">
            <v>下架无负责人</v>
          </cell>
          <cell r="AE440" t="str">
            <v>下架无负责人</v>
          </cell>
          <cell r="AF440" t="str">
            <v>下架无负责人</v>
          </cell>
          <cell r="AG440" t="str">
            <v>下架无负责人</v>
          </cell>
          <cell r="AH440" t="str">
            <v>下架无负责人</v>
          </cell>
          <cell r="AI440" t="str">
            <v>下架无负责人</v>
          </cell>
          <cell r="AJ440" t="str">
            <v>NO</v>
          </cell>
          <cell r="AK440" t="str">
            <v>庭院、草坪与园艺</v>
          </cell>
          <cell r="AL440" t="str">
            <v>花盆、种植箱和容器配件</v>
          </cell>
          <cell r="AM440" t="str">
            <v>花架</v>
          </cell>
          <cell r="AN440" t="str">
            <v>花架</v>
          </cell>
          <cell r="AO440" t="str">
            <v>花盆托</v>
          </cell>
          <cell r="AP440" t="str">
            <v>木质花盆托</v>
          </cell>
          <cell r="AQ440" t="str">
            <v>plant-stands</v>
          </cell>
          <cell r="AR440" t="str">
            <v>Lawn and Garden</v>
          </cell>
          <cell r="AS440" t="str">
            <v>45000 Gardening</v>
          </cell>
          <cell r="AT440" t="str">
            <v>45120 Planters</v>
          </cell>
          <cell r="AU440">
            <v>2020</v>
          </cell>
          <cell r="AV440" t="str">
            <v>赛诺</v>
          </cell>
          <cell r="AW440" t="str">
            <v>20-021204-001</v>
          </cell>
        </row>
        <row r="441">
          <cell r="C441" t="str">
            <v>GB0200J</v>
          </cell>
          <cell r="D441" t="str">
            <v>X002FXVOB5</v>
          </cell>
          <cell r="E441" t="str">
            <v>B0841T95XJ</v>
          </cell>
          <cell r="F441" t="str">
            <v>花盆架竹制可伸缩（10/箱）</v>
          </cell>
          <cell r="G441" t="str">
            <v>下架品</v>
          </cell>
          <cell r="H441" t="str">
            <v>已下架</v>
          </cell>
          <cell r="I441" t="str">
            <v>丁悦</v>
          </cell>
          <cell r="J441" t="str">
            <v>丁悦</v>
          </cell>
          <cell r="K441" t="str">
            <v>丁悦</v>
          </cell>
          <cell r="L441" t="str">
            <v>丁悦</v>
          </cell>
          <cell r="M441" t="str">
            <v>丁悦</v>
          </cell>
          <cell r="N441" t="str">
            <v>丁悦</v>
          </cell>
          <cell r="O441" t="str">
            <v>丁悦</v>
          </cell>
          <cell r="P441" t="str">
            <v>丁悦</v>
          </cell>
          <cell r="Q441" t="str">
            <v>游盾</v>
          </cell>
          <cell r="R441" t="str">
            <v>花架</v>
          </cell>
          <cell r="S441" t="str">
            <v>花盆托</v>
          </cell>
          <cell r="T441" t="str">
            <v>木质花盆托</v>
          </cell>
          <cell r="U441" t="str">
            <v>Garden</v>
          </cell>
          <cell r="V441" t="str">
            <v>非种草</v>
          </cell>
          <cell r="W441" t="str">
            <v>清仓品</v>
          </cell>
          <cell r="X441" t="str">
            <v>丁悦</v>
          </cell>
          <cell r="Y441" t="str">
            <v>丁悦</v>
          </cell>
          <cell r="Z441" t="str">
            <v>丁悦</v>
          </cell>
          <cell r="AA441" t="str">
            <v>丁悦</v>
          </cell>
          <cell r="AB441" t="str">
            <v>丁悦</v>
          </cell>
          <cell r="AC441" t="str">
            <v>丁悦</v>
          </cell>
          <cell r="AD441" t="str">
            <v>下架无负责人</v>
          </cell>
          <cell r="AE441" t="str">
            <v>下架无负责人</v>
          </cell>
          <cell r="AF441" t="str">
            <v>下架无负责人</v>
          </cell>
          <cell r="AG441" t="str">
            <v>下架无负责人</v>
          </cell>
          <cell r="AH441" t="str">
            <v>下架无负责人</v>
          </cell>
          <cell r="AI441" t="str">
            <v>下架无负责人</v>
          </cell>
          <cell r="AJ441" t="str">
            <v>NO</v>
          </cell>
          <cell r="AK441" t="str">
            <v>庭院、草坪与园艺</v>
          </cell>
          <cell r="AL441" t="str">
            <v>花盆、种植箱和容器配件</v>
          </cell>
          <cell r="AM441" t="str">
            <v>花架</v>
          </cell>
          <cell r="AN441" t="str">
            <v>花架</v>
          </cell>
          <cell r="AO441" t="str">
            <v>花盆托</v>
          </cell>
          <cell r="AP441" t="str">
            <v>木质花盆托</v>
          </cell>
          <cell r="AQ441" t="str">
            <v>plant-stands</v>
          </cell>
          <cell r="AR441" t="str">
            <v>Lawn and Garden</v>
          </cell>
          <cell r="AS441" t="str">
            <v>45000 Gardening</v>
          </cell>
          <cell r="AT441" t="str">
            <v>45120 Planters</v>
          </cell>
          <cell r="AU441">
            <v>2020</v>
          </cell>
          <cell r="AV441" t="str">
            <v>赛诺</v>
          </cell>
          <cell r="AW441" t="str">
            <v>20-021204-002</v>
          </cell>
        </row>
        <row r="442">
          <cell r="C442" t="str">
            <v>GB0201-10J</v>
          </cell>
          <cell r="D442" t="str">
            <v>X002FY2E5T</v>
          </cell>
          <cell r="E442" t="str">
            <v>B0841TGBVY</v>
          </cell>
          <cell r="F442" t="str">
            <v>花盆架木制10寸（10/箱）</v>
          </cell>
          <cell r="G442" t="str">
            <v>下架品</v>
          </cell>
          <cell r="H442" t="str">
            <v>已下架</v>
          </cell>
          <cell r="I442" t="str">
            <v>丁悦</v>
          </cell>
          <cell r="J442" t="str">
            <v>丁悦</v>
          </cell>
          <cell r="K442" t="str">
            <v>丁悦</v>
          </cell>
          <cell r="L442" t="str">
            <v>丁悦</v>
          </cell>
          <cell r="M442" t="str">
            <v>丁悦</v>
          </cell>
          <cell r="N442" t="str">
            <v>丁悦</v>
          </cell>
          <cell r="O442" t="str">
            <v>丁悦</v>
          </cell>
          <cell r="P442" t="str">
            <v>丁悦</v>
          </cell>
          <cell r="Q442" t="str">
            <v>游盾</v>
          </cell>
          <cell r="R442" t="str">
            <v>花架</v>
          </cell>
          <cell r="S442" t="str">
            <v>花盆托</v>
          </cell>
          <cell r="T442" t="str">
            <v>木质花盆托</v>
          </cell>
          <cell r="U442" t="str">
            <v>Garden</v>
          </cell>
          <cell r="V442" t="str">
            <v>非种草</v>
          </cell>
          <cell r="W442" t="str">
            <v>清仓品</v>
          </cell>
          <cell r="X442" t="str">
            <v>丁悦</v>
          </cell>
          <cell r="Y442" t="str">
            <v>丁悦</v>
          </cell>
          <cell r="Z442" t="str">
            <v>丁悦</v>
          </cell>
          <cell r="AA442" t="str">
            <v>丁悦</v>
          </cell>
          <cell r="AB442" t="str">
            <v>丁悦</v>
          </cell>
          <cell r="AC442" t="str">
            <v>丁悦</v>
          </cell>
          <cell r="AD442" t="str">
            <v>下架无负责人</v>
          </cell>
          <cell r="AE442" t="str">
            <v>下架无负责人</v>
          </cell>
          <cell r="AF442" t="str">
            <v>下架无负责人</v>
          </cell>
          <cell r="AG442" t="str">
            <v>下架无负责人</v>
          </cell>
          <cell r="AH442" t="str">
            <v>下架无负责人</v>
          </cell>
          <cell r="AI442" t="str">
            <v>下架无负责人</v>
          </cell>
          <cell r="AJ442" t="str">
            <v>NO</v>
          </cell>
          <cell r="AK442" t="str">
            <v>庭院、草坪与园艺</v>
          </cell>
          <cell r="AL442" t="str">
            <v>花盆、种植箱和容器配件</v>
          </cell>
          <cell r="AM442" t="str">
            <v>花架</v>
          </cell>
          <cell r="AN442" t="str">
            <v>花架</v>
          </cell>
          <cell r="AO442" t="str">
            <v>花盆托</v>
          </cell>
          <cell r="AP442" t="str">
            <v>木质花盆托</v>
          </cell>
          <cell r="AQ442" t="str">
            <v>plant-stands</v>
          </cell>
          <cell r="AR442" t="str">
            <v>Lawn and Garden</v>
          </cell>
          <cell r="AS442" t="str">
            <v>45000 Gardening</v>
          </cell>
          <cell r="AT442" t="str">
            <v>45120 Planters</v>
          </cell>
          <cell r="AU442">
            <v>2020</v>
          </cell>
          <cell r="AV442" t="str">
            <v>赛诺</v>
          </cell>
          <cell r="AW442" t="str">
            <v>20-021204-003</v>
          </cell>
        </row>
        <row r="443">
          <cell r="C443" t="str">
            <v>VS332610-CO</v>
          </cell>
          <cell r="D443" t="str">
            <v>X0026LFK2Z</v>
          </cell>
          <cell r="E443" t="str">
            <v>B07S2VJ4F7</v>
          </cell>
          <cell r="F443" t="str">
            <v>花盆底喂鸟盆古铜色</v>
          </cell>
          <cell r="G443" t="str">
            <v>下架品</v>
          </cell>
          <cell r="H443" t="str">
            <v>已下架</v>
          </cell>
          <cell r="I443" t="str">
            <v>丁悦</v>
          </cell>
          <cell r="J443" t="str">
            <v>田晓寒</v>
          </cell>
          <cell r="K443" t="str">
            <v>田晓寒</v>
          </cell>
          <cell r="L443" t="str">
            <v>田晓寒</v>
          </cell>
          <cell r="M443" t="str">
            <v>田晓寒</v>
          </cell>
          <cell r="N443" t="str">
            <v>田晓寒</v>
          </cell>
          <cell r="O443" t="str">
            <v>田晓寒</v>
          </cell>
          <cell r="P443" t="str">
            <v>田晓寒</v>
          </cell>
          <cell r="Q443" t="str">
            <v>张艳萍</v>
          </cell>
          <cell r="R443" t="str">
            <v>园艺</v>
          </cell>
          <cell r="S443" t="str">
            <v>庭院装饰</v>
          </cell>
          <cell r="T443" t="str">
            <v>喂鸟盆</v>
          </cell>
          <cell r="U443" t="str">
            <v>Garden</v>
          </cell>
          <cell r="V443" t="str">
            <v>非种草</v>
          </cell>
          <cell r="W443" t="str">
            <v>清仓品</v>
          </cell>
          <cell r="X443" t="str">
            <v>田晓寒</v>
          </cell>
          <cell r="Y443" t="str">
            <v>田晓寒</v>
          </cell>
          <cell r="Z443" t="str">
            <v>田晓寒</v>
          </cell>
          <cell r="AA443" t="str">
            <v>田晓寒</v>
          </cell>
          <cell r="AB443" t="str">
            <v>田晓寒</v>
          </cell>
          <cell r="AC443" t="str">
            <v>田晓寒</v>
          </cell>
          <cell r="AD443" t="str">
            <v>田晓寒</v>
          </cell>
          <cell r="AE443" t="str">
            <v>李秀粉</v>
          </cell>
          <cell r="AF443" t="str">
            <v>赵瑞琪</v>
          </cell>
          <cell r="AG443" t="str">
            <v>赵瑞琪</v>
          </cell>
          <cell r="AH443" t="str">
            <v>赵瑞琪</v>
          </cell>
          <cell r="AI443" t="str">
            <v>赵瑞琪</v>
          </cell>
          <cell r="AJ443" t="str">
            <v>NO</v>
          </cell>
          <cell r="AK443" t="str">
            <v>庭院、草坪与园艺</v>
          </cell>
          <cell r="AL443" t="str">
            <v>庭院装饰</v>
          </cell>
          <cell r="AM443" t="str">
            <v>庭院装饰</v>
          </cell>
          <cell r="AN443" t="str">
            <v>喂鸟盆</v>
          </cell>
          <cell r="AO443" t="str">
            <v>喂鸟盆</v>
          </cell>
          <cell r="AP443" t="str">
            <v>喂鸟盆</v>
          </cell>
          <cell r="AQ443" t="str">
            <v>birdbaths</v>
          </cell>
          <cell r="AR443" t="str">
            <v>Lawn and Garden</v>
          </cell>
          <cell r="AS443" t="str">
            <v>45000 Gardening</v>
          </cell>
          <cell r="AT443" t="str">
            <v>45120 Planters</v>
          </cell>
          <cell r="AU443">
            <v>2019</v>
          </cell>
          <cell r="AV443" t="str">
            <v>赛诺</v>
          </cell>
          <cell r="AW443" t="str">
            <v>20-051104-001</v>
          </cell>
        </row>
        <row r="444">
          <cell r="C444" t="str">
            <v>VS332610-GR</v>
          </cell>
          <cell r="D444" t="str">
            <v>X0026JT2LR</v>
          </cell>
          <cell r="E444" t="str">
            <v>B07S2V8CDS</v>
          </cell>
          <cell r="F444" t="str">
            <v>花盆底喂鸟盆古绿色</v>
          </cell>
          <cell r="G444" t="str">
            <v>下架品</v>
          </cell>
          <cell r="H444" t="str">
            <v>已下架</v>
          </cell>
          <cell r="I444" t="str">
            <v>丁悦</v>
          </cell>
          <cell r="J444" t="str">
            <v>田晓寒</v>
          </cell>
          <cell r="K444" t="str">
            <v>田晓寒</v>
          </cell>
          <cell r="L444" t="str">
            <v>田晓寒</v>
          </cell>
          <cell r="M444" t="str">
            <v>田晓寒</v>
          </cell>
          <cell r="N444" t="str">
            <v>田晓寒</v>
          </cell>
          <cell r="O444" t="str">
            <v>田晓寒</v>
          </cell>
          <cell r="P444" t="str">
            <v>田晓寒</v>
          </cell>
          <cell r="Q444" t="str">
            <v>张艳萍</v>
          </cell>
          <cell r="R444" t="str">
            <v>园艺</v>
          </cell>
          <cell r="S444" t="str">
            <v>庭院装饰</v>
          </cell>
          <cell r="T444" t="str">
            <v>喂鸟盆</v>
          </cell>
          <cell r="U444" t="str">
            <v>Garden</v>
          </cell>
          <cell r="V444" t="str">
            <v>非种草</v>
          </cell>
          <cell r="W444" t="str">
            <v>清仓品</v>
          </cell>
          <cell r="X444" t="str">
            <v>田晓寒</v>
          </cell>
          <cell r="Y444" t="str">
            <v>田晓寒</v>
          </cell>
          <cell r="Z444" t="str">
            <v>田晓寒</v>
          </cell>
          <cell r="AA444" t="str">
            <v>田晓寒</v>
          </cell>
          <cell r="AB444" t="str">
            <v>田晓寒</v>
          </cell>
          <cell r="AC444" t="str">
            <v>田晓寒</v>
          </cell>
          <cell r="AD444" t="str">
            <v>田晓寒</v>
          </cell>
          <cell r="AE444" t="str">
            <v>下架无负责人</v>
          </cell>
          <cell r="AF444" t="str">
            <v>下架无负责人</v>
          </cell>
          <cell r="AG444" t="str">
            <v>下架无负责人</v>
          </cell>
          <cell r="AH444" t="str">
            <v>下架无负责人</v>
          </cell>
          <cell r="AI444" t="str">
            <v>下架无负责人</v>
          </cell>
          <cell r="AJ444" t="str">
            <v>NO</v>
          </cell>
          <cell r="AK444" t="str">
            <v>庭院、草坪与园艺</v>
          </cell>
          <cell r="AL444" t="str">
            <v>庭院装饰</v>
          </cell>
          <cell r="AM444" t="str">
            <v>庭院装饰</v>
          </cell>
          <cell r="AN444" t="str">
            <v>喂鸟盆</v>
          </cell>
          <cell r="AO444" t="str">
            <v>喂鸟盆</v>
          </cell>
          <cell r="AP444" t="str">
            <v>喂鸟盆</v>
          </cell>
          <cell r="AQ444" t="str">
            <v>birdbaths</v>
          </cell>
          <cell r="AR444" t="str">
            <v>Lawn and Garden</v>
          </cell>
          <cell r="AS444" t="str">
            <v>45000 Gardening</v>
          </cell>
          <cell r="AT444" t="str">
            <v>45120 Planters</v>
          </cell>
          <cell r="AU444">
            <v>2019</v>
          </cell>
          <cell r="AV444" t="str">
            <v>赛诺</v>
          </cell>
          <cell r="AW444" t="str">
            <v>20-051104-002</v>
          </cell>
        </row>
        <row r="445">
          <cell r="C445" t="str">
            <v>VSFW001-AC</v>
          </cell>
          <cell r="D445" t="str">
            <v>X002LIQDNX</v>
          </cell>
          <cell r="E445" t="str">
            <v>B08DN9S7R1</v>
          </cell>
          <cell r="F445" t="str">
            <v>户外折叠车把手(塑料件)--废弃</v>
          </cell>
          <cell r="G445" t="str">
            <v>配件</v>
          </cell>
          <cell r="H445" t="str">
            <v>正常销售</v>
          </cell>
          <cell r="I445" t="str">
            <v>吕恩莹</v>
          </cell>
          <cell r="J445" t="str">
            <v>吕恩莹</v>
          </cell>
          <cell r="K445" t="str">
            <v>吕恩莹</v>
          </cell>
          <cell r="L445" t="str">
            <v>吕恩莹</v>
          </cell>
          <cell r="M445" t="str">
            <v>吕恩莹</v>
          </cell>
          <cell r="N445" t="str">
            <v>吕恩莹</v>
          </cell>
          <cell r="O445" t="str">
            <v>吕恩莹</v>
          </cell>
          <cell r="P445" t="str">
            <v>吕恩莹</v>
          </cell>
          <cell r="Q445" t="str">
            <v>乔钰雯</v>
          </cell>
          <cell r="R445" t="str">
            <v>配件</v>
          </cell>
          <cell r="S445" t="str">
            <v>户外推车配件</v>
          </cell>
          <cell r="T445" t="str">
            <v>户外推车配件</v>
          </cell>
          <cell r="U445" t="str">
            <v>Garden</v>
          </cell>
          <cell r="V445" t="str">
            <v>非种草</v>
          </cell>
          <cell r="W445" t="str">
            <v>清仓品</v>
          </cell>
          <cell r="X445" t="str">
            <v>吕恩莹</v>
          </cell>
          <cell r="Y445" t="str">
            <v>吕恩莹</v>
          </cell>
          <cell r="Z445" t="str">
            <v>吕恩莹</v>
          </cell>
          <cell r="AA445" t="str">
            <v>吕恩莹</v>
          </cell>
          <cell r="AB445" t="str">
            <v>吕恩莹</v>
          </cell>
          <cell r="AC445" t="str">
            <v>吕恩莹</v>
          </cell>
          <cell r="AD445" t="str">
            <v>下架无负责人</v>
          </cell>
          <cell r="AE445" t="str">
            <v>下架无负责人</v>
          </cell>
          <cell r="AF445" t="str">
            <v>下架无负责人</v>
          </cell>
          <cell r="AG445" t="str">
            <v>下架无负责人</v>
          </cell>
          <cell r="AH445" t="str">
            <v>下架无负责人</v>
          </cell>
          <cell r="AI445" t="str">
            <v>下架无负责人</v>
          </cell>
          <cell r="AJ445" t="str">
            <v>NO</v>
          </cell>
          <cell r="AK445" t="str">
            <v>庭院、草坪与园艺</v>
          </cell>
          <cell r="AL445" t="str">
            <v>配件</v>
          </cell>
          <cell r="AM445" t="str">
            <v>配件</v>
          </cell>
          <cell r="AN445" t="str">
            <v>户外推车配件</v>
          </cell>
          <cell r="AO445" t="str">
            <v>户外推车配件</v>
          </cell>
          <cell r="AP445" t="str">
            <v>户外推车配件</v>
          </cell>
          <cell r="AQ445" t="str">
            <v>outdoor-composting-bins</v>
          </cell>
          <cell r="AR445" t="str">
            <v>Lawn and Garden</v>
          </cell>
          <cell r="AS445" t="str">
            <v>45000 Gardening</v>
          </cell>
          <cell r="AT445" t="str">
            <v>45130 Composting</v>
          </cell>
          <cell r="AU445">
            <v>2022</v>
          </cell>
          <cell r="AV445" t="str">
            <v>开发</v>
          </cell>
          <cell r="AW445" t="str">
            <v>20-070304-001</v>
          </cell>
        </row>
        <row r="446">
          <cell r="C446" t="str">
            <v>VSFW001</v>
          </cell>
          <cell r="D446" t="str">
            <v>X0031MAWA3</v>
          </cell>
          <cell r="E446" t="str">
            <v>B07SBZ2ZJ9</v>
          </cell>
          <cell r="F446" t="str">
            <v>户外折叠车-NS</v>
          </cell>
          <cell r="G446" t="str">
            <v>停用MSKU</v>
          </cell>
          <cell r="H446" t="str">
            <v>预下架</v>
          </cell>
          <cell r="I446" t="str">
            <v>吕恩莹</v>
          </cell>
          <cell r="J446" t="str">
            <v>吕恩莹</v>
          </cell>
          <cell r="K446" t="str">
            <v>吕恩莹</v>
          </cell>
          <cell r="L446" t="str">
            <v>吕恩莹</v>
          </cell>
          <cell r="M446" t="str">
            <v>吕恩莹</v>
          </cell>
          <cell r="N446" t="str">
            <v>吕恩莹</v>
          </cell>
          <cell r="O446" t="str">
            <v>吕恩莹</v>
          </cell>
          <cell r="P446" t="str">
            <v>吕恩莹</v>
          </cell>
          <cell r="Q446" t="str">
            <v>张磊</v>
          </cell>
          <cell r="R446" t="str">
            <v>推车</v>
          </cell>
          <cell r="S446" t="str">
            <v>窄轮折叠推车</v>
          </cell>
          <cell r="T446" t="str">
            <v>窄轮黑色折叠推车</v>
          </cell>
          <cell r="U446" t="str">
            <v>Garden</v>
          </cell>
          <cell r="V446" t="str">
            <v>非种草</v>
          </cell>
          <cell r="W446" t="str">
            <v>利润品</v>
          </cell>
          <cell r="X446" t="str">
            <v>吕恩莹</v>
          </cell>
          <cell r="Y446" t="str">
            <v>吕恩莹</v>
          </cell>
          <cell r="Z446" t="str">
            <v>吕恩莹</v>
          </cell>
          <cell r="AA446" t="str">
            <v>吕恩莹</v>
          </cell>
          <cell r="AB446" t="str">
            <v>吕恩莹</v>
          </cell>
          <cell r="AC446" t="str">
            <v>田晓寒</v>
          </cell>
          <cell r="AD446" t="str">
            <v>田晓寒</v>
          </cell>
          <cell r="AE446" t="str">
            <v>时筱涵</v>
          </cell>
          <cell r="AF446" t="str">
            <v>时筱涵</v>
          </cell>
          <cell r="AG446" t="str">
            <v>时筱涵</v>
          </cell>
          <cell r="AH446" t="str">
            <v>时筱涵</v>
          </cell>
          <cell r="AI446" t="str">
            <v>时筱涵</v>
          </cell>
          <cell r="AJ446" t="str">
            <v>NO</v>
          </cell>
          <cell r="AK446" t="str">
            <v>庭院、草坪与园艺</v>
          </cell>
          <cell r="AL446" t="str">
            <v>园艺</v>
          </cell>
          <cell r="AM446" t="str">
            <v>户外推车</v>
          </cell>
          <cell r="AN446" t="str">
            <v>折叠推车</v>
          </cell>
          <cell r="AO446" t="str">
            <v>布艺折叠推车</v>
          </cell>
          <cell r="AP446" t="str">
            <v>布艺折叠推车-窄轮</v>
          </cell>
          <cell r="AQ446" t="str">
            <v>garden-carts</v>
          </cell>
          <cell r="AR446" t="str">
            <v>Lawn and Garden</v>
          </cell>
          <cell r="AS446" t="str">
            <v>45000 Gardening</v>
          </cell>
          <cell r="AT446" t="str">
            <v>45200 Wagons,  Carts &amp; Wheelbarrows</v>
          </cell>
          <cell r="AU446">
            <v>2019</v>
          </cell>
          <cell r="AV446" t="str">
            <v>赛诺</v>
          </cell>
          <cell r="AW446" t="str">
            <v>20-021401-025</v>
          </cell>
        </row>
        <row r="447">
          <cell r="C447" t="str">
            <v>VSFW001J</v>
          </cell>
          <cell r="D447" t="str">
            <v>X0026V3G0D</v>
          </cell>
          <cell r="E447" t="str">
            <v>B07SBZ2ZJ9</v>
          </cell>
          <cell r="F447" t="str">
            <v>户外折叠车</v>
          </cell>
          <cell r="G447" t="str">
            <v>停用MSKU</v>
          </cell>
          <cell r="H447" t="str">
            <v>预下架</v>
          </cell>
          <cell r="I447" t="str">
            <v>吕恩莹</v>
          </cell>
          <cell r="J447" t="str">
            <v>吕恩莹</v>
          </cell>
          <cell r="K447" t="str">
            <v>吕恩莹</v>
          </cell>
          <cell r="L447" t="str">
            <v>吕恩莹</v>
          </cell>
          <cell r="M447" t="str">
            <v>吕恩莹</v>
          </cell>
          <cell r="N447" t="str">
            <v>吕恩莹</v>
          </cell>
          <cell r="O447" t="str">
            <v>吕恩莹</v>
          </cell>
          <cell r="P447" t="str">
            <v>吕恩莹</v>
          </cell>
          <cell r="Q447" t="str">
            <v>张磊</v>
          </cell>
          <cell r="R447" t="str">
            <v>推车</v>
          </cell>
          <cell r="S447" t="str">
            <v>窄轮折叠推车</v>
          </cell>
          <cell r="T447" t="str">
            <v>窄轮黑色折叠推车</v>
          </cell>
          <cell r="U447" t="str">
            <v>Garden</v>
          </cell>
          <cell r="V447" t="str">
            <v>非种草</v>
          </cell>
          <cell r="W447" t="str">
            <v>利润品</v>
          </cell>
          <cell r="X447" t="str">
            <v>吕恩莹</v>
          </cell>
          <cell r="Y447" t="str">
            <v>吕恩莹</v>
          </cell>
          <cell r="Z447" t="str">
            <v>吕恩莹</v>
          </cell>
          <cell r="AA447" t="str">
            <v>吕恩莹</v>
          </cell>
          <cell r="AB447" t="str">
            <v>吕恩莹</v>
          </cell>
          <cell r="AC447" t="str">
            <v>田晓寒</v>
          </cell>
          <cell r="AD447" t="str">
            <v>田晓寒</v>
          </cell>
          <cell r="AE447" t="str">
            <v>时筱涵</v>
          </cell>
          <cell r="AF447" t="str">
            <v>时筱涵</v>
          </cell>
          <cell r="AG447" t="str">
            <v>时筱涵</v>
          </cell>
          <cell r="AH447" t="str">
            <v>时筱涵</v>
          </cell>
          <cell r="AI447" t="str">
            <v>时筱涵</v>
          </cell>
          <cell r="AJ447" t="str">
            <v>NO</v>
          </cell>
          <cell r="AK447" t="str">
            <v>庭院、草坪与园艺</v>
          </cell>
          <cell r="AL447" t="str">
            <v>园艺</v>
          </cell>
          <cell r="AM447" t="str">
            <v>户外推车</v>
          </cell>
          <cell r="AN447" t="str">
            <v>折叠推车</v>
          </cell>
          <cell r="AO447" t="str">
            <v>布艺折叠推车</v>
          </cell>
          <cell r="AP447" t="str">
            <v>布艺折叠推车-窄轮</v>
          </cell>
          <cell r="AQ447" t="str">
            <v>garden-carts</v>
          </cell>
          <cell r="AR447" t="str">
            <v>Lawn and Garden</v>
          </cell>
          <cell r="AS447" t="str">
            <v>45000 Gardening</v>
          </cell>
          <cell r="AT447" t="str">
            <v>45200 Wagons,  Carts &amp; Wheelbarrows</v>
          </cell>
          <cell r="AU447">
            <v>2019</v>
          </cell>
          <cell r="AV447" t="str">
            <v>赛诺</v>
          </cell>
          <cell r="AW447" t="str">
            <v>20-021401-001</v>
          </cell>
        </row>
        <row r="448">
          <cell r="C448" t="str">
            <v>VSFW001-Black-ZY</v>
          </cell>
          <cell r="D448" t="str">
            <v>X003UN4OU7</v>
          </cell>
          <cell r="E448" t="str">
            <v>B07SBZ2ZJ9</v>
          </cell>
          <cell r="F448" t="str">
            <v>户外折叠车</v>
          </cell>
          <cell r="G448" t="str">
            <v>停用MSKU</v>
          </cell>
          <cell r="H448" t="str">
            <v>预下架</v>
          </cell>
        </row>
        <row r="448">
          <cell r="P448" t="str">
            <v>吕恩莹</v>
          </cell>
          <cell r="Q448" t="str">
            <v>赵丽莉</v>
          </cell>
          <cell r="R448" t="str">
            <v>推车</v>
          </cell>
          <cell r="S448" t="str">
            <v>窄轮折叠推车</v>
          </cell>
          <cell r="T448" t="str">
            <v>VS自研款窄轮黑色折叠推车</v>
          </cell>
          <cell r="U448" t="str">
            <v>Garden</v>
          </cell>
          <cell r="V448" t="str">
            <v>非种草</v>
          </cell>
          <cell r="W448" t="str">
            <v>新品</v>
          </cell>
          <cell r="X448" t="str">
            <v>吕恩莹</v>
          </cell>
          <cell r="Y448" t="str">
            <v>吕恩莹</v>
          </cell>
          <cell r="Z448" t="str">
            <v>吕恩莹</v>
          </cell>
          <cell r="AA448" t="str">
            <v>吕恩莹</v>
          </cell>
          <cell r="AB448" t="str">
            <v>吕恩莹</v>
          </cell>
          <cell r="AC448" t="str">
            <v>田晓寒</v>
          </cell>
          <cell r="AD448" t="str">
            <v>田晓寒</v>
          </cell>
          <cell r="AE448" t="str">
            <v>时筱涵</v>
          </cell>
          <cell r="AF448" t="str">
            <v>时筱涵</v>
          </cell>
          <cell r="AG448" t="str">
            <v>时筱涵</v>
          </cell>
          <cell r="AH448" t="str">
            <v>时筱涵</v>
          </cell>
          <cell r="AI448" t="str">
            <v>时筱涵</v>
          </cell>
          <cell r="AJ448" t="str">
            <v>NO</v>
          </cell>
          <cell r="AK448" t="str">
            <v>庭院、草坪与园艺</v>
          </cell>
          <cell r="AL448" t="str">
            <v>园艺</v>
          </cell>
          <cell r="AM448" t="str">
            <v>户外推车</v>
          </cell>
          <cell r="AN448" t="str">
            <v>折叠推车</v>
          </cell>
          <cell r="AO448" t="str">
            <v>布艺折叠推车</v>
          </cell>
          <cell r="AP448" t="str">
            <v>布艺折叠推车-窄轮</v>
          </cell>
          <cell r="AQ448" t="str">
            <v>garden-carts</v>
          </cell>
          <cell r="AR448" t="str">
            <v>Lawn and Garden</v>
          </cell>
          <cell r="AS448">
            <v>0</v>
          </cell>
          <cell r="AT448">
            <v>0</v>
          </cell>
          <cell r="AU448">
            <v>2023</v>
          </cell>
          <cell r="AV448" t="str">
            <v>开发</v>
          </cell>
          <cell r="AW448" t="str">
            <v>20-021401-025</v>
          </cell>
        </row>
        <row r="449">
          <cell r="C449" t="str">
            <v>VS332612-SO</v>
          </cell>
          <cell r="D449" t="str">
            <v>X003QJHE0R</v>
          </cell>
          <cell r="E449" t="str">
            <v>B0BXDFFSS1</v>
          </cell>
          <cell r="F449" t="str">
            <v>户外花园太阳能喷泉鸟浴盆套装带七彩LED灯光套装</v>
          </cell>
          <cell r="G449" t="str">
            <v>预下架</v>
          </cell>
          <cell r="H449" t="str">
            <v>预下架</v>
          </cell>
        </row>
        <row r="449">
          <cell r="M449" t="str">
            <v>田晓寒</v>
          </cell>
          <cell r="N449" t="str">
            <v>田晓寒</v>
          </cell>
          <cell r="O449" t="str">
            <v>田晓寒</v>
          </cell>
          <cell r="P449" t="str">
            <v>田晓寒</v>
          </cell>
          <cell r="Q449" t="str">
            <v>王琴雅</v>
          </cell>
          <cell r="R449" t="str">
            <v>园艺</v>
          </cell>
          <cell r="S449" t="str">
            <v>庭院装饰</v>
          </cell>
          <cell r="T449" t="str">
            <v>喂鸟盆</v>
          </cell>
          <cell r="U449" t="str">
            <v>Garden</v>
          </cell>
          <cell r="V449" t="str">
            <v>非种草</v>
          </cell>
          <cell r="W449" t="str">
            <v>清仓品</v>
          </cell>
          <cell r="X449" t="str">
            <v>田晓寒</v>
          </cell>
          <cell r="Y449" t="str">
            <v>田晓寒</v>
          </cell>
          <cell r="Z449" t="str">
            <v>田晓寒</v>
          </cell>
          <cell r="AA449" t="str">
            <v>田晓寒</v>
          </cell>
          <cell r="AB449" t="str">
            <v>田晓寒</v>
          </cell>
          <cell r="AC449" t="str">
            <v>田晓寒</v>
          </cell>
          <cell r="AD449" t="str">
            <v>田晓寒</v>
          </cell>
          <cell r="AE449" t="str">
            <v>李秀粉</v>
          </cell>
          <cell r="AF449" t="str">
            <v>赵瑞琪</v>
          </cell>
          <cell r="AG449" t="str">
            <v>赵瑞琪</v>
          </cell>
          <cell r="AH449" t="str">
            <v>赵瑞琪</v>
          </cell>
          <cell r="AI449" t="str">
            <v>赵瑞琪</v>
          </cell>
          <cell r="AJ449" t="str">
            <v>NO</v>
          </cell>
          <cell r="AK449" t="str">
            <v>庭院、草坪与园艺</v>
          </cell>
          <cell r="AL449" t="str">
            <v>庭院装饰</v>
          </cell>
          <cell r="AM449" t="str">
            <v>庭院装饰</v>
          </cell>
          <cell r="AN449" t="str">
            <v>喂鸟盆</v>
          </cell>
          <cell r="AO449" t="str">
            <v>喂鸟盆</v>
          </cell>
          <cell r="AP449" t="str">
            <v>喂鸟盆</v>
          </cell>
          <cell r="AQ449" t="str">
            <v>birdbaths</v>
          </cell>
          <cell r="AR449" t="str">
            <v>Lawn and Garden</v>
          </cell>
          <cell r="AS449" t="e">
            <v>#N/A</v>
          </cell>
          <cell r="AT449" t="e">
            <v>#N/A</v>
          </cell>
          <cell r="AU449">
            <v>2023</v>
          </cell>
          <cell r="AV449" t="str">
            <v>开发</v>
          </cell>
          <cell r="AW449" t="str">
            <v>20-030108-002</v>
          </cell>
        </row>
        <row r="450">
          <cell r="C450" t="str">
            <v>HGK1-36</v>
          </cell>
          <cell r="D450" t="str">
            <v>X002MMU8LB</v>
          </cell>
          <cell r="E450" t="str">
            <v>B08GQ1PT2P</v>
          </cell>
          <cell r="F450" t="str">
            <v>横排四管无土栽培种植架
36孔</v>
          </cell>
          <cell r="G450" t="str">
            <v>正常销售</v>
          </cell>
          <cell r="H450" t="str">
            <v>正常销售</v>
          </cell>
          <cell r="I450" t="str">
            <v>刘燕</v>
          </cell>
          <cell r="J450" t="str">
            <v>田晓寒</v>
          </cell>
          <cell r="K450" t="str">
            <v>田晓寒</v>
          </cell>
          <cell r="L450" t="str">
            <v>田晓寒</v>
          </cell>
          <cell r="M450" t="str">
            <v>田晓寒</v>
          </cell>
          <cell r="N450" t="str">
            <v>田晓寒</v>
          </cell>
          <cell r="O450" t="str">
            <v>田晓寒</v>
          </cell>
          <cell r="P450" t="str">
            <v>贾乐</v>
          </cell>
          <cell r="Q450" t="str">
            <v>乔钰雯</v>
          </cell>
          <cell r="R450" t="str">
            <v>水培</v>
          </cell>
          <cell r="S450" t="str">
            <v>水培种植架</v>
          </cell>
          <cell r="T450" t="str">
            <v>单层水培种植架</v>
          </cell>
          <cell r="U450" t="str">
            <v>Garden</v>
          </cell>
          <cell r="V450" t="str">
            <v>非种草</v>
          </cell>
          <cell r="W450" t="str">
            <v>利润品</v>
          </cell>
          <cell r="X450" t="str">
            <v>贾乐</v>
          </cell>
          <cell r="Y450" t="str">
            <v>贾乐</v>
          </cell>
          <cell r="Z450" t="str">
            <v>贾乐</v>
          </cell>
          <cell r="AA450" t="str">
            <v>何源铭</v>
          </cell>
          <cell r="AB450" t="str">
            <v>何源铭</v>
          </cell>
          <cell r="AC450" t="str">
            <v>何源铭</v>
          </cell>
          <cell r="AD450" t="str">
            <v>何源铭</v>
          </cell>
          <cell r="AE450" t="str">
            <v>何源铭</v>
          </cell>
          <cell r="AF450" t="str">
            <v>何源铭</v>
          </cell>
          <cell r="AG450" t="str">
            <v>何源铭</v>
          </cell>
          <cell r="AH450" t="str">
            <v>何源铭</v>
          </cell>
          <cell r="AI450" t="str">
            <v>何源铭</v>
          </cell>
          <cell r="AJ450" t="str">
            <v>NO</v>
          </cell>
          <cell r="AK450" t="str">
            <v>庭院、草坪与园艺</v>
          </cell>
          <cell r="AL450" t="str">
            <v>水培</v>
          </cell>
          <cell r="AM450" t="str">
            <v>水培种植系统</v>
          </cell>
          <cell r="AN450" t="str">
            <v>水培种植架</v>
          </cell>
          <cell r="AO450" t="str">
            <v>水培种植架</v>
          </cell>
          <cell r="AP450" t="str">
            <v>单层水培种植架</v>
          </cell>
          <cell r="AQ450" t="str">
            <v>hydroponic-growing-kits-and-systems</v>
          </cell>
          <cell r="AR450" t="str">
            <v>Lawn and Garden</v>
          </cell>
          <cell r="AS450" t="str">
            <v>48000 Farming</v>
          </cell>
          <cell r="AT450" t="str">
            <v>48230 Plant Germination Equipment</v>
          </cell>
          <cell r="AU450">
            <v>2020</v>
          </cell>
          <cell r="AV450" t="str">
            <v>赛诺</v>
          </cell>
          <cell r="AW450" t="str">
            <v>20-021104-004</v>
          </cell>
        </row>
        <row r="451">
          <cell r="C451" t="str">
            <v>HGK1-54</v>
          </cell>
          <cell r="D451" t="str">
            <v>X002MMMSJB</v>
          </cell>
          <cell r="E451" t="str">
            <v>B08GPZVR26</v>
          </cell>
          <cell r="F451" t="str">
            <v>横排六管无土栽培种植架
54孔</v>
          </cell>
          <cell r="G451" t="str">
            <v>下架品</v>
          </cell>
          <cell r="H451" t="str">
            <v>已下架</v>
          </cell>
          <cell r="I451" t="str">
            <v>刘燕</v>
          </cell>
          <cell r="J451" t="str">
            <v>田晓寒</v>
          </cell>
          <cell r="K451" t="str">
            <v>田晓寒</v>
          </cell>
          <cell r="L451" t="str">
            <v>田晓寒</v>
          </cell>
          <cell r="M451" t="str">
            <v>田晓寒</v>
          </cell>
          <cell r="N451" t="str">
            <v>田晓寒</v>
          </cell>
          <cell r="O451" t="str">
            <v>田晓寒</v>
          </cell>
          <cell r="P451" t="str">
            <v>贾乐</v>
          </cell>
          <cell r="Q451" t="str">
            <v>乔钰雯</v>
          </cell>
          <cell r="R451" t="str">
            <v>水培</v>
          </cell>
          <cell r="S451" t="str">
            <v>水培种植架</v>
          </cell>
          <cell r="T451" t="str">
            <v>单层水培种植架</v>
          </cell>
          <cell r="U451" t="str">
            <v>Garden</v>
          </cell>
          <cell r="V451" t="str">
            <v>非种草</v>
          </cell>
          <cell r="W451" t="str">
            <v>清仓品</v>
          </cell>
          <cell r="X451" t="str">
            <v>贾乐</v>
          </cell>
          <cell r="Y451" t="str">
            <v>贾乐</v>
          </cell>
          <cell r="Z451" t="str">
            <v>贾乐</v>
          </cell>
          <cell r="AA451" t="str">
            <v>贾乐</v>
          </cell>
          <cell r="AB451" t="str">
            <v>贾乐</v>
          </cell>
          <cell r="AC451" t="str">
            <v>贾乐</v>
          </cell>
          <cell r="AD451" t="str">
            <v>何源铭</v>
          </cell>
          <cell r="AE451" t="str">
            <v>何源铭</v>
          </cell>
          <cell r="AF451" t="str">
            <v>何源铭</v>
          </cell>
          <cell r="AG451" t="str">
            <v>何源铭</v>
          </cell>
          <cell r="AH451" t="str">
            <v>何源铭</v>
          </cell>
          <cell r="AI451" t="str">
            <v>何源铭</v>
          </cell>
          <cell r="AJ451" t="str">
            <v>NO</v>
          </cell>
          <cell r="AK451" t="str">
            <v>庭院、草坪与园艺</v>
          </cell>
          <cell r="AL451" t="str">
            <v>水培</v>
          </cell>
          <cell r="AM451" t="str">
            <v>水培种植系统</v>
          </cell>
          <cell r="AN451" t="str">
            <v>水培种植架</v>
          </cell>
          <cell r="AO451" t="str">
            <v>水培种植架</v>
          </cell>
          <cell r="AP451" t="str">
            <v>单层水培种植架</v>
          </cell>
          <cell r="AQ451" t="str">
            <v>hydroponic-growing-kits-and-systems</v>
          </cell>
          <cell r="AR451" t="str">
            <v>Lawn and Garden</v>
          </cell>
          <cell r="AS451" t="str">
            <v>48000 Farming</v>
          </cell>
          <cell r="AT451" t="str">
            <v>48230 Plant Germination Equipment</v>
          </cell>
          <cell r="AU451">
            <v>2020</v>
          </cell>
          <cell r="AV451" t="str">
            <v>赛诺</v>
          </cell>
          <cell r="AW451" t="str">
            <v>20-021104-005</v>
          </cell>
        </row>
        <row r="452">
          <cell r="C452" t="str">
            <v>HGK1-72</v>
          </cell>
          <cell r="D452" t="str">
            <v>X002MMU8LL</v>
          </cell>
          <cell r="E452" t="str">
            <v>B08GPZWYKG</v>
          </cell>
          <cell r="F452" t="str">
            <v>横排八管无土栽培种植架
72孔</v>
          </cell>
          <cell r="G452" t="str">
            <v>下架品</v>
          </cell>
          <cell r="H452" t="str">
            <v>已下架</v>
          </cell>
          <cell r="I452" t="str">
            <v>刘燕</v>
          </cell>
          <cell r="J452" t="str">
            <v>田晓寒</v>
          </cell>
          <cell r="K452" t="str">
            <v>田晓寒</v>
          </cell>
          <cell r="L452" t="str">
            <v>田晓寒</v>
          </cell>
          <cell r="M452" t="str">
            <v>田晓寒</v>
          </cell>
          <cell r="N452" t="str">
            <v>田晓寒</v>
          </cell>
          <cell r="O452" t="str">
            <v>田晓寒</v>
          </cell>
          <cell r="P452" t="str">
            <v>贾乐</v>
          </cell>
          <cell r="Q452" t="str">
            <v>乔钰雯</v>
          </cell>
          <cell r="R452" t="str">
            <v>水培</v>
          </cell>
          <cell r="S452" t="str">
            <v>水培种植架</v>
          </cell>
          <cell r="T452" t="str">
            <v>单层水培种植架</v>
          </cell>
          <cell r="U452" t="str">
            <v>Garden</v>
          </cell>
          <cell r="V452" t="str">
            <v>非种草</v>
          </cell>
          <cell r="W452" t="str">
            <v>清仓品</v>
          </cell>
          <cell r="X452" t="str">
            <v>贾乐</v>
          </cell>
          <cell r="Y452" t="str">
            <v>贾乐</v>
          </cell>
          <cell r="Z452" t="str">
            <v>贾乐</v>
          </cell>
          <cell r="AA452" t="str">
            <v>贾乐</v>
          </cell>
          <cell r="AB452" t="str">
            <v>贾乐</v>
          </cell>
          <cell r="AC452" t="str">
            <v>贾乐</v>
          </cell>
          <cell r="AD452" t="str">
            <v>何源铭</v>
          </cell>
          <cell r="AE452" t="str">
            <v>何源铭</v>
          </cell>
          <cell r="AF452" t="str">
            <v>何源铭</v>
          </cell>
          <cell r="AG452" t="str">
            <v>何源铭</v>
          </cell>
          <cell r="AH452" t="str">
            <v>何源铭</v>
          </cell>
          <cell r="AI452" t="str">
            <v>何源铭</v>
          </cell>
          <cell r="AJ452" t="str">
            <v>NO</v>
          </cell>
          <cell r="AK452" t="str">
            <v>庭院、草坪与园艺</v>
          </cell>
          <cell r="AL452" t="str">
            <v>水培</v>
          </cell>
          <cell r="AM452" t="str">
            <v>水培种植系统</v>
          </cell>
          <cell r="AN452" t="str">
            <v>水培种植架</v>
          </cell>
          <cell r="AO452" t="str">
            <v>水培种植架</v>
          </cell>
          <cell r="AP452" t="str">
            <v>单层水培种植架</v>
          </cell>
          <cell r="AQ452" t="str">
            <v>hydroponic-growing-kits-and-systems</v>
          </cell>
          <cell r="AR452" t="str">
            <v>Lawn and Garden</v>
          </cell>
          <cell r="AS452" t="str">
            <v>48000 Farming</v>
          </cell>
          <cell r="AT452" t="str">
            <v>48230 Plant Germination Equipment</v>
          </cell>
          <cell r="AU452">
            <v>2020</v>
          </cell>
          <cell r="AV452" t="str">
            <v>赛诺</v>
          </cell>
          <cell r="AW452" t="str">
            <v>20-021104-006</v>
          </cell>
        </row>
        <row r="453">
          <cell r="C453" t="str">
            <v>303533-240F</v>
          </cell>
          <cell r="D453" t="str">
            <v>X0027Z75FZ</v>
          </cell>
          <cell r="E453" t="str">
            <v>B07TFH29GT</v>
          </cell>
          <cell r="F453" t="str">
            <v>横款双端一体式灯具（含双端1KW白色镇流器，120V电源线, 新钩子, 白色手套, 说明书）</v>
          </cell>
          <cell r="G453" t="str">
            <v>下架品</v>
          </cell>
          <cell r="H453" t="str">
            <v>已下架</v>
          </cell>
          <cell r="I453" t="str">
            <v>田晓寒</v>
          </cell>
          <cell r="J453" t="str">
            <v>田晓寒</v>
          </cell>
          <cell r="K453" t="str">
            <v>田晓寒</v>
          </cell>
          <cell r="L453" t="str">
            <v>田晓寒</v>
          </cell>
          <cell r="M453" t="str">
            <v>田晓寒</v>
          </cell>
          <cell r="N453" t="str">
            <v>田晓寒</v>
          </cell>
          <cell r="O453" t="str">
            <v>田晓寒</v>
          </cell>
          <cell r="P453" t="str">
            <v>田晓寒</v>
          </cell>
          <cell r="Q453" t="str">
            <v>赵丽莉</v>
          </cell>
          <cell r="R453" t="str">
            <v>传统灯具</v>
          </cell>
          <cell r="S453" t="str">
            <v>灯具</v>
          </cell>
          <cell r="T453" t="str">
            <v>灯具套装</v>
          </cell>
          <cell r="U453" t="str">
            <v>Grow</v>
          </cell>
          <cell r="V453" t="str">
            <v>纯种草</v>
          </cell>
          <cell r="W453" t="str">
            <v>清仓品</v>
          </cell>
          <cell r="X453" t="str">
            <v>田晓寒</v>
          </cell>
          <cell r="Y453" t="str">
            <v>田晓寒</v>
          </cell>
          <cell r="Z453" t="str">
            <v>田晓寒</v>
          </cell>
          <cell r="AA453" t="str">
            <v>田晓寒</v>
          </cell>
          <cell r="AB453" t="str">
            <v>田晓寒</v>
          </cell>
          <cell r="AC453" t="str">
            <v>田晓寒</v>
          </cell>
          <cell r="AD453" t="str">
            <v>田晓寒</v>
          </cell>
          <cell r="AE453" t="str">
            <v>下架无负责人</v>
          </cell>
          <cell r="AF453" t="str">
            <v>下架无负责人</v>
          </cell>
          <cell r="AG453" t="str">
            <v>下架无负责人</v>
          </cell>
          <cell r="AH453" t="str">
            <v>下架无负责人</v>
          </cell>
          <cell r="AI453" t="str">
            <v>下架无负责人</v>
          </cell>
          <cell r="AJ453" t="str">
            <v>NO</v>
          </cell>
          <cell r="AK453" t="str">
            <v>庭院、草坪与园艺</v>
          </cell>
          <cell r="AL453" t="str">
            <v>室内帐篷种植系统</v>
          </cell>
          <cell r="AM453" t="str">
            <v>室内帐篷种植照明系统</v>
          </cell>
          <cell r="AN453" t="str">
            <v>传统灯具</v>
          </cell>
          <cell r="AO453" t="str">
            <v>灯泡</v>
          </cell>
          <cell r="AP453" t="str">
            <v>HPS灯泡</v>
          </cell>
          <cell r="AQ453" t="str">
            <v>plant-growing-light-fixtures</v>
          </cell>
          <cell r="AR453" t="str">
            <v>Lawn and Garden</v>
          </cell>
          <cell r="AS453" t="str">
            <v>45000 Gardening</v>
          </cell>
          <cell r="AT453" t="str">
            <v>45140 Indoor Gardening</v>
          </cell>
          <cell r="AU453">
            <v>2019</v>
          </cell>
          <cell r="AV453" t="str">
            <v>赛诺</v>
          </cell>
          <cell r="AW453" t="str">
            <v>20-010403-001</v>
          </cell>
        </row>
        <row r="454">
          <cell r="C454" t="str">
            <v>303563-120240J</v>
          </cell>
          <cell r="D454" t="str">
            <v>X0020ZWSOZ</v>
          </cell>
          <cell r="E454" t="str">
            <v>B07N2RT43V</v>
          </cell>
          <cell r="F454" t="str">
            <v>横款蝶形灯具-小号（含双端1KW白色镇流器，120V电源线, 新钩子, 白色手套, 说明书）</v>
          </cell>
          <cell r="G454" t="str">
            <v>下架品</v>
          </cell>
          <cell r="H454" t="str">
            <v>已下架</v>
          </cell>
          <cell r="I454" t="str">
            <v>田晓寒</v>
          </cell>
          <cell r="J454" t="str">
            <v>田晓寒</v>
          </cell>
          <cell r="K454" t="str">
            <v>田晓寒</v>
          </cell>
          <cell r="L454" t="str">
            <v>田晓寒</v>
          </cell>
          <cell r="M454" t="str">
            <v>田晓寒</v>
          </cell>
          <cell r="N454" t="str">
            <v>田晓寒</v>
          </cell>
          <cell r="O454" t="str">
            <v>田晓寒</v>
          </cell>
          <cell r="P454" t="str">
            <v>田晓寒</v>
          </cell>
          <cell r="Q454" t="str">
            <v>赵丽莉</v>
          </cell>
          <cell r="R454" t="str">
            <v>传统灯具</v>
          </cell>
          <cell r="S454" t="str">
            <v>灯具</v>
          </cell>
          <cell r="T454" t="str">
            <v>灯具套装</v>
          </cell>
          <cell r="U454" t="str">
            <v>Grow</v>
          </cell>
          <cell r="V454" t="str">
            <v>纯种草</v>
          </cell>
          <cell r="W454" t="str">
            <v>清仓品</v>
          </cell>
          <cell r="X454" t="str">
            <v>田晓寒</v>
          </cell>
          <cell r="Y454" t="str">
            <v>田晓寒</v>
          </cell>
          <cell r="Z454" t="str">
            <v>田晓寒</v>
          </cell>
          <cell r="AA454" t="str">
            <v>田晓寒</v>
          </cell>
          <cell r="AB454" t="str">
            <v>田晓寒</v>
          </cell>
          <cell r="AC454" t="str">
            <v>田晓寒</v>
          </cell>
          <cell r="AD454" t="str">
            <v>田晓寒</v>
          </cell>
          <cell r="AE454" t="str">
            <v>下架无负责人</v>
          </cell>
          <cell r="AF454" t="str">
            <v>下架无负责人</v>
          </cell>
          <cell r="AG454" t="str">
            <v>下架无负责人</v>
          </cell>
          <cell r="AH454" t="str">
            <v>下架无负责人</v>
          </cell>
          <cell r="AI454" t="str">
            <v>下架无负责人</v>
          </cell>
          <cell r="AJ454" t="str">
            <v>NO</v>
          </cell>
          <cell r="AK454" t="str">
            <v>庭院、草坪与园艺</v>
          </cell>
          <cell r="AL454" t="str">
            <v>室内帐篷种植系统</v>
          </cell>
          <cell r="AM454" t="str">
            <v>室内帐篷种植照明系统</v>
          </cell>
          <cell r="AN454" t="str">
            <v>传统灯具</v>
          </cell>
          <cell r="AO454" t="str">
            <v>灯泡</v>
          </cell>
          <cell r="AP454" t="str">
            <v>HPS灯泡</v>
          </cell>
          <cell r="AQ454" t="str">
            <v>plant-growing-light-fixtures</v>
          </cell>
          <cell r="AR454" t="str">
            <v>Lawn and Garden</v>
          </cell>
          <cell r="AS454" t="str">
            <v>45000 Gardening</v>
          </cell>
          <cell r="AT454" t="str">
            <v>45140 Indoor Gardening</v>
          </cell>
          <cell r="AU454">
            <v>2019</v>
          </cell>
          <cell r="AV454" t="str">
            <v>赛诺</v>
          </cell>
          <cell r="AW454" t="str">
            <v>20-010404-001</v>
          </cell>
        </row>
        <row r="455">
          <cell r="C455" t="str">
            <v>303833J</v>
          </cell>
          <cell r="D455" t="str">
            <v>X0020VW5GF</v>
          </cell>
          <cell r="E455" t="str">
            <v>B07MYQFMHW</v>
          </cell>
          <cell r="F455" t="str">
            <v>横款flexstar套装（含双端1KW白色镇流器，双端1KW HPS灯泡, 120V电源线, 新钩子, 白色手套, 说明书）</v>
          </cell>
          <cell r="G455" t="str">
            <v>下架品</v>
          </cell>
          <cell r="H455" t="str">
            <v>已下架</v>
          </cell>
          <cell r="I455" t="str">
            <v>田晓寒</v>
          </cell>
          <cell r="J455" t="str">
            <v>田晓寒</v>
          </cell>
          <cell r="K455" t="str">
            <v>田晓寒</v>
          </cell>
          <cell r="L455" t="str">
            <v>田晓寒</v>
          </cell>
          <cell r="M455" t="str">
            <v>田晓寒</v>
          </cell>
          <cell r="N455" t="str">
            <v>田晓寒</v>
          </cell>
          <cell r="O455" t="str">
            <v>田晓寒</v>
          </cell>
          <cell r="P455" t="str">
            <v>田晓寒</v>
          </cell>
          <cell r="Q455" t="str">
            <v>赵丽莉</v>
          </cell>
          <cell r="R455" t="str">
            <v>传统灯具</v>
          </cell>
          <cell r="S455" t="str">
            <v>灯具</v>
          </cell>
          <cell r="T455" t="str">
            <v>灯具套装</v>
          </cell>
          <cell r="U455" t="str">
            <v>Grow</v>
          </cell>
          <cell r="V455" t="str">
            <v>纯种草</v>
          </cell>
          <cell r="W455" t="str">
            <v>清仓品</v>
          </cell>
          <cell r="X455" t="str">
            <v>田晓寒</v>
          </cell>
          <cell r="Y455" t="str">
            <v>田晓寒</v>
          </cell>
          <cell r="Z455" t="str">
            <v>田晓寒</v>
          </cell>
          <cell r="AA455" t="str">
            <v>田晓寒</v>
          </cell>
          <cell r="AB455" t="str">
            <v>田晓寒</v>
          </cell>
          <cell r="AC455" t="str">
            <v>田晓寒</v>
          </cell>
          <cell r="AD455" t="str">
            <v>田晓寒</v>
          </cell>
          <cell r="AE455" t="str">
            <v>下架无负责人</v>
          </cell>
          <cell r="AF455" t="str">
            <v>下架无负责人</v>
          </cell>
          <cell r="AG455" t="str">
            <v>下架无负责人</v>
          </cell>
          <cell r="AH455" t="str">
            <v>下架无负责人</v>
          </cell>
          <cell r="AI455" t="str">
            <v>下架无负责人</v>
          </cell>
          <cell r="AJ455" t="str">
            <v>NO</v>
          </cell>
          <cell r="AK455" t="str">
            <v>庭院、草坪与园艺</v>
          </cell>
          <cell r="AL455" t="str">
            <v>室内帐篷种植系统</v>
          </cell>
          <cell r="AM455" t="str">
            <v>室内帐篷种植照明系统</v>
          </cell>
          <cell r="AN455" t="str">
            <v>传统灯具</v>
          </cell>
          <cell r="AO455" t="str">
            <v>灯泡</v>
          </cell>
          <cell r="AP455" t="str">
            <v>HPS灯泡</v>
          </cell>
          <cell r="AQ455" t="str">
            <v>plant-growing-light-fixtures</v>
          </cell>
          <cell r="AR455" t="str">
            <v>Lawn and Garden</v>
          </cell>
          <cell r="AS455" t="str">
            <v>45000 Gardening</v>
          </cell>
          <cell r="AT455" t="str">
            <v>45140 Indoor Gardening</v>
          </cell>
          <cell r="AU455">
            <v>2019</v>
          </cell>
          <cell r="AV455" t="str">
            <v>赛诺</v>
          </cell>
          <cell r="AW455" t="str">
            <v>20-010405-001</v>
          </cell>
        </row>
        <row r="456">
          <cell r="C456" t="str">
            <v>330103CNJ</v>
          </cell>
          <cell r="D456" t="str">
            <v>X001Z0D2H3</v>
          </cell>
          <cell r="E456" t="str">
            <v>B074N2TTHP</v>
          </cell>
          <cell r="F456" t="str">
            <v>恒温器+育苗垫组合48*20(10)</v>
          </cell>
          <cell r="G456" t="str">
            <v>正常销售</v>
          </cell>
          <cell r="H456" t="str">
            <v>正常销售</v>
          </cell>
          <cell r="I456" t="str">
            <v>蒋雪</v>
          </cell>
          <cell r="J456" t="str">
            <v>蒋雪</v>
          </cell>
          <cell r="K456" t="str">
            <v>蒋雪</v>
          </cell>
          <cell r="L456" t="str">
            <v>蒋雪</v>
          </cell>
          <cell r="M456" t="str">
            <v>蒋雪</v>
          </cell>
          <cell r="N456" t="str">
            <v>蒋雪</v>
          </cell>
          <cell r="O456" t="str">
            <v>蒋雪</v>
          </cell>
          <cell r="P456" t="str">
            <v>蒋雪</v>
          </cell>
          <cell r="Q456" t="str">
            <v>赵依洁</v>
          </cell>
          <cell r="R456" t="str">
            <v>育苗</v>
          </cell>
          <cell r="S456" t="str">
            <v>育苗加热垫组合</v>
          </cell>
          <cell r="T456" t="str">
            <v>育苗加热垫+单插恒温器</v>
          </cell>
          <cell r="U456" t="str">
            <v>Grow</v>
          </cell>
          <cell r="V456" t="str">
            <v>纯种草</v>
          </cell>
          <cell r="W456" t="str">
            <v>利润品</v>
          </cell>
          <cell r="X456" t="str">
            <v>丁悦</v>
          </cell>
          <cell r="Y456" t="str">
            <v>丁悦</v>
          </cell>
          <cell r="Z456" t="str">
            <v>丁悦</v>
          </cell>
          <cell r="AA456" t="str">
            <v>丁悦</v>
          </cell>
          <cell r="AB456" t="str">
            <v>丁悦</v>
          </cell>
          <cell r="AC456" t="str">
            <v>丁悦</v>
          </cell>
          <cell r="AD456" t="str">
            <v>赵景顺暂代</v>
          </cell>
          <cell r="AE456" t="str">
            <v>赵景顺暂代</v>
          </cell>
          <cell r="AF456" t="str">
            <v>赵景顺暂代</v>
          </cell>
          <cell r="AG456" t="str">
            <v>赵景顺</v>
          </cell>
          <cell r="AH456" t="str">
            <v>赵景顺</v>
          </cell>
          <cell r="AI456" t="str">
            <v>赵景顺</v>
          </cell>
          <cell r="AJ456" t="str">
            <v>NO</v>
          </cell>
          <cell r="AK456" t="str">
            <v>庭院、草坪与园艺</v>
          </cell>
          <cell r="AL456" t="str">
            <v>园艺</v>
          </cell>
          <cell r="AM456" t="str">
            <v>温室和植物发芽设备</v>
          </cell>
          <cell r="AN456" t="str">
            <v>育苗加热垫组合</v>
          </cell>
          <cell r="AO456" t="str">
            <v>育苗加热垫组合</v>
          </cell>
          <cell r="AP456" t="str">
            <v>育苗加热垫组合</v>
          </cell>
          <cell r="AQ456" t="str">
            <v>plant-germination-heating-mats</v>
          </cell>
          <cell r="AR456" t="str">
            <v>Lawn and Garden</v>
          </cell>
          <cell r="AS456" t="str">
            <v>45000 Gardening</v>
          </cell>
          <cell r="AT456" t="str">
            <v>45140 Indoor Gardening</v>
          </cell>
          <cell r="AU456">
            <v>2017</v>
          </cell>
          <cell r="AV456" t="str">
            <v>赛诺</v>
          </cell>
          <cell r="AW456" t="str">
            <v>20-020302-001</v>
          </cell>
        </row>
        <row r="457">
          <cell r="C457" t="str">
            <v>330104CNJ</v>
          </cell>
          <cell r="D457" t="str">
            <v>X002EB7JHB</v>
          </cell>
          <cell r="E457" t="str">
            <v>B081ZM97QQ</v>
          </cell>
          <cell r="F457" t="str">
            <v>恒温器+育苗垫组合3*20（外箱超重，箱率要改35）</v>
          </cell>
          <cell r="G457" t="str">
            <v>正常销售</v>
          </cell>
          <cell r="H457" t="str">
            <v>正常销售</v>
          </cell>
          <cell r="I457" t="str">
            <v>蒋雪</v>
          </cell>
          <cell r="J457" t="str">
            <v>蒋雪</v>
          </cell>
          <cell r="K457" t="str">
            <v>蒋雪</v>
          </cell>
          <cell r="L457" t="str">
            <v>蒋雪</v>
          </cell>
          <cell r="M457" t="str">
            <v>蒋雪</v>
          </cell>
          <cell r="N457" t="str">
            <v>蒋雪</v>
          </cell>
          <cell r="O457" t="str">
            <v>蒋雪</v>
          </cell>
          <cell r="P457" t="str">
            <v>蒋雪</v>
          </cell>
          <cell r="Q457" t="str">
            <v>赵依洁</v>
          </cell>
          <cell r="R457" t="str">
            <v>育苗</v>
          </cell>
          <cell r="S457" t="str">
            <v>育苗加热垫组合</v>
          </cell>
          <cell r="T457" t="str">
            <v>育苗加热垫+单插恒温器</v>
          </cell>
          <cell r="U457" t="str">
            <v>Grow</v>
          </cell>
          <cell r="V457" t="str">
            <v>纯种草</v>
          </cell>
          <cell r="W457" t="str">
            <v>引流品</v>
          </cell>
          <cell r="X457" t="str">
            <v>丁悦</v>
          </cell>
          <cell r="Y457" t="str">
            <v>丁悦</v>
          </cell>
          <cell r="Z457" t="str">
            <v>丁悦</v>
          </cell>
          <cell r="AA457" t="str">
            <v>丁悦</v>
          </cell>
          <cell r="AB457" t="str">
            <v>丁悦</v>
          </cell>
          <cell r="AC457" t="str">
            <v>丁悦</v>
          </cell>
          <cell r="AD457" t="str">
            <v>赵景顺暂代</v>
          </cell>
          <cell r="AE457" t="str">
            <v>赵景顺暂代</v>
          </cell>
          <cell r="AF457" t="str">
            <v>赵景顺暂代</v>
          </cell>
          <cell r="AG457" t="str">
            <v>赵景顺</v>
          </cell>
          <cell r="AH457" t="str">
            <v>赵景顺</v>
          </cell>
          <cell r="AI457" t="str">
            <v>赵景顺</v>
          </cell>
          <cell r="AJ457" t="str">
            <v>NO</v>
          </cell>
          <cell r="AK457" t="str">
            <v>庭院、草坪与园艺</v>
          </cell>
          <cell r="AL457" t="str">
            <v>园艺</v>
          </cell>
          <cell r="AM457" t="str">
            <v>温室和植物发芽设备</v>
          </cell>
          <cell r="AN457" t="str">
            <v>育苗加热垫组合</v>
          </cell>
          <cell r="AO457" t="str">
            <v>育苗加热垫组合</v>
          </cell>
          <cell r="AP457" t="str">
            <v>育苗加热垫组合</v>
          </cell>
          <cell r="AQ457" t="str">
            <v>plant-germination-heating-mats</v>
          </cell>
          <cell r="AR457" t="str">
            <v>Lawn and Garden</v>
          </cell>
          <cell r="AS457" t="str">
            <v>45000 Gardening</v>
          </cell>
          <cell r="AT457" t="str">
            <v>45140 Indoor Gardening</v>
          </cell>
          <cell r="AU457">
            <v>2020</v>
          </cell>
          <cell r="AV457" t="str">
            <v>赛诺</v>
          </cell>
          <cell r="AW457" t="str">
            <v>20-020302-005</v>
          </cell>
        </row>
        <row r="458">
          <cell r="C458" t="str">
            <v>330102CNJ</v>
          </cell>
          <cell r="D458" t="str">
            <v>X002EB7JH1</v>
          </cell>
          <cell r="E458" t="str">
            <v>B081ZPC2M7</v>
          </cell>
          <cell r="F458" t="str">
            <v>恒温器+育苗垫组合20*20</v>
          </cell>
          <cell r="G458" t="str">
            <v>正常销售</v>
          </cell>
          <cell r="H458" t="str">
            <v>正常销售</v>
          </cell>
          <cell r="I458" t="str">
            <v>蒋雪</v>
          </cell>
          <cell r="J458" t="str">
            <v>蒋雪</v>
          </cell>
          <cell r="K458" t="str">
            <v>蒋雪</v>
          </cell>
          <cell r="L458" t="str">
            <v>蒋雪</v>
          </cell>
          <cell r="M458" t="str">
            <v>蒋雪</v>
          </cell>
          <cell r="N458" t="str">
            <v>蒋雪</v>
          </cell>
          <cell r="O458" t="str">
            <v>蒋雪</v>
          </cell>
          <cell r="P458" t="str">
            <v>蒋雪</v>
          </cell>
          <cell r="Q458" t="str">
            <v>赵依洁</v>
          </cell>
          <cell r="R458" t="str">
            <v>育苗</v>
          </cell>
          <cell r="S458" t="str">
            <v>育苗加热垫组合</v>
          </cell>
          <cell r="T458" t="str">
            <v>育苗加热垫+单插恒温器</v>
          </cell>
          <cell r="U458" t="str">
            <v>Grow</v>
          </cell>
          <cell r="V458" t="str">
            <v>纯种草</v>
          </cell>
          <cell r="W458" t="str">
            <v>利润品</v>
          </cell>
          <cell r="X458" t="str">
            <v>丁悦</v>
          </cell>
          <cell r="Y458" t="str">
            <v>丁悦</v>
          </cell>
          <cell r="Z458" t="str">
            <v>丁悦</v>
          </cell>
          <cell r="AA458" t="str">
            <v>丁悦</v>
          </cell>
          <cell r="AB458" t="str">
            <v>丁悦</v>
          </cell>
          <cell r="AC458" t="str">
            <v>丁悦</v>
          </cell>
          <cell r="AD458" t="str">
            <v>赵景顺暂代</v>
          </cell>
          <cell r="AE458" t="str">
            <v>赵景顺暂代</v>
          </cell>
          <cell r="AF458" t="str">
            <v>赵景顺暂代</v>
          </cell>
          <cell r="AG458" t="str">
            <v>赵景顺</v>
          </cell>
          <cell r="AH458" t="str">
            <v>赵景顺</v>
          </cell>
          <cell r="AI458" t="str">
            <v>赵景顺</v>
          </cell>
          <cell r="AJ458" t="str">
            <v>NO</v>
          </cell>
          <cell r="AK458" t="str">
            <v>庭院、草坪与园艺</v>
          </cell>
          <cell r="AL458" t="str">
            <v>园艺</v>
          </cell>
          <cell r="AM458" t="str">
            <v>温室和植物发芽设备</v>
          </cell>
          <cell r="AN458" t="str">
            <v>育苗加热垫组合</v>
          </cell>
          <cell r="AO458" t="str">
            <v>育苗加热垫组合</v>
          </cell>
          <cell r="AP458" t="str">
            <v>育苗加热垫组合</v>
          </cell>
          <cell r="AQ458" t="str">
            <v>plant-germination-heating-mats</v>
          </cell>
          <cell r="AR458" t="str">
            <v>Lawn and Garden</v>
          </cell>
          <cell r="AS458" t="str">
            <v>45000 Gardening</v>
          </cell>
          <cell r="AT458" t="str">
            <v>45140 Indoor Gardening</v>
          </cell>
          <cell r="AU458">
            <v>2020</v>
          </cell>
          <cell r="AV458" t="str">
            <v>赛诺</v>
          </cell>
          <cell r="AW458" t="str">
            <v>20-020302-006</v>
          </cell>
        </row>
        <row r="459">
          <cell r="C459" t="str">
            <v>330101CNJ</v>
          </cell>
          <cell r="D459" t="str">
            <v>X001Z0D25Z</v>
          </cell>
          <cell r="E459" t="str">
            <v>B016MKY7C8</v>
          </cell>
          <cell r="F459" t="str">
            <v>恒温器+育苗垫组合10*20</v>
          </cell>
          <cell r="G459" t="str">
            <v>正常销售</v>
          </cell>
          <cell r="H459" t="str">
            <v>正常销售</v>
          </cell>
          <cell r="I459" t="str">
            <v>蒋雪</v>
          </cell>
          <cell r="J459" t="str">
            <v>蒋雪</v>
          </cell>
          <cell r="K459" t="str">
            <v>蒋雪</v>
          </cell>
          <cell r="L459" t="str">
            <v>蒋雪</v>
          </cell>
          <cell r="M459" t="str">
            <v>蒋雪</v>
          </cell>
          <cell r="N459" t="str">
            <v>蒋雪</v>
          </cell>
          <cell r="O459" t="str">
            <v>蒋雪</v>
          </cell>
          <cell r="P459" t="str">
            <v>蒋雪</v>
          </cell>
          <cell r="Q459" t="str">
            <v>赵依洁</v>
          </cell>
          <cell r="R459" t="str">
            <v>育苗</v>
          </cell>
          <cell r="S459" t="str">
            <v>育苗加热垫组合</v>
          </cell>
          <cell r="T459" t="str">
            <v>育苗加热垫+单插恒温器</v>
          </cell>
          <cell r="U459" t="str">
            <v>Grow</v>
          </cell>
          <cell r="V459" t="str">
            <v>纯种草</v>
          </cell>
          <cell r="W459" t="str">
            <v>利润品</v>
          </cell>
          <cell r="X459" t="str">
            <v>丁悦</v>
          </cell>
          <cell r="Y459" t="str">
            <v>丁悦</v>
          </cell>
          <cell r="Z459" t="str">
            <v>丁悦</v>
          </cell>
          <cell r="AA459" t="str">
            <v>丁悦</v>
          </cell>
          <cell r="AB459" t="str">
            <v>丁悦</v>
          </cell>
          <cell r="AC459" t="str">
            <v>丁悦</v>
          </cell>
          <cell r="AD459" t="str">
            <v>赵景顺暂代</v>
          </cell>
          <cell r="AE459" t="str">
            <v>赵景顺暂代</v>
          </cell>
          <cell r="AF459" t="str">
            <v>赵景顺暂代</v>
          </cell>
          <cell r="AG459" t="str">
            <v>赵景顺</v>
          </cell>
          <cell r="AH459" t="str">
            <v>赵景顺</v>
          </cell>
          <cell r="AI459" t="str">
            <v>赵景顺</v>
          </cell>
          <cell r="AJ459" t="str">
            <v>NO</v>
          </cell>
          <cell r="AK459" t="str">
            <v>庭院、草坪与园艺</v>
          </cell>
          <cell r="AL459" t="str">
            <v>园艺</v>
          </cell>
          <cell r="AM459" t="str">
            <v>温室和植物发芽设备</v>
          </cell>
          <cell r="AN459" t="str">
            <v>育苗加热垫组合</v>
          </cell>
          <cell r="AO459" t="str">
            <v>育苗加热垫组合</v>
          </cell>
          <cell r="AP459" t="str">
            <v>育苗加热垫组合</v>
          </cell>
          <cell r="AQ459" t="str">
            <v>plant-germination-heating-mats</v>
          </cell>
          <cell r="AR459" t="str">
            <v>Lawn and Garden</v>
          </cell>
          <cell r="AS459" t="str">
            <v>45000 Gardening</v>
          </cell>
          <cell r="AT459" t="str">
            <v>45140 Indoor Gardening</v>
          </cell>
          <cell r="AU459">
            <v>2016</v>
          </cell>
          <cell r="AV459" t="str">
            <v>赛诺</v>
          </cell>
          <cell r="AW459" t="str">
            <v>20-020302-002</v>
          </cell>
        </row>
        <row r="460">
          <cell r="C460" t="str">
            <v>330118NJ</v>
          </cell>
          <cell r="D460" t="str">
            <v>X001V958HF</v>
          </cell>
          <cell r="E460" t="str">
            <v>B015F4VFGI</v>
          </cell>
          <cell r="F460" t="str">
            <v>恒温器</v>
          </cell>
          <cell r="G460" t="str">
            <v>正常销售</v>
          </cell>
          <cell r="H460" t="str">
            <v>正常销售</v>
          </cell>
          <cell r="I460" t="str">
            <v>蒋雪</v>
          </cell>
          <cell r="J460" t="str">
            <v>蒋雪</v>
          </cell>
          <cell r="K460" t="str">
            <v>蒋雪</v>
          </cell>
          <cell r="L460" t="str">
            <v>蒋雪</v>
          </cell>
          <cell r="M460" t="str">
            <v>蒋雪</v>
          </cell>
          <cell r="N460" t="str">
            <v>蒋雪</v>
          </cell>
          <cell r="O460" t="str">
            <v>蒋雪</v>
          </cell>
          <cell r="P460" t="str">
            <v>蒋雪</v>
          </cell>
          <cell r="Q460" t="str">
            <v>赵依洁</v>
          </cell>
          <cell r="R460" t="str">
            <v>育苗</v>
          </cell>
          <cell r="S460" t="str">
            <v>恒温器</v>
          </cell>
          <cell r="T460" t="str">
            <v>单插恒温器</v>
          </cell>
          <cell r="U460" t="str">
            <v>Grow</v>
          </cell>
          <cell r="V460" t="str">
            <v>纯种草</v>
          </cell>
          <cell r="W460" t="str">
            <v>利润品</v>
          </cell>
          <cell r="X460" t="str">
            <v>丁悦</v>
          </cell>
          <cell r="Y460" t="str">
            <v>丁悦</v>
          </cell>
          <cell r="Z460" t="str">
            <v>丁悦</v>
          </cell>
          <cell r="AA460" t="str">
            <v>丁悦</v>
          </cell>
          <cell r="AB460" t="str">
            <v>丁悦</v>
          </cell>
          <cell r="AC460" t="str">
            <v>丁悦</v>
          </cell>
          <cell r="AD460" t="str">
            <v>赵景顺暂代</v>
          </cell>
          <cell r="AE460" t="str">
            <v>赵景顺暂代</v>
          </cell>
          <cell r="AF460" t="str">
            <v>赵景顺暂代</v>
          </cell>
          <cell r="AG460" t="str">
            <v>赵景顺</v>
          </cell>
          <cell r="AH460" t="str">
            <v>赵景顺</v>
          </cell>
          <cell r="AI460" t="str">
            <v>赵景顺</v>
          </cell>
          <cell r="AJ460" t="str">
            <v>NO</v>
          </cell>
          <cell r="AK460" t="str">
            <v>庭院、草坪与园艺</v>
          </cell>
          <cell r="AL460" t="str">
            <v>园艺</v>
          </cell>
          <cell r="AM460" t="str">
            <v>温室和植物发芽设备</v>
          </cell>
          <cell r="AN460" t="str">
            <v>育苗恒温器</v>
          </cell>
          <cell r="AO460" t="str">
            <v>育苗恒温器</v>
          </cell>
          <cell r="AP460" t="str">
            <v>育苗恒温器</v>
          </cell>
          <cell r="AQ460" t="str">
            <v>plant-germination-heating-mats</v>
          </cell>
          <cell r="AR460" t="str">
            <v>Lawn and Garden</v>
          </cell>
          <cell r="AS460" t="str">
            <v>45000 Gardening</v>
          </cell>
          <cell r="AT460" t="str">
            <v>45140 Indoor Gardening</v>
          </cell>
          <cell r="AU460">
            <v>2016</v>
          </cell>
          <cell r="AV460" t="str">
            <v>赛诺</v>
          </cell>
          <cell r="AW460" t="str">
            <v>20-020303-001</v>
          </cell>
        </row>
        <row r="461">
          <cell r="C461" t="str">
            <v>332571J</v>
          </cell>
          <cell r="D461" t="str">
            <v>X001Z5LRVL</v>
          </cell>
          <cell r="E461" t="str">
            <v>B07L54RMJY</v>
          </cell>
          <cell r="F461" t="str">
            <v>黑色小水泵HY-304-1500L （36;25/箱）</v>
          </cell>
          <cell r="G461" t="str">
            <v>下架品</v>
          </cell>
          <cell r="H461" t="str">
            <v>已下架</v>
          </cell>
          <cell r="I461" t="str">
            <v>丁悦</v>
          </cell>
          <cell r="J461" t="str">
            <v>丁悦</v>
          </cell>
          <cell r="K461" t="str">
            <v>丁悦</v>
          </cell>
          <cell r="L461" t="str">
            <v>丁悦</v>
          </cell>
          <cell r="M461" t="str">
            <v>丁悦</v>
          </cell>
          <cell r="N461" t="str">
            <v>丁悦</v>
          </cell>
          <cell r="O461" t="str">
            <v>丁悦</v>
          </cell>
          <cell r="P461" t="str">
            <v>丁悦</v>
          </cell>
          <cell r="Q461" t="str">
            <v>刘福才</v>
          </cell>
          <cell r="R461" t="str">
            <v>园艺</v>
          </cell>
          <cell r="S461" t="str">
            <v>水泵系列</v>
          </cell>
          <cell r="T461" t="str">
            <v>水泵</v>
          </cell>
          <cell r="U461" t="str">
            <v>Grow</v>
          </cell>
          <cell r="V461" t="str">
            <v>种草相关</v>
          </cell>
          <cell r="W461" t="str">
            <v>清仓品</v>
          </cell>
          <cell r="X461" t="str">
            <v>丁悦</v>
          </cell>
          <cell r="Y461" t="str">
            <v>丁悦</v>
          </cell>
          <cell r="Z461" t="str">
            <v>丁悦</v>
          </cell>
          <cell r="AA461" t="str">
            <v>丁悦</v>
          </cell>
          <cell r="AB461" t="str">
            <v>丁悦</v>
          </cell>
          <cell r="AC461" t="str">
            <v>丁悦</v>
          </cell>
          <cell r="AD461" t="str">
            <v>傅荣发暂代</v>
          </cell>
          <cell r="AE461" t="str">
            <v>傅荣发暂代</v>
          </cell>
          <cell r="AF461" t="str">
            <v>傅荣发暂代</v>
          </cell>
          <cell r="AG461" t="str">
            <v>姚翠玉</v>
          </cell>
          <cell r="AH461" t="str">
            <v>姚翠玉</v>
          </cell>
          <cell r="AI461" t="str">
            <v>姚翠玉</v>
          </cell>
          <cell r="AJ461" t="str">
            <v>NO</v>
          </cell>
          <cell r="AK461" t="str">
            <v>宠物用品</v>
          </cell>
          <cell r="AL461" t="str">
            <v>水族用品</v>
          </cell>
          <cell r="AM461" t="str">
            <v>水族泵及过滤设备</v>
          </cell>
          <cell r="AN461" t="str">
            <v>水泵</v>
          </cell>
          <cell r="AO461" t="str">
            <v>小水泵</v>
          </cell>
          <cell r="AP461" t="str">
            <v>黑色小水泵</v>
          </cell>
          <cell r="AQ461" t="str">
            <v>aquarium-water-pumps</v>
          </cell>
          <cell r="AR461" t="str">
            <v>Home Improvement</v>
          </cell>
          <cell r="AS461" t="str">
            <v>48000 Farming</v>
          </cell>
          <cell r="AT461" t="str">
            <v>UNKNOWN</v>
          </cell>
          <cell r="AU461">
            <v>2019</v>
          </cell>
          <cell r="AV461" t="str">
            <v>赛诺</v>
          </cell>
          <cell r="AW461" t="str">
            <v>20-030102-016</v>
          </cell>
        </row>
        <row r="462">
          <cell r="C462" t="str">
            <v>HSB950-1800LNJ</v>
          </cell>
          <cell r="D462" t="str">
            <v>X002ESQRYF</v>
          </cell>
          <cell r="E462" t="str">
            <v>B082M7FNK6</v>
          </cell>
          <cell r="F462" t="str">
            <v>黑色小水泵1800L/H（HSB950）  24</v>
          </cell>
          <cell r="G462" t="str">
            <v>正常销售</v>
          </cell>
          <cell r="H462" t="str">
            <v>正常销售</v>
          </cell>
          <cell r="I462" t="str">
            <v>丁悦</v>
          </cell>
          <cell r="J462" t="str">
            <v>丁悦</v>
          </cell>
          <cell r="K462" t="str">
            <v>丁悦</v>
          </cell>
          <cell r="L462" t="str">
            <v>丁悦</v>
          </cell>
          <cell r="M462" t="str">
            <v>丁悦</v>
          </cell>
          <cell r="N462" t="str">
            <v>丁悦</v>
          </cell>
          <cell r="O462" t="str">
            <v>丁悦</v>
          </cell>
          <cell r="P462" t="str">
            <v>丁悦</v>
          </cell>
          <cell r="Q462" t="str">
            <v>刘福才</v>
          </cell>
          <cell r="R462" t="str">
            <v>园艺</v>
          </cell>
          <cell r="S462" t="str">
            <v>水泵系列</v>
          </cell>
          <cell r="T462" t="str">
            <v>水泵</v>
          </cell>
          <cell r="U462" t="str">
            <v>Grow</v>
          </cell>
          <cell r="V462" t="str">
            <v>种草相关</v>
          </cell>
          <cell r="W462" t="str">
            <v>利润品</v>
          </cell>
          <cell r="X462" t="str">
            <v>丁悦</v>
          </cell>
          <cell r="Y462" t="str">
            <v>丁悦</v>
          </cell>
          <cell r="Z462" t="str">
            <v>丁悦</v>
          </cell>
          <cell r="AA462" t="str">
            <v>丁悦</v>
          </cell>
          <cell r="AB462" t="str">
            <v>丁悦</v>
          </cell>
          <cell r="AC462" t="str">
            <v>丁悦</v>
          </cell>
          <cell r="AD462" t="str">
            <v>傅荣发暂代</v>
          </cell>
          <cell r="AE462" t="str">
            <v>傅荣发暂代</v>
          </cell>
          <cell r="AF462" t="str">
            <v>傅荣发暂代</v>
          </cell>
          <cell r="AG462" t="str">
            <v>姚翠玉</v>
          </cell>
          <cell r="AH462" t="str">
            <v>姚翠玉</v>
          </cell>
          <cell r="AI462" t="str">
            <v>姚翠玉</v>
          </cell>
          <cell r="AJ462" t="str">
            <v>NO</v>
          </cell>
          <cell r="AK462" t="str">
            <v>宠物用品</v>
          </cell>
          <cell r="AL462" t="str">
            <v>水族用品</v>
          </cell>
          <cell r="AM462" t="str">
            <v>水族泵及过滤设备</v>
          </cell>
          <cell r="AN462" t="str">
            <v>水泵</v>
          </cell>
          <cell r="AO462" t="str">
            <v>小水泵</v>
          </cell>
          <cell r="AP462" t="str">
            <v>黑色小水泵</v>
          </cell>
          <cell r="AQ462" t="str">
            <v>aquarium-water-pumps</v>
          </cell>
          <cell r="AR462" t="str">
            <v>Home Improvement</v>
          </cell>
          <cell r="AS462" t="str">
            <v>48000 Farming</v>
          </cell>
          <cell r="AT462" t="str">
            <v>UNKNOWN</v>
          </cell>
          <cell r="AU462">
            <v>2020</v>
          </cell>
          <cell r="AV462" t="str">
            <v>赛诺</v>
          </cell>
          <cell r="AW462" t="str">
            <v>20-030102-014</v>
          </cell>
        </row>
        <row r="463">
          <cell r="C463" t="str">
            <v>HSB950B-2500L</v>
          </cell>
          <cell r="D463" t="str">
            <v>X002XOAMXR</v>
          </cell>
          <cell r="E463" t="str">
            <v>B097HF98WF</v>
          </cell>
          <cell r="F463" t="str">
            <v>黑色小水2500L/H(HSB950B）</v>
          </cell>
          <cell r="G463" t="str">
            <v>正常销售</v>
          </cell>
          <cell r="H463" t="str">
            <v>正常销售</v>
          </cell>
          <cell r="I463" t="str">
            <v>丁悦</v>
          </cell>
          <cell r="J463" t="str">
            <v>丁悦</v>
          </cell>
          <cell r="K463" t="str">
            <v>丁悦</v>
          </cell>
          <cell r="L463" t="str">
            <v>丁悦</v>
          </cell>
          <cell r="M463" t="str">
            <v>丁悦</v>
          </cell>
          <cell r="N463" t="str">
            <v>丁悦</v>
          </cell>
          <cell r="O463" t="str">
            <v>丁悦</v>
          </cell>
          <cell r="P463" t="str">
            <v>丁悦</v>
          </cell>
          <cell r="Q463" t="str">
            <v>刘福才</v>
          </cell>
          <cell r="R463" t="str">
            <v>园艺</v>
          </cell>
          <cell r="S463" t="str">
            <v>水泵系列</v>
          </cell>
          <cell r="T463" t="str">
            <v>水泵</v>
          </cell>
          <cell r="U463" t="str">
            <v>Grow</v>
          </cell>
          <cell r="V463" t="str">
            <v>种草相关</v>
          </cell>
          <cell r="W463" t="str">
            <v>利润品</v>
          </cell>
          <cell r="X463" t="str">
            <v>丁悦</v>
          </cell>
          <cell r="Y463" t="str">
            <v>丁悦</v>
          </cell>
          <cell r="Z463" t="str">
            <v>丁悦</v>
          </cell>
          <cell r="AA463" t="str">
            <v>丁悦</v>
          </cell>
          <cell r="AB463" t="str">
            <v>丁悦</v>
          </cell>
          <cell r="AC463" t="str">
            <v>丁悦</v>
          </cell>
          <cell r="AD463" t="str">
            <v>傅荣发暂代</v>
          </cell>
          <cell r="AE463" t="str">
            <v>傅荣发暂代</v>
          </cell>
          <cell r="AF463" t="str">
            <v>傅荣发暂代</v>
          </cell>
          <cell r="AG463" t="str">
            <v>姚翠玉</v>
          </cell>
          <cell r="AH463" t="str">
            <v>姚翠玉</v>
          </cell>
          <cell r="AI463" t="str">
            <v>姚翠玉</v>
          </cell>
          <cell r="AJ463" t="str">
            <v>NO</v>
          </cell>
          <cell r="AK463" t="str">
            <v>宠物用品</v>
          </cell>
          <cell r="AL463" t="str">
            <v>水族用品</v>
          </cell>
          <cell r="AM463" t="str">
            <v>水族泵及过滤设备</v>
          </cell>
          <cell r="AN463" t="str">
            <v>水泵</v>
          </cell>
          <cell r="AO463" t="str">
            <v>小水泵</v>
          </cell>
          <cell r="AP463" t="str">
            <v>黑色小水泵</v>
          </cell>
          <cell r="AQ463" t="str">
            <v>aquarium-water-pumps</v>
          </cell>
          <cell r="AR463" t="str">
            <v>Home Improvement</v>
          </cell>
          <cell r="AS463" t="str">
            <v>48000 Farming</v>
          </cell>
          <cell r="AT463" t="str">
            <v>UNKNOWN</v>
          </cell>
          <cell r="AU463">
            <v>2021</v>
          </cell>
          <cell r="AV463" t="str">
            <v>赛诺</v>
          </cell>
          <cell r="AW463" t="str">
            <v>20-030102-028</v>
          </cell>
        </row>
        <row r="464">
          <cell r="C464" t="str">
            <v>THM005J</v>
          </cell>
          <cell r="D464" t="str">
            <v>X002N2TYL5</v>
          </cell>
          <cell r="E464" t="str">
            <v>B08HMWR1RM</v>
          </cell>
          <cell r="F464" t="str">
            <v>黑色温湿度仪</v>
          </cell>
          <cell r="G464" t="str">
            <v>下架品</v>
          </cell>
          <cell r="H464" t="str">
            <v>已下架</v>
          </cell>
          <cell r="I464" t="str">
            <v>玲玲</v>
          </cell>
          <cell r="J464" t="str">
            <v>周玲玲</v>
          </cell>
          <cell r="K464" t="str">
            <v>周玲玲</v>
          </cell>
          <cell r="L464" t="str">
            <v>周玲玲</v>
          </cell>
          <cell r="M464" t="str">
            <v>周玲玲</v>
          </cell>
          <cell r="N464" t="str">
            <v>下架无负责人</v>
          </cell>
          <cell r="O464" t="str">
            <v>下架无负责人</v>
          </cell>
          <cell r="P464" t="str">
            <v>下架无负责人</v>
          </cell>
          <cell r="Q464" t="str">
            <v>赵依洁</v>
          </cell>
          <cell r="R464" t="str">
            <v>环境控制与监测</v>
          </cell>
          <cell r="S464" t="str">
            <v>温湿度计与气象检测仪器</v>
          </cell>
          <cell r="T464" t="str">
            <v>蓝牙温湿度仪</v>
          </cell>
          <cell r="U464" t="str">
            <v>Grow</v>
          </cell>
          <cell r="V464" t="str">
            <v>种草相关</v>
          </cell>
          <cell r="W464" t="str">
            <v>清仓品</v>
          </cell>
          <cell r="X464" t="str">
            <v>下架无负责人</v>
          </cell>
          <cell r="Y464" t="str">
            <v>下架无负责人</v>
          </cell>
          <cell r="Z464" t="str">
            <v>下架无负责人</v>
          </cell>
          <cell r="AA464" t="str">
            <v>下架无负责人</v>
          </cell>
          <cell r="AB464" t="str">
            <v>下架无负责人</v>
          </cell>
          <cell r="AC464" t="str">
            <v>下架无负责人</v>
          </cell>
          <cell r="AD464" t="str">
            <v>下架无负责人</v>
          </cell>
          <cell r="AE464" t="str">
            <v>下架无负责人</v>
          </cell>
          <cell r="AF464" t="str">
            <v>下架无负责人</v>
          </cell>
          <cell r="AG464" t="str">
            <v>下架无负责人</v>
          </cell>
          <cell r="AH464" t="str">
            <v>下架无负责人</v>
          </cell>
          <cell r="AI464" t="str">
            <v>下架无负责人</v>
          </cell>
          <cell r="AJ464" t="str">
            <v>NO</v>
          </cell>
          <cell r="AK464" t="str">
            <v>庭院、草坪与园艺</v>
          </cell>
          <cell r="AL464" t="str">
            <v>环境控制与监测</v>
          </cell>
          <cell r="AM464" t="str">
            <v>温湿度计与气象检测仪器</v>
          </cell>
          <cell r="AN464" t="str">
            <v>蓝牙温湿度仪</v>
          </cell>
          <cell r="AO464" t="str">
            <v>蓝牙温湿度仪</v>
          </cell>
          <cell r="AP464" t="str">
            <v>蓝牙温湿度仪</v>
          </cell>
          <cell r="AQ464" t="str">
            <v>weather-stations</v>
          </cell>
          <cell r="AR464" t="str">
            <v>Lawn and Garden</v>
          </cell>
          <cell r="AS464" t="str">
            <v>5800 Home Environment</v>
          </cell>
          <cell r="AT464" t="str">
            <v>5825 Weather Stations</v>
          </cell>
          <cell r="AU464">
            <v>2020</v>
          </cell>
          <cell r="AV464" t="str">
            <v>赛诺</v>
          </cell>
          <cell r="AW464" t="str">
            <v>20-020601-007</v>
          </cell>
        </row>
        <row r="465">
          <cell r="C465" t="str">
            <v>RHmdifier-01J</v>
          </cell>
          <cell r="D465" t="str">
            <v>X002BM9UCZ</v>
          </cell>
          <cell r="E465" t="str">
            <v>B07Y893263</v>
          </cell>
          <cell r="F465" t="str">
            <v>黑色爬行动物加湿器2.5L   12</v>
          </cell>
          <cell r="G465" t="str">
            <v>下架品</v>
          </cell>
          <cell r="H465" t="str">
            <v>已下架</v>
          </cell>
          <cell r="I465" t="str">
            <v>王倩文</v>
          </cell>
          <cell r="J465" t="str">
            <v>丁悦</v>
          </cell>
          <cell r="K465" t="str">
            <v>丁悦</v>
          </cell>
          <cell r="L465" t="str">
            <v>丁悦</v>
          </cell>
          <cell r="M465" t="str">
            <v>丁悦</v>
          </cell>
          <cell r="N465" t="str">
            <v>丁悦</v>
          </cell>
          <cell r="O465" t="str">
            <v>丁悦</v>
          </cell>
          <cell r="P465" t="str">
            <v>丁悦</v>
          </cell>
          <cell r="Q465" t="str">
            <v>赵丽莉</v>
          </cell>
          <cell r="R465" t="str">
            <v>宠物</v>
          </cell>
          <cell r="S465" t="str">
            <v>爬虫系列</v>
          </cell>
          <cell r="T465" t="str">
            <v>宠物加湿器</v>
          </cell>
          <cell r="U465" t="str">
            <v>Garden</v>
          </cell>
          <cell r="V465" t="str">
            <v>非种草</v>
          </cell>
          <cell r="W465" t="str">
            <v>清仓品</v>
          </cell>
          <cell r="X465" t="str">
            <v>丁悦</v>
          </cell>
          <cell r="Y465" t="str">
            <v>丁悦</v>
          </cell>
          <cell r="Z465" t="str">
            <v>丁悦</v>
          </cell>
          <cell r="AA465" t="str">
            <v>丁悦</v>
          </cell>
          <cell r="AB465" t="str">
            <v>丁悦</v>
          </cell>
          <cell r="AC465" t="str">
            <v>丁悦</v>
          </cell>
          <cell r="AD465" t="str">
            <v>下架无负责人</v>
          </cell>
          <cell r="AE465" t="str">
            <v>下架无负责人</v>
          </cell>
          <cell r="AF465" t="str">
            <v>下架无负责人</v>
          </cell>
          <cell r="AG465" t="str">
            <v>下架无负责人</v>
          </cell>
          <cell r="AH465" t="str">
            <v>下架无负责人</v>
          </cell>
          <cell r="AI465" t="str">
            <v>下架无负责人</v>
          </cell>
          <cell r="AJ465" t="str">
            <v>NO</v>
          </cell>
          <cell r="AK465" t="str">
            <v>宠物用品</v>
          </cell>
          <cell r="AL465" t="str">
            <v>两栖动物用品</v>
          </cell>
          <cell r="AM465" t="str">
            <v>两栖动物环境控制</v>
          </cell>
          <cell r="AN465" t="str">
            <v>两栖动物加湿设备</v>
          </cell>
          <cell r="AO465" t="str">
            <v>宠物加湿器</v>
          </cell>
          <cell r="AP465" t="str">
            <v>宠物加湿器</v>
          </cell>
          <cell r="AQ465" t="str">
            <v>pet-terrariums</v>
          </cell>
          <cell r="AR465" t="str">
            <v>Pet Products</v>
          </cell>
          <cell r="AS465" t="str">
            <v>0900 Aquatics</v>
          </cell>
          <cell r="AT465" t="str">
            <v>0903 Terrariums</v>
          </cell>
          <cell r="AU465">
            <v>2019</v>
          </cell>
          <cell r="AV465" t="str">
            <v>赛诺</v>
          </cell>
          <cell r="AW465" t="str">
            <v>20-030205-001</v>
          </cell>
        </row>
        <row r="466">
          <cell r="C466" t="str">
            <v>COFB-01x2</v>
          </cell>
          <cell r="D466" t="str">
            <v>X003RUD16L</v>
          </cell>
          <cell r="E466" t="str">
            <v>B0BZYVGGGK</v>
          </cell>
          <cell r="F466" t="str">
            <v>黑色夹扇 2只一卖 AeroWave A6</v>
          </cell>
          <cell r="G466" t="str">
            <v>预下架PIPO</v>
          </cell>
          <cell r="H466" t="str">
            <v>预下架PIPO</v>
          </cell>
        </row>
        <row r="466">
          <cell r="M466" t="str">
            <v>吕恩莹</v>
          </cell>
          <cell r="N466" t="str">
            <v>吕恩莹</v>
          </cell>
          <cell r="O466" t="str">
            <v>吕恩莹</v>
          </cell>
          <cell r="P466" t="str">
            <v>吕恩莹</v>
          </cell>
          <cell r="Q466" t="str">
            <v>赵依洁</v>
          </cell>
          <cell r="R466" t="str">
            <v>通风</v>
          </cell>
          <cell r="S466" t="str">
            <v>AC夹扇</v>
          </cell>
          <cell r="T466" t="str">
            <v>黑色夹扇</v>
          </cell>
          <cell r="U466" t="str">
            <v>Grow</v>
          </cell>
          <cell r="V466" t="str">
            <v>纯种草</v>
          </cell>
          <cell r="W466" t="str">
            <v>新品</v>
          </cell>
          <cell r="X466" t="str">
            <v>吕恩莹</v>
          </cell>
          <cell r="Y466" t="str">
            <v>吕恩莹</v>
          </cell>
          <cell r="Z466" t="str">
            <v>吕恩莹</v>
          </cell>
          <cell r="AA466" t="str">
            <v>吕恩莹</v>
          </cell>
          <cell r="AB466" t="str">
            <v>吕恩莹</v>
          </cell>
          <cell r="AC466" t="str">
            <v>李慧娟</v>
          </cell>
          <cell r="AD466" t="str">
            <v>孙含玉</v>
          </cell>
          <cell r="AE466" t="str">
            <v>孙含玉</v>
          </cell>
          <cell r="AF466" t="str">
            <v>孙含玉</v>
          </cell>
          <cell r="AG466" t="str">
            <v>孙含玉</v>
          </cell>
          <cell r="AH466" t="str">
            <v>孙含玉</v>
          </cell>
          <cell r="AI466" t="str">
            <v>孙含玉</v>
          </cell>
          <cell r="AJ466" t="str">
            <v>NO</v>
          </cell>
          <cell r="AK466" t="str">
            <v>庭院、草坪与园艺</v>
          </cell>
          <cell r="AL466" t="str">
            <v>室内帐篷种植系统</v>
          </cell>
          <cell r="AM466" t="str">
            <v>室内帐篷种植通风系统</v>
          </cell>
          <cell r="AN466" t="str">
            <v>夹扇</v>
          </cell>
          <cell r="AO466" t="str">
            <v>AC夹扇</v>
          </cell>
          <cell r="AP466" t="str">
            <v>AC黑色夹扇</v>
          </cell>
          <cell r="AQ466" t="str">
            <v>greenhouse-ventilation-equipment</v>
          </cell>
          <cell r="AR466" t="str">
            <v>Lawn and Garden</v>
          </cell>
          <cell r="AS466" t="e">
            <v>#N/A</v>
          </cell>
          <cell r="AT466" t="e">
            <v>#N/A</v>
          </cell>
          <cell r="AU466">
            <v>2023</v>
          </cell>
          <cell r="AV466" t="str">
            <v>研发</v>
          </cell>
          <cell r="AW466" t="str">
            <v>20-040202-025</v>
          </cell>
        </row>
        <row r="467">
          <cell r="C467" t="str">
            <v>CFB-01J</v>
          </cell>
          <cell r="D467" t="str">
            <v>X002WMQX29</v>
          </cell>
          <cell r="E467" t="str">
            <v>B095H1VKG5</v>
          </cell>
          <cell r="F467" t="str">
            <v>黑色夹扇</v>
          </cell>
          <cell r="G467" t="str">
            <v>停用MSKU</v>
          </cell>
          <cell r="H467" t="str">
            <v>预下架PIPO</v>
          </cell>
          <cell r="I467" t="str">
            <v>傅荣发</v>
          </cell>
          <cell r="J467" t="str">
            <v>傅荣发</v>
          </cell>
          <cell r="K467" t="str">
            <v>傅荣发</v>
          </cell>
          <cell r="L467" t="str">
            <v>吕恩莹</v>
          </cell>
          <cell r="M467" t="str">
            <v>吕恩莹</v>
          </cell>
          <cell r="N467" t="str">
            <v>吕恩莹</v>
          </cell>
          <cell r="O467" t="str">
            <v>吕恩莹</v>
          </cell>
          <cell r="P467" t="str">
            <v>吕恩莹</v>
          </cell>
          <cell r="Q467" t="str">
            <v>赵丽莉</v>
          </cell>
          <cell r="R467" t="str">
            <v>通风</v>
          </cell>
          <cell r="S467" t="str">
            <v>AC夹扇</v>
          </cell>
          <cell r="T467" t="str">
            <v>黑色夹扇</v>
          </cell>
          <cell r="U467" t="str">
            <v>Grow</v>
          </cell>
          <cell r="V467" t="str">
            <v>纯种草</v>
          </cell>
          <cell r="W467" t="str">
            <v>清仓品</v>
          </cell>
          <cell r="X467" t="str">
            <v>吕恩莹</v>
          </cell>
          <cell r="Y467" t="str">
            <v>吕恩莹</v>
          </cell>
          <cell r="Z467" t="str">
            <v>吕恩莹</v>
          </cell>
          <cell r="AA467" t="str">
            <v>吕恩莹</v>
          </cell>
          <cell r="AB467" t="str">
            <v>吕恩莹</v>
          </cell>
          <cell r="AC467" t="str">
            <v>吕恩莹</v>
          </cell>
          <cell r="AD467" t="str">
            <v>下架无负责人</v>
          </cell>
          <cell r="AE467" t="str">
            <v>孙含玉</v>
          </cell>
          <cell r="AF467" t="str">
            <v>孙含玉</v>
          </cell>
          <cell r="AG467" t="str">
            <v>孙含玉</v>
          </cell>
          <cell r="AH467" t="str">
            <v>孙含玉</v>
          </cell>
          <cell r="AI467" t="str">
            <v>孙含玉</v>
          </cell>
          <cell r="AJ467" t="str">
            <v>NO</v>
          </cell>
          <cell r="AK467" t="str">
            <v>庭院、草坪与园艺</v>
          </cell>
          <cell r="AL467" t="str">
            <v>室内帐篷种植系统</v>
          </cell>
          <cell r="AM467" t="str">
            <v>室内帐篷种植通风系统</v>
          </cell>
          <cell r="AN467" t="str">
            <v>夹扇</v>
          </cell>
          <cell r="AO467" t="str">
            <v>AC夹扇</v>
          </cell>
          <cell r="AP467" t="str">
            <v>AC黑色夹扇</v>
          </cell>
          <cell r="AQ467" t="str">
            <v>greenhouse-ventilation-equipment</v>
          </cell>
          <cell r="AR467" t="str">
            <v>Lawn and Garden</v>
          </cell>
          <cell r="AS467" t="str">
            <v>5800 Home Environment</v>
          </cell>
          <cell r="AT467" t="str">
            <v>5803 Fans</v>
          </cell>
          <cell r="AU467">
            <v>2022</v>
          </cell>
          <cell r="AV467" t="str">
            <v>赛诺</v>
          </cell>
          <cell r="AW467" t="str">
            <v>20-040202-002</v>
          </cell>
        </row>
        <row r="468">
          <cell r="C468" t="str">
            <v>COFB-01J</v>
          </cell>
          <cell r="D468" t="str">
            <v>X003BL96M9</v>
          </cell>
          <cell r="E468" t="str">
            <v>B0B742S1CB</v>
          </cell>
          <cell r="F468" t="str">
            <v>黑色夹扇</v>
          </cell>
          <cell r="G468" t="str">
            <v>预下架PIPO</v>
          </cell>
          <cell r="H468" t="str">
            <v>预下架PIPO</v>
          </cell>
          <cell r="I468" t="str">
            <v>傅荣发</v>
          </cell>
          <cell r="J468" t="str">
            <v>傅荣发</v>
          </cell>
          <cell r="K468" t="str">
            <v>傅荣发</v>
          </cell>
          <cell r="L468" t="str">
            <v>吕恩莹</v>
          </cell>
          <cell r="M468" t="str">
            <v>吕恩莹</v>
          </cell>
          <cell r="N468" t="str">
            <v>吕恩莹</v>
          </cell>
          <cell r="O468" t="str">
            <v>吕恩莹</v>
          </cell>
          <cell r="P468" t="str">
            <v>吕恩莹</v>
          </cell>
          <cell r="Q468" t="str">
            <v>赵丽莉</v>
          </cell>
          <cell r="R468" t="str">
            <v>通风</v>
          </cell>
          <cell r="S468" t="str">
            <v>AC夹扇</v>
          </cell>
          <cell r="T468" t="str">
            <v>黑色夹扇</v>
          </cell>
          <cell r="U468" t="str">
            <v>Grow</v>
          </cell>
          <cell r="V468" t="str">
            <v>纯种草</v>
          </cell>
          <cell r="W468" t="str">
            <v>引流品</v>
          </cell>
          <cell r="X468" t="str">
            <v>吕恩莹</v>
          </cell>
          <cell r="Y468" t="str">
            <v>吕恩莹</v>
          </cell>
          <cell r="Z468" t="str">
            <v>吕恩莹</v>
          </cell>
          <cell r="AA468" t="str">
            <v>吕恩莹</v>
          </cell>
          <cell r="AB468" t="str">
            <v>吕恩莹</v>
          </cell>
          <cell r="AC468" t="str">
            <v>李慧娟</v>
          </cell>
          <cell r="AD468" t="str">
            <v>孙含玉</v>
          </cell>
          <cell r="AE468" t="str">
            <v>孙含玉</v>
          </cell>
          <cell r="AF468" t="str">
            <v>孙含玉</v>
          </cell>
          <cell r="AG468" t="str">
            <v>孙含玉</v>
          </cell>
          <cell r="AH468" t="str">
            <v>孙含玉</v>
          </cell>
          <cell r="AI468" t="str">
            <v>孙含玉</v>
          </cell>
          <cell r="AJ468" t="str">
            <v>NO</v>
          </cell>
          <cell r="AK468" t="str">
            <v>庭院、草坪与园艺</v>
          </cell>
          <cell r="AL468" t="str">
            <v>室内帐篷种植系统</v>
          </cell>
          <cell r="AM468" t="str">
            <v>室内帐篷种植通风系统</v>
          </cell>
          <cell r="AN468" t="str">
            <v>夹扇</v>
          </cell>
          <cell r="AO468" t="str">
            <v>AC夹扇</v>
          </cell>
          <cell r="AP468" t="str">
            <v>AC黑色夹扇</v>
          </cell>
          <cell r="AQ468" t="str">
            <v>electric-personal-fans</v>
          </cell>
          <cell r="AR468" t="str">
            <v>Lawn and Garden</v>
          </cell>
          <cell r="AS468" t="str">
            <v>5800 Home Environment</v>
          </cell>
          <cell r="AT468" t="str">
            <v>5803 Fans</v>
          </cell>
          <cell r="AU468">
            <v>2022</v>
          </cell>
          <cell r="AV468" t="str">
            <v>赛诺</v>
          </cell>
          <cell r="AW468" t="str">
            <v>20-040202-002</v>
          </cell>
        </row>
        <row r="469">
          <cell r="C469" t="str">
            <v>KS-003J</v>
          </cell>
          <cell r="D469" t="str">
            <v>X002SMU34R</v>
          </cell>
          <cell r="E469" t="str">
            <v>B08VMP91KY</v>
          </cell>
          <cell r="F469" t="str">
            <v>黑色跪蹬带手套</v>
          </cell>
          <cell r="G469" t="str">
            <v>下架品</v>
          </cell>
          <cell r="H469" t="str">
            <v>已下架</v>
          </cell>
          <cell r="I469" t="str">
            <v>玲玲</v>
          </cell>
          <cell r="J469" t="str">
            <v>周玲玲</v>
          </cell>
          <cell r="K469" t="str">
            <v>周玲玲</v>
          </cell>
          <cell r="L469" t="str">
            <v>周玲玲</v>
          </cell>
          <cell r="M469" t="str">
            <v>周玲玲</v>
          </cell>
          <cell r="N469" t="str">
            <v>傅荣发</v>
          </cell>
          <cell r="O469" t="str">
            <v>傅荣发</v>
          </cell>
          <cell r="P469" t="str">
            <v>傅荣发</v>
          </cell>
          <cell r="Q469" t="str">
            <v>关广慧</v>
          </cell>
          <cell r="R469" t="str">
            <v>园艺</v>
          </cell>
          <cell r="S469" t="str">
            <v>草坪维护与防护装备</v>
          </cell>
          <cell r="T469" t="str">
            <v>跪蹬</v>
          </cell>
          <cell r="U469" t="str">
            <v>Garden</v>
          </cell>
          <cell r="V469" t="str">
            <v>非种草</v>
          </cell>
          <cell r="W469" t="str">
            <v>引流品</v>
          </cell>
          <cell r="X469" t="str">
            <v>房竞翔</v>
          </cell>
          <cell r="Y469" t="str">
            <v>李慧娟</v>
          </cell>
          <cell r="Z469" t="str">
            <v>李慧娟</v>
          </cell>
          <cell r="AA469" t="str">
            <v>李慧娟</v>
          </cell>
          <cell r="AB469" t="str">
            <v>李慧娟</v>
          </cell>
          <cell r="AC469" t="str">
            <v>李慧娟</v>
          </cell>
          <cell r="AD469" t="str">
            <v>宋恩慈</v>
          </cell>
          <cell r="AE469" t="str">
            <v>宋恩慈</v>
          </cell>
          <cell r="AF469" t="str">
            <v>宋恩慈</v>
          </cell>
          <cell r="AG469" t="str">
            <v>宋恩慈</v>
          </cell>
          <cell r="AH469" t="str">
            <v>姚翠玉</v>
          </cell>
          <cell r="AI469" t="str">
            <v>姚翠玉</v>
          </cell>
          <cell r="AJ469" t="str">
            <v>NO</v>
          </cell>
          <cell r="AK469" t="str">
            <v>庭院、草坪与园艺</v>
          </cell>
          <cell r="AL469" t="str">
            <v>园艺</v>
          </cell>
          <cell r="AM469" t="str">
            <v>草坪维护与防护装备</v>
          </cell>
          <cell r="AN469" t="str">
            <v>跪蹬</v>
          </cell>
          <cell r="AO469" t="str">
            <v>跪蹬</v>
          </cell>
          <cell r="AP469" t="str">
            <v>跪蹬</v>
          </cell>
          <cell r="AQ469" t="str">
            <v>gardening-workseats</v>
          </cell>
          <cell r="AR469" t="str">
            <v>Lawn and Garden</v>
          </cell>
          <cell r="AS469" t="str">
            <v>UNKNOWN</v>
          </cell>
          <cell r="AT469" t="str">
            <v>UNKNOWN</v>
          </cell>
          <cell r="AU469">
            <v>2021</v>
          </cell>
          <cell r="AV469" t="str">
            <v>赛诺</v>
          </cell>
          <cell r="AW469" t="str">
            <v>20-050608-004</v>
          </cell>
        </row>
        <row r="470">
          <cell r="C470" t="str">
            <v>MPS-01J</v>
          </cell>
          <cell r="D470" t="str">
            <v>X002W9J4Q9</v>
          </cell>
          <cell r="E470" t="str">
            <v>B094J63X3Q</v>
          </cell>
          <cell r="F470" t="str">
            <v>黑色多层铁艺花架（拱形5层铁艺花架黑色）</v>
          </cell>
          <cell r="G470" t="str">
            <v>下架品</v>
          </cell>
          <cell r="H470" t="str">
            <v>已下架</v>
          </cell>
          <cell r="I470" t="str">
            <v>玲玲</v>
          </cell>
          <cell r="J470" t="str">
            <v>周玲玲</v>
          </cell>
          <cell r="K470" t="str">
            <v>周玲玲</v>
          </cell>
          <cell r="L470" t="str">
            <v>周玲玲</v>
          </cell>
          <cell r="M470" t="str">
            <v>周玲玲</v>
          </cell>
          <cell r="N470" t="str">
            <v>田晓寒</v>
          </cell>
          <cell r="O470" t="str">
            <v>田晓寒</v>
          </cell>
          <cell r="P470" t="str">
            <v>田晓寒</v>
          </cell>
          <cell r="Q470" t="str">
            <v>游盾</v>
          </cell>
          <cell r="R470" t="str">
            <v>花架</v>
          </cell>
          <cell r="S470" t="str">
            <v>铁制花架</v>
          </cell>
          <cell r="T470" t="str">
            <v>五层铁制花架</v>
          </cell>
          <cell r="U470" t="str">
            <v>Garden</v>
          </cell>
          <cell r="V470" t="str">
            <v>非种草</v>
          </cell>
          <cell r="W470" t="str">
            <v>清仓品</v>
          </cell>
          <cell r="X470" t="str">
            <v>田晓寒</v>
          </cell>
          <cell r="Y470" t="str">
            <v>田晓寒</v>
          </cell>
          <cell r="Z470" t="str">
            <v>田晓寒</v>
          </cell>
          <cell r="AA470" t="str">
            <v>田晓寒</v>
          </cell>
          <cell r="AB470" t="str">
            <v>田晓寒</v>
          </cell>
          <cell r="AC470" t="str">
            <v>田晓寒</v>
          </cell>
          <cell r="AD470" t="str">
            <v>田晓寒</v>
          </cell>
          <cell r="AE470" t="str">
            <v>下架无负责人</v>
          </cell>
          <cell r="AF470" t="str">
            <v>下架无负责人</v>
          </cell>
          <cell r="AG470" t="str">
            <v>下架无负责人</v>
          </cell>
          <cell r="AH470" t="str">
            <v>下架无负责人</v>
          </cell>
          <cell r="AI470" t="str">
            <v>下架无负责人</v>
          </cell>
          <cell r="AJ470" t="str">
            <v>NO</v>
          </cell>
          <cell r="AK470" t="str">
            <v>庭院、草坪与园艺</v>
          </cell>
          <cell r="AL470" t="str">
            <v>花盆、种植箱和容器配件</v>
          </cell>
          <cell r="AM470" t="str">
            <v>花架</v>
          </cell>
          <cell r="AN470" t="str">
            <v>花架</v>
          </cell>
          <cell r="AO470" t="str">
            <v>铁制花架</v>
          </cell>
          <cell r="AP470" t="str">
            <v>五层铁制花架</v>
          </cell>
          <cell r="AQ470" t="str">
            <v>plant-stands</v>
          </cell>
          <cell r="AR470" t="str">
            <v>Lawn and Garden</v>
          </cell>
          <cell r="AS470" t="str">
            <v>45000 Gardening</v>
          </cell>
          <cell r="AT470" t="str">
            <v>45120 Planters</v>
          </cell>
          <cell r="AU470">
            <v>2021</v>
          </cell>
          <cell r="AV470" t="str">
            <v>赛诺</v>
          </cell>
          <cell r="AW470" t="str">
            <v>20-021203-005</v>
          </cell>
        </row>
        <row r="471">
          <cell r="C471" t="str">
            <v>CBIN-BL-43</v>
          </cell>
          <cell r="D471" t="str">
            <v>X0031VSEBD</v>
          </cell>
          <cell r="E471" t="str">
            <v>B08346W5S6</v>
          </cell>
          <cell r="F471" t="str">
            <v>黑色堆肥箱43加仑-NS</v>
          </cell>
          <cell r="G471" t="str">
            <v>停用MSKU</v>
          </cell>
          <cell r="H471" t="str">
            <v>正常销售</v>
          </cell>
          <cell r="I471" t="str">
            <v>吕恩莹</v>
          </cell>
          <cell r="J471" t="str">
            <v>吕恩莹</v>
          </cell>
          <cell r="K471" t="str">
            <v>吕恩莹</v>
          </cell>
          <cell r="L471" t="str">
            <v>吕恩莹</v>
          </cell>
          <cell r="M471" t="str">
            <v>吕恩莹</v>
          </cell>
          <cell r="N471" t="str">
            <v>吕恩莹</v>
          </cell>
          <cell r="O471" t="str">
            <v>吕恩莹</v>
          </cell>
          <cell r="P471" t="str">
            <v>吕恩莹</v>
          </cell>
          <cell r="Q471" t="str">
            <v>游盾</v>
          </cell>
          <cell r="R471" t="str">
            <v>堆肥</v>
          </cell>
          <cell r="S471" t="str">
            <v>堆肥箱</v>
          </cell>
          <cell r="T471" t="str">
            <v>塑料堆肥箱</v>
          </cell>
          <cell r="U471" t="str">
            <v>Garden</v>
          </cell>
          <cell r="V471" t="str">
            <v>非种草</v>
          </cell>
          <cell r="W471" t="str">
            <v>引流品</v>
          </cell>
          <cell r="X471" t="str">
            <v>贾乐</v>
          </cell>
          <cell r="Y471" t="str">
            <v>贾乐</v>
          </cell>
          <cell r="Z471" t="str">
            <v>贾乐</v>
          </cell>
          <cell r="AA471" t="str">
            <v>贾乐</v>
          </cell>
          <cell r="AB471" t="str">
            <v>贾乐</v>
          </cell>
          <cell r="AC471" t="str">
            <v>贾乐</v>
          </cell>
          <cell r="AD471" t="str">
            <v>何源铭暂代</v>
          </cell>
          <cell r="AE471" t="str">
            <v>何源铭暂代</v>
          </cell>
          <cell r="AF471" t="str">
            <v>何源铭暂代</v>
          </cell>
          <cell r="AG471" t="str">
            <v>何源铭</v>
          </cell>
          <cell r="AH471" t="str">
            <v>何源铭</v>
          </cell>
          <cell r="AI471" t="str">
            <v>何源铭</v>
          </cell>
          <cell r="AJ471" t="str">
            <v>NO</v>
          </cell>
          <cell r="AK471" t="str">
            <v>庭院、草坪与园艺</v>
          </cell>
          <cell r="AL471" t="str">
            <v>园艺</v>
          </cell>
          <cell r="AM471" t="str">
            <v>堆肥和庭院废物箱</v>
          </cell>
          <cell r="AN471" t="str">
            <v>堆肥用品</v>
          </cell>
          <cell r="AO471" t="str">
            <v>堆肥箱</v>
          </cell>
          <cell r="AP471" t="str">
            <v>塑料堆肥箱</v>
          </cell>
          <cell r="AQ471" t="str">
            <v>outdoor-composting-bins</v>
          </cell>
          <cell r="AR471" t="str">
            <v>Lawn and Garden</v>
          </cell>
          <cell r="AS471" t="str">
            <v>45000 Gardening</v>
          </cell>
          <cell r="AT471" t="str">
            <v>45130 Composting</v>
          </cell>
          <cell r="AU471">
            <v>2020</v>
          </cell>
          <cell r="AV471" t="str">
            <v>赛诺</v>
          </cell>
          <cell r="AW471" t="str">
            <v>20-020116-001</v>
          </cell>
        </row>
        <row r="472">
          <cell r="C472" t="str">
            <v>CBIN-BLO-43J</v>
          </cell>
          <cell r="D472" t="str">
            <v>X0031VPVZP</v>
          </cell>
          <cell r="E472" t="str">
            <v>B08H1XG2TZ</v>
          </cell>
          <cell r="F472" t="str">
            <v>黑色堆肥箱43加仑(双门橙色)-NS</v>
          </cell>
          <cell r="G472" t="str">
            <v>停用MSKU</v>
          </cell>
          <cell r="H472" t="str">
            <v>预下架</v>
          </cell>
          <cell r="I472" t="str">
            <v>吕恩莹</v>
          </cell>
          <cell r="J472" t="str">
            <v>吕恩莹</v>
          </cell>
          <cell r="K472" t="str">
            <v>吕恩莹</v>
          </cell>
          <cell r="L472" t="str">
            <v>吕恩莹</v>
          </cell>
          <cell r="M472" t="str">
            <v>吕恩莹</v>
          </cell>
          <cell r="N472" t="str">
            <v>吕恩莹</v>
          </cell>
          <cell r="O472" t="str">
            <v>吕恩莹</v>
          </cell>
          <cell r="P472" t="str">
            <v>吕恩莹</v>
          </cell>
          <cell r="Q472" t="str">
            <v>游盾</v>
          </cell>
          <cell r="R472" t="str">
            <v>堆肥</v>
          </cell>
          <cell r="S472" t="str">
            <v>堆肥箱</v>
          </cell>
          <cell r="T472" t="str">
            <v>塑料堆肥箱</v>
          </cell>
          <cell r="U472" t="str">
            <v>Garden</v>
          </cell>
          <cell r="V472" t="str">
            <v>非种草</v>
          </cell>
          <cell r="W472" t="str">
            <v>引流品</v>
          </cell>
          <cell r="X472" t="str">
            <v>贾乐</v>
          </cell>
          <cell r="Y472" t="str">
            <v>贾乐</v>
          </cell>
          <cell r="Z472" t="str">
            <v>贾乐</v>
          </cell>
          <cell r="AA472" t="str">
            <v>贾乐</v>
          </cell>
          <cell r="AB472" t="str">
            <v>贾乐</v>
          </cell>
          <cell r="AC472" t="str">
            <v>贾乐</v>
          </cell>
          <cell r="AD472" t="str">
            <v>何源铭暂代</v>
          </cell>
          <cell r="AE472" t="str">
            <v>何源铭暂代</v>
          </cell>
          <cell r="AF472" t="str">
            <v>何源铭暂代</v>
          </cell>
          <cell r="AG472" t="str">
            <v>何源铭</v>
          </cell>
          <cell r="AH472" t="str">
            <v>何源铭</v>
          </cell>
          <cell r="AI472" t="str">
            <v>何源铭</v>
          </cell>
          <cell r="AJ472" t="str">
            <v>NO</v>
          </cell>
          <cell r="AK472" t="str">
            <v>庭院、草坪与园艺</v>
          </cell>
          <cell r="AL472" t="str">
            <v>园艺</v>
          </cell>
          <cell r="AM472" t="str">
            <v>堆肥和庭院废物箱</v>
          </cell>
          <cell r="AN472" t="str">
            <v>堆肥用品</v>
          </cell>
          <cell r="AO472" t="str">
            <v>堆肥箱</v>
          </cell>
          <cell r="AP472" t="str">
            <v>塑料堆肥箱</v>
          </cell>
          <cell r="AQ472" t="str">
            <v>outdoor-composting-bins</v>
          </cell>
          <cell r="AR472" t="str">
            <v>Lawn and Garden</v>
          </cell>
          <cell r="AS472" t="str">
            <v>45000 Gardening</v>
          </cell>
          <cell r="AT472" t="str">
            <v>45130 Composting</v>
          </cell>
          <cell r="AU472">
            <v>2020</v>
          </cell>
          <cell r="AV472" t="str">
            <v>赛诺</v>
          </cell>
          <cell r="AW472" t="str">
            <v>20-020116-009</v>
          </cell>
        </row>
        <row r="473">
          <cell r="C473" t="str">
            <v>CBIN-BLO-43</v>
          </cell>
          <cell r="D473" t="str">
            <v>X002MSFS79</v>
          </cell>
          <cell r="E473" t="str">
            <v>B08H1XG2TZ</v>
          </cell>
          <cell r="F473" t="str">
            <v>黑色堆肥箱43加仑(双门橙色)</v>
          </cell>
          <cell r="G473" t="str">
            <v>正常销售</v>
          </cell>
          <cell r="H473" t="str">
            <v>正常销售</v>
          </cell>
          <cell r="I473" t="str">
            <v>吕恩莹</v>
          </cell>
          <cell r="J473" t="str">
            <v>吕恩莹</v>
          </cell>
          <cell r="K473" t="str">
            <v>吕恩莹</v>
          </cell>
          <cell r="L473" t="str">
            <v>吕恩莹</v>
          </cell>
          <cell r="M473" t="str">
            <v>吕恩莹</v>
          </cell>
          <cell r="N473" t="str">
            <v>吕恩莹</v>
          </cell>
          <cell r="O473" t="str">
            <v>吕恩莹</v>
          </cell>
          <cell r="P473" t="str">
            <v>吕恩莹</v>
          </cell>
          <cell r="Q473" t="str">
            <v>游盾</v>
          </cell>
          <cell r="R473" t="str">
            <v>堆肥</v>
          </cell>
          <cell r="S473" t="str">
            <v>堆肥箱</v>
          </cell>
          <cell r="T473" t="str">
            <v>塑料堆肥箱</v>
          </cell>
          <cell r="U473" t="str">
            <v>Garden</v>
          </cell>
          <cell r="V473" t="str">
            <v>非种草</v>
          </cell>
          <cell r="W473" t="str">
            <v>引流品</v>
          </cell>
          <cell r="X473" t="str">
            <v>贾乐</v>
          </cell>
          <cell r="Y473" t="str">
            <v>贾乐</v>
          </cell>
          <cell r="Z473" t="str">
            <v>贾乐</v>
          </cell>
          <cell r="AA473" t="str">
            <v>贾乐</v>
          </cell>
          <cell r="AB473" t="str">
            <v>贾乐</v>
          </cell>
          <cell r="AC473" t="str">
            <v>贾乐</v>
          </cell>
          <cell r="AD473" t="str">
            <v>何源铭暂代</v>
          </cell>
          <cell r="AE473" t="str">
            <v>何源铭暂代</v>
          </cell>
          <cell r="AF473" t="str">
            <v>何源铭暂代</v>
          </cell>
          <cell r="AG473" t="str">
            <v>何源铭</v>
          </cell>
          <cell r="AH473" t="str">
            <v>何源铭</v>
          </cell>
          <cell r="AI473" t="str">
            <v>何源铭</v>
          </cell>
          <cell r="AJ473" t="str">
            <v>NO</v>
          </cell>
          <cell r="AK473" t="str">
            <v>庭院、草坪与园艺</v>
          </cell>
          <cell r="AL473" t="str">
            <v>园艺</v>
          </cell>
          <cell r="AM473" t="str">
            <v>堆肥和庭院废物箱</v>
          </cell>
          <cell r="AN473" t="str">
            <v>堆肥用品</v>
          </cell>
          <cell r="AO473" t="str">
            <v>堆肥箱</v>
          </cell>
          <cell r="AP473" t="str">
            <v>塑料堆肥箱</v>
          </cell>
          <cell r="AQ473" t="str">
            <v>outdoor-composting-bins</v>
          </cell>
          <cell r="AR473" t="str">
            <v>Lawn and Garden</v>
          </cell>
          <cell r="AS473" t="str">
            <v>45000 Gardening</v>
          </cell>
          <cell r="AT473" t="str">
            <v>45130 Composting</v>
          </cell>
          <cell r="AU473">
            <v>2020</v>
          </cell>
          <cell r="AV473" t="str">
            <v>赛诺</v>
          </cell>
          <cell r="AW473" t="str">
            <v>20-020116-002</v>
          </cell>
        </row>
        <row r="474">
          <cell r="C474" t="str">
            <v>CBIN-BL-43J</v>
          </cell>
          <cell r="D474" t="str">
            <v>X002F6LW9L</v>
          </cell>
          <cell r="E474" t="str">
            <v>B08346W5S6</v>
          </cell>
          <cell r="F474" t="str">
            <v>黑色堆肥箱43加仑</v>
          </cell>
          <cell r="G474" t="str">
            <v>停用MSKU</v>
          </cell>
          <cell r="H474" t="str">
            <v>正常销售</v>
          </cell>
          <cell r="I474" t="str">
            <v>吕恩莹</v>
          </cell>
          <cell r="J474" t="str">
            <v>吕恩莹</v>
          </cell>
          <cell r="K474" t="str">
            <v>吕恩莹</v>
          </cell>
          <cell r="L474" t="str">
            <v>吕恩莹</v>
          </cell>
          <cell r="M474" t="str">
            <v>吕恩莹</v>
          </cell>
          <cell r="N474" t="str">
            <v>吕恩莹</v>
          </cell>
          <cell r="O474" t="str">
            <v>吕恩莹</v>
          </cell>
          <cell r="P474" t="str">
            <v>吕恩莹</v>
          </cell>
          <cell r="Q474" t="str">
            <v>游盾</v>
          </cell>
          <cell r="R474" t="str">
            <v>堆肥</v>
          </cell>
          <cell r="S474" t="str">
            <v>堆肥箱</v>
          </cell>
          <cell r="T474" t="str">
            <v>塑料堆肥箱</v>
          </cell>
          <cell r="U474" t="str">
            <v>Garden</v>
          </cell>
          <cell r="V474" t="str">
            <v>非种草</v>
          </cell>
          <cell r="W474" t="str">
            <v>引流品</v>
          </cell>
          <cell r="X474" t="str">
            <v>贾乐</v>
          </cell>
          <cell r="Y474" t="str">
            <v>贾乐</v>
          </cell>
          <cell r="Z474" t="str">
            <v>贾乐</v>
          </cell>
          <cell r="AA474" t="str">
            <v>贾乐</v>
          </cell>
          <cell r="AB474" t="str">
            <v>贾乐</v>
          </cell>
          <cell r="AC474" t="str">
            <v>贾乐</v>
          </cell>
          <cell r="AD474" t="str">
            <v>何源铭暂代</v>
          </cell>
          <cell r="AE474" t="str">
            <v>何源铭暂代</v>
          </cell>
          <cell r="AF474" t="str">
            <v>何源铭暂代</v>
          </cell>
          <cell r="AG474" t="str">
            <v>何源铭</v>
          </cell>
          <cell r="AH474" t="str">
            <v>何源铭</v>
          </cell>
          <cell r="AI474" t="str">
            <v>何源铭</v>
          </cell>
          <cell r="AJ474" t="str">
            <v>NO</v>
          </cell>
          <cell r="AK474" t="str">
            <v>庭院、草坪与园艺</v>
          </cell>
          <cell r="AL474" t="str">
            <v>园艺</v>
          </cell>
          <cell r="AM474" t="str">
            <v>堆肥和庭院废物箱</v>
          </cell>
          <cell r="AN474" t="str">
            <v>堆肥用品</v>
          </cell>
          <cell r="AO474" t="str">
            <v>堆肥箱</v>
          </cell>
          <cell r="AP474" t="str">
            <v>塑料堆肥箱</v>
          </cell>
          <cell r="AQ474" t="str">
            <v>outdoor-composting-bins</v>
          </cell>
          <cell r="AR474" t="str">
            <v>Lawn and Garden</v>
          </cell>
          <cell r="AS474" t="str">
            <v>45000 Gardening</v>
          </cell>
          <cell r="AT474" t="str">
            <v>45130 Composting</v>
          </cell>
          <cell r="AU474">
            <v>2020</v>
          </cell>
          <cell r="AV474" t="str">
            <v>赛诺</v>
          </cell>
          <cell r="AW474" t="str">
            <v>20-020116-001</v>
          </cell>
        </row>
        <row r="475">
          <cell r="C475" t="str">
            <v>VSV-IFB8</v>
          </cell>
          <cell r="D475" t="str">
            <v>X003PTB5HV</v>
          </cell>
          <cell r="E475" t="str">
            <v>B0BVPYH3WM</v>
          </cell>
          <cell r="F475" t="str">
            <v>黑色抽风扇带调速器 8"</v>
          </cell>
          <cell r="G475" t="str">
            <v>正常销售</v>
          </cell>
          <cell r="H475" t="str">
            <v>预下架</v>
          </cell>
        </row>
        <row r="475">
          <cell r="L475" t="str">
            <v>郝金凤</v>
          </cell>
          <cell r="M475" t="str">
            <v>郝金凤</v>
          </cell>
          <cell r="N475" t="str">
            <v>郝金凤</v>
          </cell>
          <cell r="O475" t="str">
            <v>郝金凤</v>
          </cell>
          <cell r="P475" t="str">
            <v>郝金凤</v>
          </cell>
          <cell r="Q475" t="str">
            <v>赵丽莉</v>
          </cell>
          <cell r="R475" t="str">
            <v>通风</v>
          </cell>
          <cell r="S475" t="str">
            <v>抽风扇</v>
          </cell>
          <cell r="T475" t="str">
            <v>黑色抽风扇</v>
          </cell>
          <cell r="U475" t="str">
            <v>Grow</v>
          </cell>
          <cell r="V475" t="str">
            <v>纯种草</v>
          </cell>
          <cell r="W475" t="str">
            <v>新品</v>
          </cell>
          <cell r="X475" t="str">
            <v>傅荣发</v>
          </cell>
          <cell r="Y475" t="str">
            <v>傅荣发</v>
          </cell>
          <cell r="Z475" t="str">
            <v>傅荣发</v>
          </cell>
          <cell r="AA475" t="str">
            <v>傅荣发</v>
          </cell>
          <cell r="AB475" t="str">
            <v>傅荣发</v>
          </cell>
          <cell r="AC475" t="str">
            <v>傅荣发</v>
          </cell>
          <cell r="AD475" t="str">
            <v>王</v>
          </cell>
          <cell r="AE475" t="str">
            <v>王天灏</v>
          </cell>
          <cell r="AF475" t="str">
            <v>王天灏</v>
          </cell>
          <cell r="AG475" t="str">
            <v>王天灏</v>
          </cell>
          <cell r="AH475" t="str">
            <v>王天灏</v>
          </cell>
          <cell r="AI475" t="str">
            <v>王天灏</v>
          </cell>
          <cell r="AJ475" t="str">
            <v>NO</v>
          </cell>
          <cell r="AK475" t="str">
            <v>庭院、草坪与园艺</v>
          </cell>
          <cell r="AL475" t="str">
            <v>室内帐篷种植系统</v>
          </cell>
          <cell r="AM475" t="str">
            <v>室内帐篷种植通风系统</v>
          </cell>
          <cell r="AN475" t="str">
            <v>抽风扇</v>
          </cell>
          <cell r="AO475" t="str">
            <v>抽风扇</v>
          </cell>
          <cell r="AP475" t="str">
            <v>黑色抽风扇</v>
          </cell>
          <cell r="AQ475" t="str">
            <v>built-in-household-ventilation-fans</v>
          </cell>
          <cell r="AR475" t="str">
            <v>Home Improvement</v>
          </cell>
          <cell r="AS475" t="e">
            <v>#N/A</v>
          </cell>
          <cell r="AT475" t="e">
            <v>#N/A</v>
          </cell>
          <cell r="AU475">
            <v>2023</v>
          </cell>
          <cell r="AV475" t="str">
            <v>研发</v>
          </cell>
          <cell r="AW475" t="str">
            <v>20-040103-014</v>
          </cell>
        </row>
        <row r="476">
          <cell r="C476" t="str">
            <v>VSV-IFB6</v>
          </cell>
          <cell r="D476" t="str">
            <v>X003PSRTQN</v>
          </cell>
          <cell r="E476" t="str">
            <v>B0BVQ3Y7QX</v>
          </cell>
          <cell r="F476" t="str">
            <v>黑色抽风扇带调速器 6"</v>
          </cell>
          <cell r="G476" t="str">
            <v>正常销售</v>
          </cell>
          <cell r="H476" t="str">
            <v>预下架</v>
          </cell>
        </row>
        <row r="476">
          <cell r="L476" t="str">
            <v>郝金凤</v>
          </cell>
          <cell r="M476" t="str">
            <v>郝金凤</v>
          </cell>
          <cell r="N476" t="str">
            <v>郝金凤</v>
          </cell>
          <cell r="O476" t="str">
            <v>郝金凤</v>
          </cell>
          <cell r="P476" t="str">
            <v>郝金凤</v>
          </cell>
          <cell r="Q476" t="str">
            <v>赵丽莉</v>
          </cell>
          <cell r="R476" t="str">
            <v>通风</v>
          </cell>
          <cell r="S476" t="str">
            <v>抽风扇</v>
          </cell>
          <cell r="T476" t="str">
            <v>黑色抽风扇</v>
          </cell>
          <cell r="U476" t="str">
            <v>Grow</v>
          </cell>
          <cell r="V476" t="str">
            <v>纯种草</v>
          </cell>
          <cell r="W476" t="str">
            <v>新品</v>
          </cell>
          <cell r="X476" t="str">
            <v>傅荣发</v>
          </cell>
          <cell r="Y476" t="str">
            <v>傅荣发</v>
          </cell>
          <cell r="Z476" t="str">
            <v>傅荣发</v>
          </cell>
          <cell r="AA476" t="str">
            <v>傅荣发</v>
          </cell>
          <cell r="AB476" t="str">
            <v>傅荣发</v>
          </cell>
          <cell r="AC476" t="str">
            <v>傅荣发</v>
          </cell>
          <cell r="AD476" t="str">
            <v>王</v>
          </cell>
          <cell r="AE476" t="str">
            <v>王天灏</v>
          </cell>
          <cell r="AF476" t="str">
            <v>王天灏</v>
          </cell>
          <cell r="AG476" t="str">
            <v>王天灏</v>
          </cell>
          <cell r="AH476" t="str">
            <v>王天灏</v>
          </cell>
          <cell r="AI476" t="str">
            <v>王天灏</v>
          </cell>
          <cell r="AJ476" t="str">
            <v>NO</v>
          </cell>
          <cell r="AK476" t="str">
            <v>庭院、草坪与园艺</v>
          </cell>
          <cell r="AL476" t="str">
            <v>室内帐篷种植系统</v>
          </cell>
          <cell r="AM476" t="str">
            <v>室内帐篷种植通风系统</v>
          </cell>
          <cell r="AN476" t="str">
            <v>抽风扇</v>
          </cell>
          <cell r="AO476" t="str">
            <v>抽风扇</v>
          </cell>
          <cell r="AP476" t="str">
            <v>黑色抽风扇</v>
          </cell>
          <cell r="AQ476" t="str">
            <v>built-in-household-ventilation-fans</v>
          </cell>
          <cell r="AR476" t="str">
            <v>Home Improvement</v>
          </cell>
          <cell r="AS476" t="e">
            <v>#N/A</v>
          </cell>
          <cell r="AT476" t="e">
            <v>#N/A</v>
          </cell>
          <cell r="AU476">
            <v>2023</v>
          </cell>
          <cell r="AV476" t="str">
            <v>研发</v>
          </cell>
          <cell r="AW476" t="str">
            <v>20-040103-013</v>
          </cell>
        </row>
        <row r="477">
          <cell r="C477" t="str">
            <v>VSV-IFB4</v>
          </cell>
          <cell r="D477" t="str">
            <v>X003PT4YIN</v>
          </cell>
          <cell r="E477" t="str">
            <v>B0BVPW3B35</v>
          </cell>
          <cell r="F477" t="str">
            <v>黑色抽风扇带调速器 4"</v>
          </cell>
          <cell r="G477" t="str">
            <v>正常销售</v>
          </cell>
          <cell r="H477" t="str">
            <v>预下架</v>
          </cell>
        </row>
        <row r="477">
          <cell r="L477" t="str">
            <v>郝金凤</v>
          </cell>
          <cell r="M477" t="str">
            <v>郝金凤</v>
          </cell>
          <cell r="N477" t="str">
            <v>郝金凤</v>
          </cell>
          <cell r="O477" t="str">
            <v>郝金凤</v>
          </cell>
          <cell r="P477" t="str">
            <v>郝金凤</v>
          </cell>
          <cell r="Q477" t="str">
            <v>赵丽莉</v>
          </cell>
          <cell r="R477" t="str">
            <v>通风</v>
          </cell>
          <cell r="S477" t="str">
            <v>抽风扇</v>
          </cell>
          <cell r="T477" t="str">
            <v>黑色抽风扇</v>
          </cell>
          <cell r="U477" t="str">
            <v>Grow</v>
          </cell>
          <cell r="V477" t="str">
            <v>纯种草</v>
          </cell>
          <cell r="W477" t="str">
            <v>新品</v>
          </cell>
          <cell r="X477" t="str">
            <v>傅荣发</v>
          </cell>
          <cell r="Y477" t="str">
            <v>傅荣发</v>
          </cell>
          <cell r="Z477" t="str">
            <v>傅荣发</v>
          </cell>
          <cell r="AA477" t="str">
            <v>傅荣发</v>
          </cell>
          <cell r="AB477" t="str">
            <v>傅荣发</v>
          </cell>
          <cell r="AC477" t="str">
            <v>傅荣发</v>
          </cell>
          <cell r="AD477" t="str">
            <v>王</v>
          </cell>
          <cell r="AE477" t="str">
            <v>王天灏</v>
          </cell>
          <cell r="AF477" t="str">
            <v>王天灏</v>
          </cell>
          <cell r="AG477" t="str">
            <v>王天灏</v>
          </cell>
          <cell r="AH477" t="str">
            <v>王天灏</v>
          </cell>
          <cell r="AI477" t="str">
            <v>王天灏</v>
          </cell>
          <cell r="AJ477" t="str">
            <v>NO</v>
          </cell>
          <cell r="AK477" t="str">
            <v>庭院、草坪与园艺</v>
          </cell>
          <cell r="AL477" t="str">
            <v>室内帐篷种植系统</v>
          </cell>
          <cell r="AM477" t="str">
            <v>室内帐篷种植通风系统</v>
          </cell>
          <cell r="AN477" t="str">
            <v>抽风扇</v>
          </cell>
          <cell r="AO477" t="str">
            <v>抽风扇</v>
          </cell>
          <cell r="AP477" t="str">
            <v>黑色抽风扇</v>
          </cell>
          <cell r="AQ477" t="str">
            <v>built-in-household-ventilation-fans</v>
          </cell>
          <cell r="AR477" t="str">
            <v>Home Improvement</v>
          </cell>
          <cell r="AS477" t="e">
            <v>#N/A</v>
          </cell>
          <cell r="AT477" t="e">
            <v>#N/A</v>
          </cell>
          <cell r="AU477">
            <v>2023</v>
          </cell>
          <cell r="AV477" t="str">
            <v>研发</v>
          </cell>
          <cell r="AW477" t="str">
            <v>20-040103-012</v>
          </cell>
        </row>
        <row r="478">
          <cell r="C478" t="str">
            <v>VSV-IFA8</v>
          </cell>
          <cell r="D478" t="str">
            <v>X003VTY9J1</v>
          </cell>
          <cell r="E478" t="str">
            <v>B0CB8GPK43</v>
          </cell>
          <cell r="F478" t="str">
            <v>黑色抽风扇 8"</v>
          </cell>
          <cell r="G478" t="str">
            <v>正常销售</v>
          </cell>
          <cell r="H478" t="str">
            <v>预下架</v>
          </cell>
        </row>
        <row r="478">
          <cell r="N478" t="str">
            <v>郝金凤</v>
          </cell>
          <cell r="O478" t="str">
            <v>郝金凤</v>
          </cell>
          <cell r="P478" t="str">
            <v>郝金凤</v>
          </cell>
          <cell r="Q478" t="str">
            <v>赵丽莉</v>
          </cell>
          <cell r="R478" t="str">
            <v>通风</v>
          </cell>
          <cell r="S478" t="str">
            <v>抽风扇</v>
          </cell>
          <cell r="T478" t="str">
            <v>黑色抽风扇</v>
          </cell>
          <cell r="U478" t="str">
            <v>Grow</v>
          </cell>
          <cell r="V478" t="str">
            <v>纯种草</v>
          </cell>
          <cell r="W478" t="str">
            <v>新品</v>
          </cell>
          <cell r="X478" t="str">
            <v>傅荣发</v>
          </cell>
          <cell r="Y478" t="str">
            <v>傅荣发</v>
          </cell>
          <cell r="Z478" t="str">
            <v>傅荣发</v>
          </cell>
          <cell r="AA478" t="str">
            <v>傅荣发</v>
          </cell>
          <cell r="AB478" t="str">
            <v>傅荣发</v>
          </cell>
          <cell r="AC478" t="str">
            <v>傅荣发</v>
          </cell>
          <cell r="AD478" t="str">
            <v>王</v>
          </cell>
          <cell r="AE478" t="str">
            <v>王天灏</v>
          </cell>
          <cell r="AF478" t="str">
            <v>王天灏</v>
          </cell>
          <cell r="AG478" t="str">
            <v>王天灏</v>
          </cell>
          <cell r="AH478" t="str">
            <v>王天灏</v>
          </cell>
          <cell r="AI478" t="str">
            <v>王天灏</v>
          </cell>
          <cell r="AJ478" t="str">
            <v>NO</v>
          </cell>
          <cell r="AK478" t="str">
            <v>庭院、草坪与园艺</v>
          </cell>
          <cell r="AL478" t="str">
            <v>室内帐篷种植系统</v>
          </cell>
          <cell r="AM478" t="str">
            <v>室内帐篷种植通风系统</v>
          </cell>
          <cell r="AN478" t="str">
            <v>抽风扇</v>
          </cell>
          <cell r="AO478" t="str">
            <v>抽风扇</v>
          </cell>
          <cell r="AP478" t="str">
            <v>黑色抽风扇</v>
          </cell>
          <cell r="AQ478" t="str">
            <v>built-in-household-ventilation-fans</v>
          </cell>
          <cell r="AR478" t="str">
            <v>Home Improvement</v>
          </cell>
          <cell r="AS478">
            <v>0</v>
          </cell>
          <cell r="AT478">
            <v>0</v>
          </cell>
          <cell r="AU478">
            <v>2023</v>
          </cell>
          <cell r="AV478" t="str">
            <v>研发</v>
          </cell>
          <cell r="AW478" t="str">
            <v>20-040103-018</v>
          </cell>
        </row>
        <row r="479">
          <cell r="C479" t="str">
            <v>VSV-IFA6</v>
          </cell>
          <cell r="D479" t="str">
            <v>X003VU3P5T</v>
          </cell>
          <cell r="E479" t="str">
            <v>B0CB8FBWCL</v>
          </cell>
          <cell r="F479" t="str">
            <v>黑色抽风扇 6"</v>
          </cell>
          <cell r="G479" t="str">
            <v>正常销售</v>
          </cell>
          <cell r="H479" t="str">
            <v>预下架</v>
          </cell>
        </row>
        <row r="479">
          <cell r="N479" t="str">
            <v>郝金凤</v>
          </cell>
          <cell r="O479" t="str">
            <v>郝金凤</v>
          </cell>
          <cell r="P479" t="str">
            <v>郝金凤</v>
          </cell>
          <cell r="Q479" t="str">
            <v>赵丽莉</v>
          </cell>
          <cell r="R479" t="str">
            <v>通风</v>
          </cell>
          <cell r="S479" t="str">
            <v>抽风扇</v>
          </cell>
          <cell r="T479" t="str">
            <v>黑色抽风扇</v>
          </cell>
          <cell r="U479" t="str">
            <v>Grow</v>
          </cell>
          <cell r="V479" t="str">
            <v>纯种草</v>
          </cell>
          <cell r="W479" t="str">
            <v>新品</v>
          </cell>
          <cell r="X479" t="str">
            <v>傅荣发</v>
          </cell>
          <cell r="Y479" t="str">
            <v>傅荣发</v>
          </cell>
          <cell r="Z479" t="str">
            <v>傅荣发</v>
          </cell>
          <cell r="AA479" t="str">
            <v>傅荣发</v>
          </cell>
          <cell r="AB479" t="str">
            <v>傅荣发</v>
          </cell>
          <cell r="AC479" t="str">
            <v>傅荣发</v>
          </cell>
          <cell r="AD479" t="str">
            <v>王</v>
          </cell>
          <cell r="AE479" t="str">
            <v>王天灏</v>
          </cell>
          <cell r="AF479" t="str">
            <v>王天灏</v>
          </cell>
          <cell r="AG479" t="str">
            <v>王天灏</v>
          </cell>
          <cell r="AH479" t="str">
            <v>王天灏</v>
          </cell>
          <cell r="AI479" t="str">
            <v>王天灏</v>
          </cell>
          <cell r="AJ479" t="str">
            <v>NO</v>
          </cell>
          <cell r="AK479" t="str">
            <v>庭院、草坪与园艺</v>
          </cell>
          <cell r="AL479" t="str">
            <v>室内帐篷种植系统</v>
          </cell>
          <cell r="AM479" t="str">
            <v>室内帐篷种植通风系统</v>
          </cell>
          <cell r="AN479" t="str">
            <v>抽风扇</v>
          </cell>
          <cell r="AO479" t="str">
            <v>抽风扇</v>
          </cell>
          <cell r="AP479" t="str">
            <v>黑色抽风扇</v>
          </cell>
          <cell r="AQ479" t="str">
            <v>built-in-household-ventilation-fans</v>
          </cell>
          <cell r="AR479" t="str">
            <v>Home Improvement</v>
          </cell>
          <cell r="AS479">
            <v>0</v>
          </cell>
          <cell r="AT479">
            <v>0</v>
          </cell>
          <cell r="AU479">
            <v>2023</v>
          </cell>
          <cell r="AV479" t="str">
            <v>研发</v>
          </cell>
          <cell r="AW479" t="str">
            <v>20-040103-017</v>
          </cell>
        </row>
        <row r="480">
          <cell r="C480" t="str">
            <v>VSV-IFA4</v>
          </cell>
          <cell r="D480" t="str">
            <v>X003VTWZSD</v>
          </cell>
          <cell r="E480" t="str">
            <v>B0CB8FQ567</v>
          </cell>
          <cell r="F480" t="str">
            <v>黑色抽风扇 4"</v>
          </cell>
          <cell r="G480" t="str">
            <v>正常销售</v>
          </cell>
          <cell r="H480" t="str">
            <v>预下架</v>
          </cell>
        </row>
        <row r="480">
          <cell r="N480" t="str">
            <v>郝金凤</v>
          </cell>
          <cell r="O480" t="str">
            <v>郝金凤</v>
          </cell>
          <cell r="P480" t="str">
            <v>郝金凤</v>
          </cell>
          <cell r="Q480" t="str">
            <v>赵丽莉</v>
          </cell>
          <cell r="R480" t="str">
            <v>通风</v>
          </cell>
          <cell r="S480" t="str">
            <v>抽风扇</v>
          </cell>
          <cell r="T480" t="str">
            <v>黑色抽风扇</v>
          </cell>
          <cell r="U480" t="str">
            <v>Grow</v>
          </cell>
          <cell r="V480" t="str">
            <v>纯种草</v>
          </cell>
          <cell r="W480" t="str">
            <v>新品</v>
          </cell>
          <cell r="X480" t="str">
            <v>傅荣发</v>
          </cell>
          <cell r="Y480" t="str">
            <v>傅荣发</v>
          </cell>
          <cell r="Z480" t="str">
            <v>傅荣发</v>
          </cell>
          <cell r="AA480" t="str">
            <v>傅荣发</v>
          </cell>
          <cell r="AB480" t="str">
            <v>傅荣发</v>
          </cell>
          <cell r="AC480" t="str">
            <v>傅荣发</v>
          </cell>
          <cell r="AD480" t="str">
            <v>王</v>
          </cell>
          <cell r="AE480" t="str">
            <v>王天灏</v>
          </cell>
          <cell r="AF480" t="str">
            <v>王天灏</v>
          </cell>
          <cell r="AG480" t="str">
            <v>王天灏</v>
          </cell>
          <cell r="AH480" t="str">
            <v>王天灏</v>
          </cell>
          <cell r="AI480" t="str">
            <v>王天灏</v>
          </cell>
          <cell r="AJ480" t="str">
            <v>NO</v>
          </cell>
          <cell r="AK480" t="str">
            <v>庭院、草坪与园艺</v>
          </cell>
          <cell r="AL480" t="str">
            <v>室内帐篷种植系统</v>
          </cell>
          <cell r="AM480" t="str">
            <v>室内帐篷种植通风系统</v>
          </cell>
          <cell r="AN480" t="str">
            <v>抽风扇</v>
          </cell>
          <cell r="AO480" t="str">
            <v>抽风扇</v>
          </cell>
          <cell r="AP480" t="str">
            <v>黑色抽风扇</v>
          </cell>
          <cell r="AQ480" t="str">
            <v>built-in-household-ventilation-fans</v>
          </cell>
          <cell r="AR480" t="str">
            <v>Home Improvement</v>
          </cell>
          <cell r="AS480">
            <v>0</v>
          </cell>
          <cell r="AT480">
            <v>0</v>
          </cell>
          <cell r="AU480">
            <v>2023</v>
          </cell>
          <cell r="AV480" t="str">
            <v>研发</v>
          </cell>
          <cell r="AW480" t="str">
            <v>20-040103-016</v>
          </cell>
        </row>
        <row r="481">
          <cell r="C481" t="str">
            <v>PB-7B</v>
          </cell>
          <cell r="D481" t="str">
            <v>X003DLBBRZ</v>
          </cell>
          <cell r="E481" t="str">
            <v>B0BCFZVXCS</v>
          </cell>
          <cell r="F481" t="str">
            <v>黑色7加仑土豆袋5个装（带把手）</v>
          </cell>
          <cell r="G481" t="str">
            <v>正常销售</v>
          </cell>
          <cell r="H481" t="str">
            <v>正常销售</v>
          </cell>
          <cell r="I481" t="str">
            <v>蒋雪</v>
          </cell>
          <cell r="J481" t="str">
            <v>蒋雪</v>
          </cell>
          <cell r="K481" t="str">
            <v>蒋雪</v>
          </cell>
          <cell r="L481" t="str">
            <v>蒋雪</v>
          </cell>
          <cell r="M481" t="str">
            <v>蒋雪</v>
          </cell>
          <cell r="N481" t="str">
            <v>蒋雪</v>
          </cell>
          <cell r="O481" t="str">
            <v>蒋雪</v>
          </cell>
          <cell r="P481" t="str">
            <v>蒋雪</v>
          </cell>
          <cell r="Q481" t="str">
            <v>关广慧</v>
          </cell>
          <cell r="R481" t="str">
            <v>园艺</v>
          </cell>
          <cell r="S481" t="str">
            <v>种植袋</v>
          </cell>
          <cell r="T481" t="str">
            <v>土豆袋</v>
          </cell>
          <cell r="U481" t="str">
            <v>Garden</v>
          </cell>
          <cell r="V481" t="str">
            <v>非种草</v>
          </cell>
          <cell r="W481" t="str">
            <v>新品</v>
          </cell>
          <cell r="X481" t="str">
            <v>贾乐</v>
          </cell>
          <cell r="Y481" t="str">
            <v>贾乐</v>
          </cell>
          <cell r="Z481" t="str">
            <v>贾乐</v>
          </cell>
          <cell r="AA481" t="str">
            <v>贾乐</v>
          </cell>
          <cell r="AB481" t="str">
            <v>贾乐</v>
          </cell>
          <cell r="AC481" t="str">
            <v>贾乐</v>
          </cell>
          <cell r="AD481" t="str">
            <v>傅荣发</v>
          </cell>
          <cell r="AE481" t="str">
            <v>傅荣发</v>
          </cell>
          <cell r="AF481" t="str">
            <v>傅荣发</v>
          </cell>
          <cell r="AG481" t="str">
            <v>傅荣发</v>
          </cell>
          <cell r="AH481" t="str">
            <v>傅荣发</v>
          </cell>
          <cell r="AI481" t="str">
            <v>傅荣发</v>
          </cell>
          <cell r="AJ481" t="str">
            <v>NO</v>
          </cell>
          <cell r="AK481" t="str">
            <v>庭院、草坪与园艺</v>
          </cell>
          <cell r="AL481" t="str">
            <v>园艺</v>
          </cell>
          <cell r="AM481" t="str">
            <v>花盆、种植箱和容器配件</v>
          </cell>
          <cell r="AN481" t="str">
            <v>种植袋</v>
          </cell>
          <cell r="AO481" t="str">
            <v>无纺布种植袋</v>
          </cell>
          <cell r="AP481" t="str">
            <v>土豆种植袋</v>
          </cell>
          <cell r="AQ481" t="str">
            <v>planting-grow-bags</v>
          </cell>
          <cell r="AR481" t="str">
            <v>Lawn and Garden</v>
          </cell>
          <cell r="AS481" t="str">
            <v>45000 Gardening</v>
          </cell>
          <cell r="AT481" t="str">
            <v>45250 Accessories</v>
          </cell>
          <cell r="AU481">
            <v>2023</v>
          </cell>
          <cell r="AV481" t="str">
            <v>开发</v>
          </cell>
          <cell r="AW481" t="str">
            <v>20-020111-003</v>
          </cell>
        </row>
        <row r="482">
          <cell r="C482" t="str">
            <v>VSF-AWD4x4</v>
          </cell>
          <cell r="D482" t="str">
            <v>X00418859L</v>
          </cell>
          <cell r="E482" t="str">
            <v>B0CMZ3KK2R</v>
          </cell>
          <cell r="F482" t="str">
            <v>黑色4寸夹扇-4只装</v>
          </cell>
          <cell r="G482" t="str">
            <v>未上线</v>
          </cell>
          <cell r="H482" t="str">
            <v>已下架</v>
          </cell>
        </row>
        <row r="482">
          <cell r="N482" t="str">
            <v>吕恩莹</v>
          </cell>
          <cell r="O482" t="str">
            <v>吕恩莹</v>
          </cell>
          <cell r="P482" t="str">
            <v>吕恩莹</v>
          </cell>
          <cell r="Q482" t="str">
            <v>赵丽莉</v>
          </cell>
          <cell r="R482" t="str">
            <v>IOT智能设备</v>
          </cell>
          <cell r="S482" t="str">
            <v>EC夹扇</v>
          </cell>
          <cell r="T482" t="str">
            <v>黑色夹扇</v>
          </cell>
          <cell r="U482" t="str">
            <v>Grow</v>
          </cell>
          <cell r="V482" t="str">
            <v>纯种草</v>
          </cell>
          <cell r="W482" t="str">
            <v>新品</v>
          </cell>
          <cell r="X482" t="str">
            <v>吕恩莹</v>
          </cell>
          <cell r="Y482" t="str">
            <v>吕恩莹</v>
          </cell>
          <cell r="Z482" t="str">
            <v>吕恩莹</v>
          </cell>
          <cell r="AA482" t="str">
            <v>吕恩莹</v>
          </cell>
          <cell r="AB482" t="str">
            <v>吕恩莹</v>
          </cell>
          <cell r="AC482" t="str">
            <v>吕恩莹</v>
          </cell>
          <cell r="AD482" t="str">
            <v>下架无负责人</v>
          </cell>
          <cell r="AE482" t="str">
            <v>下架无负责人</v>
          </cell>
          <cell r="AF482" t="str">
            <v>下架无负责人</v>
          </cell>
          <cell r="AG482" t="str">
            <v>下架无负责人</v>
          </cell>
          <cell r="AH482" t="str">
            <v>下架无负责人</v>
          </cell>
          <cell r="AI482" t="str">
            <v>下架无负责人</v>
          </cell>
          <cell r="AJ482" t="str">
            <v>NO</v>
          </cell>
          <cell r="AK482" t="str">
            <v>庭院、草坪与园艺</v>
          </cell>
          <cell r="AL482" t="str">
            <v>室内帐篷种植系统</v>
          </cell>
          <cell r="AM482" t="str">
            <v>室内帐篷种植通风系统</v>
          </cell>
          <cell r="AN482" t="str">
            <v>夹扇</v>
          </cell>
          <cell r="AO482" t="str">
            <v>DC夹扇</v>
          </cell>
          <cell r="AP482" t="str">
            <v>DC夹扇-黑色</v>
          </cell>
          <cell r="AQ482" t="str">
            <v>greenhouse-ventilation-equipment</v>
          </cell>
          <cell r="AR482" t="str">
            <v>Lawn and Garden</v>
          </cell>
          <cell r="AS482">
            <v>0</v>
          </cell>
          <cell r="AT482">
            <v>0</v>
          </cell>
          <cell r="AU482">
            <v>2023</v>
          </cell>
          <cell r="AV482" t="str">
            <v>研发</v>
          </cell>
          <cell r="AW482" t="str">
            <v>20-040202-050</v>
          </cell>
        </row>
        <row r="483">
          <cell r="C483" t="str">
            <v>VSF-AWD4x2</v>
          </cell>
          <cell r="D483" t="str">
            <v>X004181TK3</v>
          </cell>
          <cell r="E483" t="str">
            <v>B0CMZFSLCL</v>
          </cell>
          <cell r="F483" t="str">
            <v>黑色4寸夹扇-2只装</v>
          </cell>
          <cell r="G483" t="str">
            <v>正常销售</v>
          </cell>
          <cell r="H483" t="str">
            <v>正常销售</v>
          </cell>
        </row>
        <row r="483">
          <cell r="N483" t="str">
            <v>吕恩莹</v>
          </cell>
          <cell r="O483" t="str">
            <v>吕恩莹</v>
          </cell>
          <cell r="P483" t="str">
            <v>吕恩莹</v>
          </cell>
          <cell r="Q483" t="str">
            <v>赵丽莉</v>
          </cell>
          <cell r="R483" t="str">
            <v>IOT智能设备</v>
          </cell>
          <cell r="S483" t="str">
            <v>EC夹扇</v>
          </cell>
          <cell r="T483" t="str">
            <v>黑色夹扇</v>
          </cell>
          <cell r="U483" t="str">
            <v>Grow</v>
          </cell>
          <cell r="V483" t="str">
            <v>纯种草</v>
          </cell>
          <cell r="W483" t="str">
            <v>新品</v>
          </cell>
          <cell r="X483" t="str">
            <v>吕恩莹</v>
          </cell>
          <cell r="Y483" t="str">
            <v>吕恩莹</v>
          </cell>
          <cell r="Z483" t="str">
            <v>吕恩莹</v>
          </cell>
          <cell r="AA483" t="str">
            <v>吕恩莹</v>
          </cell>
          <cell r="AB483" t="str">
            <v>吕恩莹</v>
          </cell>
          <cell r="AC483" t="str">
            <v>李慧娟</v>
          </cell>
          <cell r="AD483" t="str">
            <v>孙含玉</v>
          </cell>
          <cell r="AE483" t="str">
            <v>孙含玉</v>
          </cell>
          <cell r="AF483" t="str">
            <v>孙含玉</v>
          </cell>
          <cell r="AG483" t="str">
            <v>孙含玉</v>
          </cell>
          <cell r="AH483" t="str">
            <v>孙含玉</v>
          </cell>
          <cell r="AI483" t="str">
            <v>孙含玉</v>
          </cell>
          <cell r="AJ483" t="str">
            <v>NO</v>
          </cell>
          <cell r="AK483" t="str">
            <v>庭院、草坪与园艺</v>
          </cell>
          <cell r="AL483" t="str">
            <v>室内帐篷种植系统</v>
          </cell>
          <cell r="AM483" t="str">
            <v>室内帐篷种植通风系统</v>
          </cell>
          <cell r="AN483" t="str">
            <v>夹扇</v>
          </cell>
          <cell r="AO483" t="str">
            <v>DC夹扇</v>
          </cell>
          <cell r="AP483" t="str">
            <v>DC夹扇-黑色</v>
          </cell>
          <cell r="AQ483" t="str">
            <v>greenhouse-ventilation-equipment</v>
          </cell>
          <cell r="AR483" t="str">
            <v>Lawn and Garden</v>
          </cell>
          <cell r="AS483">
            <v>0</v>
          </cell>
          <cell r="AT483">
            <v>0</v>
          </cell>
          <cell r="AU483">
            <v>2023</v>
          </cell>
          <cell r="AV483" t="str">
            <v>研发</v>
          </cell>
          <cell r="AW483" t="str">
            <v>20-040202-049</v>
          </cell>
        </row>
        <row r="484">
          <cell r="C484" t="str">
            <v>VSF-AWD4</v>
          </cell>
          <cell r="D484" t="str">
            <v>X004184QXF</v>
          </cell>
          <cell r="E484" t="str">
            <v>B0CMYX2H9Q</v>
          </cell>
          <cell r="F484" t="str">
            <v>黑色4寸夹扇</v>
          </cell>
          <cell r="G484" t="str">
            <v>正常销售</v>
          </cell>
          <cell r="H484" t="str">
            <v>正常销售</v>
          </cell>
        </row>
        <row r="484">
          <cell r="N484" t="str">
            <v>吕恩莹</v>
          </cell>
          <cell r="O484" t="str">
            <v>吕恩莹</v>
          </cell>
          <cell r="P484" t="str">
            <v>吕恩莹</v>
          </cell>
          <cell r="Q484" t="str">
            <v>赵丽莉</v>
          </cell>
          <cell r="R484" t="str">
            <v>IOT智能设备</v>
          </cell>
          <cell r="S484" t="str">
            <v>EC夹扇</v>
          </cell>
          <cell r="T484" t="str">
            <v>黑色夹扇</v>
          </cell>
          <cell r="U484" t="str">
            <v>Grow</v>
          </cell>
          <cell r="V484" t="str">
            <v>纯种草</v>
          </cell>
          <cell r="W484" t="str">
            <v>新品</v>
          </cell>
          <cell r="X484" t="str">
            <v>吕恩莹</v>
          </cell>
          <cell r="Y484" t="str">
            <v>吕恩莹</v>
          </cell>
          <cell r="Z484" t="str">
            <v>吕恩莹</v>
          </cell>
          <cell r="AA484" t="str">
            <v>吕恩莹</v>
          </cell>
          <cell r="AB484" t="str">
            <v>吕恩莹</v>
          </cell>
          <cell r="AC484" t="str">
            <v>李慧娟</v>
          </cell>
          <cell r="AD484" t="str">
            <v>孙含玉</v>
          </cell>
          <cell r="AE484" t="str">
            <v>孙含玉</v>
          </cell>
          <cell r="AF484" t="str">
            <v>孙含玉</v>
          </cell>
          <cell r="AG484" t="str">
            <v>孙含玉</v>
          </cell>
          <cell r="AH484" t="str">
            <v>孙含玉</v>
          </cell>
          <cell r="AI484" t="str">
            <v>孙含玉</v>
          </cell>
          <cell r="AJ484" t="str">
            <v>NO</v>
          </cell>
          <cell r="AK484" t="str">
            <v>庭院、草坪与园艺</v>
          </cell>
          <cell r="AL484" t="str">
            <v>室内帐篷种植系统</v>
          </cell>
          <cell r="AM484" t="str">
            <v>室内帐篷种植通风系统</v>
          </cell>
          <cell r="AN484" t="str">
            <v>夹扇</v>
          </cell>
          <cell r="AO484" t="str">
            <v>DC夹扇</v>
          </cell>
          <cell r="AP484" t="str">
            <v>DC夹扇-黑色</v>
          </cell>
          <cell r="AQ484" t="str">
            <v>greenhouse-ventilation-equipment</v>
          </cell>
          <cell r="AR484" t="str">
            <v>Lawn and Garden</v>
          </cell>
          <cell r="AS484">
            <v>0</v>
          </cell>
          <cell r="AT484">
            <v>0</v>
          </cell>
          <cell r="AU484">
            <v>2023</v>
          </cell>
          <cell r="AV484" t="str">
            <v>研发</v>
          </cell>
          <cell r="AW484" t="str">
            <v>20-040202-047</v>
          </cell>
        </row>
        <row r="485">
          <cell r="C485" t="str">
            <v>PB-10B</v>
          </cell>
          <cell r="D485" t="str">
            <v>X003DLBDHD</v>
          </cell>
          <cell r="E485" t="str">
            <v>B0BCG1FBV8</v>
          </cell>
          <cell r="F485" t="str">
            <v>黑色10加仑土豆袋5个装((带把手)</v>
          </cell>
          <cell r="G485" t="str">
            <v>正常销售</v>
          </cell>
          <cell r="H485" t="str">
            <v>正常销售</v>
          </cell>
          <cell r="I485" t="str">
            <v>蒋雪</v>
          </cell>
          <cell r="J485" t="str">
            <v>蒋雪</v>
          </cell>
          <cell r="K485" t="str">
            <v>蒋雪</v>
          </cell>
          <cell r="L485" t="str">
            <v>蒋雪</v>
          </cell>
          <cell r="M485" t="str">
            <v>蒋雪</v>
          </cell>
          <cell r="N485" t="str">
            <v>蒋雪</v>
          </cell>
          <cell r="O485" t="str">
            <v>蒋雪</v>
          </cell>
          <cell r="P485" t="str">
            <v>蒋雪</v>
          </cell>
          <cell r="Q485" t="str">
            <v>关广慧</v>
          </cell>
          <cell r="R485" t="str">
            <v>园艺</v>
          </cell>
          <cell r="S485" t="str">
            <v>种植袋</v>
          </cell>
          <cell r="T485" t="str">
            <v>土豆袋</v>
          </cell>
          <cell r="U485" t="str">
            <v>Garden</v>
          </cell>
          <cell r="V485" t="str">
            <v>非种草</v>
          </cell>
          <cell r="W485" t="str">
            <v>新品</v>
          </cell>
          <cell r="X485" t="str">
            <v>贾乐</v>
          </cell>
          <cell r="Y485" t="str">
            <v>贾乐</v>
          </cell>
          <cell r="Z485" t="str">
            <v>贾乐</v>
          </cell>
          <cell r="AA485" t="str">
            <v>贾乐</v>
          </cell>
          <cell r="AB485" t="str">
            <v>贾乐</v>
          </cell>
          <cell r="AC485" t="str">
            <v>贾乐</v>
          </cell>
          <cell r="AD485" t="str">
            <v>傅荣发</v>
          </cell>
          <cell r="AE485" t="str">
            <v>傅荣发</v>
          </cell>
          <cell r="AF485" t="str">
            <v>傅荣发</v>
          </cell>
          <cell r="AG485" t="str">
            <v>傅荣发</v>
          </cell>
          <cell r="AH485" t="str">
            <v>傅荣发</v>
          </cell>
          <cell r="AI485" t="str">
            <v>傅荣发</v>
          </cell>
          <cell r="AJ485" t="str">
            <v>NO</v>
          </cell>
          <cell r="AK485" t="str">
            <v>庭院、草坪与园艺</v>
          </cell>
          <cell r="AL485" t="str">
            <v>园艺</v>
          </cell>
          <cell r="AM485" t="str">
            <v>花盆、种植箱和容器配件</v>
          </cell>
          <cell r="AN485" t="str">
            <v>种植袋</v>
          </cell>
          <cell r="AO485" t="str">
            <v>无纺布种植袋</v>
          </cell>
          <cell r="AP485" t="str">
            <v>土豆种植袋</v>
          </cell>
          <cell r="AQ485" t="str">
            <v>planting-grow-bags</v>
          </cell>
          <cell r="AR485" t="str">
            <v>Lawn and Garden</v>
          </cell>
          <cell r="AS485" t="str">
            <v>45000 Gardening</v>
          </cell>
          <cell r="AT485" t="str">
            <v>45250 Accessories</v>
          </cell>
          <cell r="AU485">
            <v>2023</v>
          </cell>
          <cell r="AV485" t="str">
            <v>开发</v>
          </cell>
          <cell r="AW485" t="str">
            <v>20-020111-004</v>
          </cell>
        </row>
        <row r="486">
          <cell r="C486" t="str">
            <v>SPray-20L-BGJ</v>
          </cell>
          <cell r="D486" t="str">
            <v>X0029CC8UN</v>
          </cell>
          <cell r="E486" t="str">
            <v>B07VRDD15L</v>
          </cell>
          <cell r="F486" t="str">
            <v>黑绿手持喷雾器2L （SX-5076A-20）  12</v>
          </cell>
          <cell r="G486" t="str">
            <v>下架品</v>
          </cell>
          <cell r="H486" t="str">
            <v>已下架</v>
          </cell>
          <cell r="I486" t="str">
            <v>吕恩莹</v>
          </cell>
          <cell r="J486" t="str">
            <v>吕恩莹</v>
          </cell>
          <cell r="K486" t="str">
            <v>吕恩莹</v>
          </cell>
          <cell r="L486" t="str">
            <v>傅荣发</v>
          </cell>
          <cell r="M486" t="str">
            <v>傅荣发</v>
          </cell>
          <cell r="N486" t="str">
            <v>傅荣发</v>
          </cell>
          <cell r="O486" t="str">
            <v>傅荣发</v>
          </cell>
          <cell r="P486" t="str">
            <v>傅荣发</v>
          </cell>
          <cell r="Q486" t="str">
            <v>刘福才</v>
          </cell>
          <cell r="R486" t="str">
            <v>园艺</v>
          </cell>
          <cell r="S486" t="str">
            <v>庭院浇灌设备</v>
          </cell>
          <cell r="T486" t="str">
            <v>喷雾器</v>
          </cell>
          <cell r="U486" t="str">
            <v>Garden</v>
          </cell>
          <cell r="V486" t="str">
            <v>种草相关</v>
          </cell>
          <cell r="W486" t="str">
            <v>清仓品</v>
          </cell>
          <cell r="X486" t="str">
            <v>傅荣发</v>
          </cell>
          <cell r="Y486" t="str">
            <v>傅荣发</v>
          </cell>
          <cell r="Z486" t="str">
            <v>赵景顺</v>
          </cell>
          <cell r="AA486" t="str">
            <v>赵景顺</v>
          </cell>
          <cell r="AB486" t="str">
            <v>赵景顺</v>
          </cell>
          <cell r="AC486" t="str">
            <v>赵景顺</v>
          </cell>
          <cell r="AD486" t="str">
            <v>赵景顺</v>
          </cell>
          <cell r="AE486" t="str">
            <v>赵景顺</v>
          </cell>
          <cell r="AF486" t="str">
            <v>赵景顺</v>
          </cell>
          <cell r="AG486" t="str">
            <v>赵景顺</v>
          </cell>
          <cell r="AH486" t="str">
            <v>赵景顺</v>
          </cell>
          <cell r="AI486" t="str">
            <v>赵景顺</v>
          </cell>
          <cell r="AJ486" t="str">
            <v>NO</v>
          </cell>
          <cell r="AK486" t="str">
            <v>庭院、草坪与园艺</v>
          </cell>
          <cell r="AL486" t="str">
            <v>庭院种植</v>
          </cell>
          <cell r="AM486" t="str">
            <v>庭院浇灌设备</v>
          </cell>
          <cell r="AN486" t="str">
            <v>喷雾器</v>
          </cell>
          <cell r="AO486" t="str">
            <v>喷雾器</v>
          </cell>
          <cell r="AP486" t="str">
            <v>喷雾器</v>
          </cell>
          <cell r="AQ486" t="str">
            <v>lawn-and-garden-sprayers</v>
          </cell>
          <cell r="AR486" t="str">
            <v>Lawn and Garden</v>
          </cell>
          <cell r="AS486" t="str">
            <v>45000 Gardening</v>
          </cell>
          <cell r="AT486" t="str">
            <v>46150 Sprayers &amp; Spreaders</v>
          </cell>
          <cell r="AU486">
            <v>2019</v>
          </cell>
          <cell r="AV486" t="str">
            <v>赛诺</v>
          </cell>
          <cell r="AW486" t="str">
            <v>20-021405-001</v>
          </cell>
        </row>
        <row r="487">
          <cell r="C487" t="str">
            <v>SPray-10L-BGJ</v>
          </cell>
          <cell r="D487" t="str">
            <v>X0029CC9L1</v>
          </cell>
          <cell r="E487" t="str">
            <v>B07VT5424D</v>
          </cell>
          <cell r="F487" t="str">
            <v>黑绿手持喷雾器1L （SX-5076A-10）  12</v>
          </cell>
          <cell r="G487" t="str">
            <v>下架品</v>
          </cell>
          <cell r="H487" t="str">
            <v>已下架</v>
          </cell>
          <cell r="I487" t="str">
            <v>吕恩莹</v>
          </cell>
          <cell r="J487" t="str">
            <v>吕恩莹</v>
          </cell>
          <cell r="K487" t="str">
            <v>吕恩莹</v>
          </cell>
          <cell r="L487" t="str">
            <v>吕恩莹</v>
          </cell>
          <cell r="M487" t="str">
            <v>吕恩莹</v>
          </cell>
          <cell r="N487" t="str">
            <v>吕恩莹</v>
          </cell>
          <cell r="O487" t="str">
            <v>吕恩莹</v>
          </cell>
          <cell r="P487" t="str">
            <v>吕恩莹</v>
          </cell>
          <cell r="Q487" t="str">
            <v>刘福才</v>
          </cell>
          <cell r="R487" t="str">
            <v>园艺</v>
          </cell>
          <cell r="S487" t="str">
            <v>庭院浇灌设备</v>
          </cell>
          <cell r="T487" t="str">
            <v>喷雾器</v>
          </cell>
          <cell r="U487" t="str">
            <v>Garden</v>
          </cell>
          <cell r="V487" t="str">
            <v>种草相关</v>
          </cell>
          <cell r="W487" t="str">
            <v>清仓品</v>
          </cell>
          <cell r="X487" t="str">
            <v>吕恩莹</v>
          </cell>
          <cell r="Y487" t="str">
            <v>吕恩莹</v>
          </cell>
          <cell r="Z487" t="str">
            <v>吕恩莹</v>
          </cell>
          <cell r="AA487" t="str">
            <v>吕恩莹</v>
          </cell>
          <cell r="AB487" t="str">
            <v>吕恩莹</v>
          </cell>
          <cell r="AC487" t="str">
            <v>吕恩莹</v>
          </cell>
          <cell r="AD487" t="str">
            <v>下架无负责人</v>
          </cell>
          <cell r="AE487" t="str">
            <v>下架无负责人</v>
          </cell>
          <cell r="AF487" t="str">
            <v>下架无负责人</v>
          </cell>
          <cell r="AG487" t="str">
            <v>下架无负责人</v>
          </cell>
          <cell r="AH487" t="str">
            <v>下架无负责人</v>
          </cell>
          <cell r="AI487" t="str">
            <v>下架无负责人</v>
          </cell>
          <cell r="AJ487" t="str">
            <v>NO</v>
          </cell>
          <cell r="AK487" t="str">
            <v>庭院、草坪与园艺</v>
          </cell>
          <cell r="AL487" t="str">
            <v>庭院种植</v>
          </cell>
          <cell r="AM487" t="str">
            <v>庭院浇灌设备</v>
          </cell>
          <cell r="AN487" t="str">
            <v>喷雾器</v>
          </cell>
          <cell r="AO487" t="str">
            <v>喷雾器</v>
          </cell>
          <cell r="AP487" t="str">
            <v>喷雾器</v>
          </cell>
          <cell r="AQ487" t="str">
            <v>lawn-and-garden-sprayers</v>
          </cell>
          <cell r="AR487" t="str">
            <v>Lawn and Garden</v>
          </cell>
          <cell r="AS487" t="str">
            <v>45000 Gardening</v>
          </cell>
          <cell r="AT487" t="str">
            <v>46150 Sprayers &amp; Spreaders</v>
          </cell>
          <cell r="AU487">
            <v>2019</v>
          </cell>
          <cell r="AV487" t="str">
            <v>赛诺</v>
          </cell>
          <cell r="AW487" t="str">
            <v>20-021405-002</v>
          </cell>
        </row>
        <row r="488">
          <cell r="C488" t="str">
            <v>SPray-15L-BGJ</v>
          </cell>
          <cell r="D488" t="str">
            <v>X0029AO3RV</v>
          </cell>
          <cell r="E488" t="str">
            <v>B07VT71BVC</v>
          </cell>
          <cell r="F488" t="str">
            <v>黑绿手持喷雾器1.5L （SX-5076A-15） 12</v>
          </cell>
          <cell r="G488" t="str">
            <v>预下架</v>
          </cell>
          <cell r="H488" t="str">
            <v>预下架</v>
          </cell>
          <cell r="I488" t="str">
            <v>吕恩莹</v>
          </cell>
          <cell r="J488" t="str">
            <v>吕恩莹</v>
          </cell>
          <cell r="K488" t="str">
            <v>吕恩莹</v>
          </cell>
          <cell r="L488" t="str">
            <v>傅荣发</v>
          </cell>
          <cell r="M488" t="str">
            <v>傅荣发</v>
          </cell>
          <cell r="N488" t="str">
            <v>傅荣发</v>
          </cell>
          <cell r="O488" t="str">
            <v>傅荣发</v>
          </cell>
          <cell r="P488" t="str">
            <v>傅荣发</v>
          </cell>
          <cell r="Q488" t="str">
            <v>刘福才</v>
          </cell>
          <cell r="R488" t="str">
            <v>园艺</v>
          </cell>
          <cell r="S488" t="str">
            <v>庭院浇灌设备</v>
          </cell>
          <cell r="T488" t="str">
            <v>喷雾器</v>
          </cell>
          <cell r="U488" t="str">
            <v>Garden</v>
          </cell>
          <cell r="V488" t="str">
            <v>种草相关</v>
          </cell>
          <cell r="W488" t="str">
            <v>清仓品</v>
          </cell>
          <cell r="X488" t="str">
            <v>傅荣发</v>
          </cell>
          <cell r="Y488" t="str">
            <v>傅荣发</v>
          </cell>
          <cell r="Z488" t="str">
            <v>赵景顺</v>
          </cell>
          <cell r="AA488" t="str">
            <v>赵景顺</v>
          </cell>
          <cell r="AB488" t="str">
            <v>赵景顺</v>
          </cell>
          <cell r="AC488" t="str">
            <v>赵景顺</v>
          </cell>
          <cell r="AD488" t="str">
            <v>赵景顺</v>
          </cell>
          <cell r="AE488" t="str">
            <v>赵景顺</v>
          </cell>
          <cell r="AF488" t="str">
            <v>赵景顺</v>
          </cell>
          <cell r="AG488" t="str">
            <v>赵景顺</v>
          </cell>
          <cell r="AH488" t="str">
            <v>赵景顺</v>
          </cell>
          <cell r="AI488" t="str">
            <v>赵景顺</v>
          </cell>
          <cell r="AJ488" t="str">
            <v>NO</v>
          </cell>
          <cell r="AK488" t="str">
            <v>庭院、草坪与园艺</v>
          </cell>
          <cell r="AL488" t="str">
            <v>庭院种植</v>
          </cell>
          <cell r="AM488" t="str">
            <v>庭院浇灌设备</v>
          </cell>
          <cell r="AN488" t="str">
            <v>喷雾器</v>
          </cell>
          <cell r="AO488" t="str">
            <v>喷雾器</v>
          </cell>
          <cell r="AP488" t="str">
            <v>喷雾器</v>
          </cell>
          <cell r="AQ488" t="str">
            <v>lawn-and-garden-sprayers</v>
          </cell>
          <cell r="AR488" t="str">
            <v>Lawn and Garden</v>
          </cell>
          <cell r="AS488" t="str">
            <v>45000 Gardening</v>
          </cell>
          <cell r="AT488" t="str">
            <v>46150 Sprayers &amp; Spreaders</v>
          </cell>
          <cell r="AU488">
            <v>2019</v>
          </cell>
          <cell r="AV488" t="str">
            <v>赛诺</v>
          </cell>
          <cell r="AW488" t="str">
            <v>20-021405-003</v>
          </cell>
        </row>
        <row r="489">
          <cell r="C489" t="str">
            <v>PS-002X2</v>
          </cell>
          <cell r="D489" t="str">
            <v>X003I8DM4D</v>
          </cell>
          <cell r="E489" t="str">
            <v>B0BM8SK9QY</v>
          </cell>
          <cell r="F489" t="str">
            <v>黑绿配色花枝剪2个装</v>
          </cell>
          <cell r="G489" t="str">
            <v>正常销售</v>
          </cell>
          <cell r="H489" t="str">
            <v>正常销售</v>
          </cell>
        </row>
        <row r="489">
          <cell r="K489" t="str">
            <v>周玲玲</v>
          </cell>
          <cell r="L489" t="str">
            <v>周玲玲</v>
          </cell>
          <cell r="M489" t="str">
            <v>周玲玲</v>
          </cell>
          <cell r="N489" t="str">
            <v>傅荣发</v>
          </cell>
          <cell r="O489" t="str">
            <v>傅荣发</v>
          </cell>
          <cell r="P489" t="str">
            <v>傅荣发</v>
          </cell>
          <cell r="Q489" t="str">
            <v>乔钰雯</v>
          </cell>
          <cell r="R489" t="str">
            <v>园艺</v>
          </cell>
          <cell r="S489" t="str">
            <v>园林工具</v>
          </cell>
          <cell r="T489" t="str">
            <v>剪刀</v>
          </cell>
          <cell r="U489" t="str">
            <v>Grow</v>
          </cell>
          <cell r="V489" t="str">
            <v>种草相关</v>
          </cell>
          <cell r="W489" t="str">
            <v>新品</v>
          </cell>
          <cell r="X489" t="str">
            <v>房竞翔</v>
          </cell>
          <cell r="Y489" t="str">
            <v>李慧娟</v>
          </cell>
          <cell r="Z489" t="str">
            <v>李慧娟</v>
          </cell>
          <cell r="AA489" t="str">
            <v>李慧娟</v>
          </cell>
          <cell r="AB489" t="str">
            <v>李慧娟</v>
          </cell>
          <cell r="AC489" t="str">
            <v>李慧娟</v>
          </cell>
          <cell r="AD489" t="str">
            <v>孙含玉</v>
          </cell>
          <cell r="AE489" t="str">
            <v>孙含玉</v>
          </cell>
          <cell r="AF489" t="str">
            <v>孙含玉</v>
          </cell>
          <cell r="AG489" t="str">
            <v>孙含玉</v>
          </cell>
          <cell r="AH489" t="str">
            <v>孙含玉</v>
          </cell>
          <cell r="AI489" t="str">
            <v>孙含玉</v>
          </cell>
          <cell r="AJ489" t="str">
            <v>NO</v>
          </cell>
          <cell r="AK489" t="str">
            <v>庭院、草坪与园艺</v>
          </cell>
          <cell r="AL489" t="str">
            <v>园艺</v>
          </cell>
          <cell r="AM489" t="str">
            <v>园林工具</v>
          </cell>
          <cell r="AN489" t="str">
            <v>园林剪刀</v>
          </cell>
          <cell r="AO489" t="str">
            <v>剪刀</v>
          </cell>
          <cell r="AP489" t="str">
            <v>直头剪刀</v>
          </cell>
          <cell r="AQ489" t="str">
            <v>garden-scissors</v>
          </cell>
          <cell r="AR489" t="str">
            <v>Lawn and Garden</v>
          </cell>
          <cell r="AS489" t="str">
            <v>45000 Gardening</v>
          </cell>
          <cell r="AT489" t="str">
            <v>45100 Manual Tools</v>
          </cell>
          <cell r="AU489">
            <v>2017</v>
          </cell>
          <cell r="AV489" t="str">
            <v>赛诺</v>
          </cell>
          <cell r="AW489" t="str">
            <v>20-020502-014</v>
          </cell>
        </row>
        <row r="490">
          <cell r="C490" t="str">
            <v>PS-002</v>
          </cell>
          <cell r="D490" t="str">
            <v>X003GQOUS9</v>
          </cell>
          <cell r="E490" t="str">
            <v>B0BKZTQZCN</v>
          </cell>
          <cell r="F490" t="str">
            <v>黑绿配色花枝剪1个装</v>
          </cell>
          <cell r="G490" t="str">
            <v>正常销售</v>
          </cell>
          <cell r="H490" t="str">
            <v>正常销售</v>
          </cell>
        </row>
        <row r="490">
          <cell r="K490" t="str">
            <v>周玲玲</v>
          </cell>
          <cell r="L490" t="str">
            <v>周玲玲</v>
          </cell>
          <cell r="M490" t="str">
            <v>周玲玲</v>
          </cell>
          <cell r="N490" t="str">
            <v>傅荣发</v>
          </cell>
          <cell r="O490" t="str">
            <v>傅荣发</v>
          </cell>
          <cell r="P490" t="str">
            <v>傅荣发</v>
          </cell>
          <cell r="Q490" t="str">
            <v>乔钰雯</v>
          </cell>
          <cell r="R490" t="str">
            <v>园艺</v>
          </cell>
          <cell r="S490" t="str">
            <v>园林工具</v>
          </cell>
          <cell r="T490" t="str">
            <v>剪刀</v>
          </cell>
          <cell r="U490" t="str">
            <v>Garden</v>
          </cell>
          <cell r="V490" t="str">
            <v>种草相关</v>
          </cell>
          <cell r="W490" t="str">
            <v>新品</v>
          </cell>
          <cell r="X490" t="str">
            <v>房竞翔</v>
          </cell>
          <cell r="Y490" t="str">
            <v>李慧娟</v>
          </cell>
          <cell r="Z490" t="str">
            <v>李慧娟</v>
          </cell>
          <cell r="AA490" t="str">
            <v>李慧娟</v>
          </cell>
          <cell r="AB490" t="str">
            <v>李慧娟</v>
          </cell>
          <cell r="AC490" t="str">
            <v>李慧娟</v>
          </cell>
          <cell r="AD490" t="str">
            <v>孙含玉</v>
          </cell>
          <cell r="AE490" t="str">
            <v>孙含玉</v>
          </cell>
          <cell r="AF490" t="str">
            <v>孙含玉</v>
          </cell>
          <cell r="AG490" t="str">
            <v>孙含玉</v>
          </cell>
          <cell r="AH490" t="str">
            <v>孙含玉</v>
          </cell>
          <cell r="AI490" t="str">
            <v>孙含玉</v>
          </cell>
          <cell r="AJ490" t="str">
            <v>NO</v>
          </cell>
          <cell r="AK490" t="str">
            <v>庭院、草坪与园艺</v>
          </cell>
          <cell r="AL490" t="str">
            <v>园艺</v>
          </cell>
          <cell r="AM490" t="str">
            <v>园林工具</v>
          </cell>
          <cell r="AN490" t="str">
            <v>园林剪刀</v>
          </cell>
          <cell r="AO490" t="str">
            <v>剪刀</v>
          </cell>
          <cell r="AP490" t="str">
            <v>直头剪刀</v>
          </cell>
          <cell r="AQ490" t="str">
            <v>garden-scissors</v>
          </cell>
          <cell r="AR490" t="str">
            <v>Lawn and Garden</v>
          </cell>
          <cell r="AS490" t="str">
            <v>45000 Gardening</v>
          </cell>
          <cell r="AT490" t="str">
            <v>45100 Manual Tools</v>
          </cell>
          <cell r="AU490">
            <v>2016</v>
          </cell>
          <cell r="AV490" t="str">
            <v>赛诺</v>
          </cell>
          <cell r="AW490" t="str">
            <v>20-020502-012</v>
          </cell>
        </row>
        <row r="491">
          <cell r="C491" t="str">
            <v>PS-003</v>
          </cell>
          <cell r="D491" t="str">
            <v>X003GQHR4X</v>
          </cell>
          <cell r="E491" t="str">
            <v>B0BKZXMDVB</v>
          </cell>
          <cell r="F491" t="str">
            <v>黑蓝配色弯头花枝剪1个装</v>
          </cell>
          <cell r="G491" t="str">
            <v>下架品</v>
          </cell>
          <cell r="H491" t="str">
            <v>已下架</v>
          </cell>
        </row>
        <row r="491">
          <cell r="K491" t="str">
            <v>周玲玲</v>
          </cell>
          <cell r="L491" t="str">
            <v>周玲玲</v>
          </cell>
          <cell r="M491" t="str">
            <v>周玲玲</v>
          </cell>
          <cell r="N491" t="str">
            <v>下架无负责人</v>
          </cell>
          <cell r="O491" t="str">
            <v>下架无负责人</v>
          </cell>
          <cell r="P491" t="str">
            <v>下架无负责人</v>
          </cell>
          <cell r="Q491" t="str">
            <v>乔钰雯</v>
          </cell>
          <cell r="R491" t="str">
            <v>园艺</v>
          </cell>
          <cell r="S491" t="str">
            <v>园林工具</v>
          </cell>
          <cell r="T491" t="str">
            <v>剪刀</v>
          </cell>
          <cell r="U491" t="str">
            <v>Garden</v>
          </cell>
          <cell r="V491" t="str">
            <v>种草相关</v>
          </cell>
          <cell r="W491" t="str">
            <v>清仓品</v>
          </cell>
          <cell r="X491" t="str">
            <v>下架无负责人</v>
          </cell>
          <cell r="Y491" t="str">
            <v>下架无负责人</v>
          </cell>
          <cell r="Z491" t="str">
            <v>下架无负责人</v>
          </cell>
          <cell r="AA491" t="str">
            <v>下架无负责人</v>
          </cell>
          <cell r="AB491" t="str">
            <v>下架无负责人</v>
          </cell>
          <cell r="AC491" t="str">
            <v>下架无负责人</v>
          </cell>
          <cell r="AD491" t="str">
            <v>下架无负责人</v>
          </cell>
          <cell r="AE491" t="str">
            <v>下架无负责人</v>
          </cell>
          <cell r="AF491" t="str">
            <v>下架无负责人</v>
          </cell>
          <cell r="AG491" t="str">
            <v>下架无负责人</v>
          </cell>
          <cell r="AH491" t="str">
            <v>下架无负责人</v>
          </cell>
          <cell r="AI491" t="str">
            <v>下架无负责人</v>
          </cell>
          <cell r="AJ491" t="str">
            <v>NO</v>
          </cell>
          <cell r="AK491" t="str">
            <v>庭院、草坪与园艺</v>
          </cell>
          <cell r="AL491" t="str">
            <v>园艺</v>
          </cell>
          <cell r="AM491" t="str">
            <v>园林工具</v>
          </cell>
          <cell r="AN491" t="str">
            <v>园林剪刀</v>
          </cell>
          <cell r="AO491" t="str">
            <v>剪刀</v>
          </cell>
          <cell r="AP491" t="str">
            <v>直头剪刀</v>
          </cell>
          <cell r="AQ491" t="str">
            <v>garden-scissors</v>
          </cell>
          <cell r="AR491" t="str">
            <v>Lawn and Garden</v>
          </cell>
          <cell r="AS491" t="str">
            <v>45000 Gardening</v>
          </cell>
          <cell r="AT491" t="str">
            <v>45100 Manual Tools</v>
          </cell>
          <cell r="AU491">
            <v>2022</v>
          </cell>
          <cell r="AV491" t="str">
            <v>开发</v>
          </cell>
          <cell r="AW491" t="str">
            <v>20-020502-013</v>
          </cell>
        </row>
        <row r="492">
          <cell r="C492">
            <v>308100</v>
          </cell>
          <cell r="D492" t="str">
            <v>X000WUGO9F</v>
          </cell>
          <cell r="E492" t="str">
            <v>B018VI6ZUQ</v>
          </cell>
          <cell r="F492" t="str">
            <v>黑白膜10FT X 10FT</v>
          </cell>
          <cell r="G492" t="str">
            <v>正常销售</v>
          </cell>
          <cell r="H492" t="str">
            <v>正常销售</v>
          </cell>
          <cell r="I492" t="str">
            <v>王倩文</v>
          </cell>
          <cell r="J492" t="str">
            <v>王倩文</v>
          </cell>
          <cell r="K492" t="str">
            <v>傅荣发</v>
          </cell>
          <cell r="L492" t="str">
            <v>傅荣发</v>
          </cell>
          <cell r="M492" t="str">
            <v>傅荣发</v>
          </cell>
          <cell r="N492" t="str">
            <v>傅荣发</v>
          </cell>
          <cell r="O492" t="str">
            <v>傅荣发</v>
          </cell>
          <cell r="P492" t="str">
            <v>傅荣发</v>
          </cell>
          <cell r="Q492" t="str">
            <v>乔钰雯</v>
          </cell>
          <cell r="R492" t="str">
            <v>园艺</v>
          </cell>
          <cell r="S492" t="str">
            <v>温室零件和配件</v>
          </cell>
          <cell r="T492" t="str">
            <v>黑白膜</v>
          </cell>
          <cell r="U492" t="str">
            <v>Grow</v>
          </cell>
          <cell r="V492" t="str">
            <v>种草相关</v>
          </cell>
          <cell r="W492" t="str">
            <v>引流品</v>
          </cell>
          <cell r="X492" t="str">
            <v>赵景顺</v>
          </cell>
          <cell r="Y492" t="str">
            <v>赵景顺</v>
          </cell>
          <cell r="Z492" t="str">
            <v>赵景顺</v>
          </cell>
          <cell r="AA492" t="str">
            <v>赵景顺</v>
          </cell>
          <cell r="AB492" t="str">
            <v>赵景顺</v>
          </cell>
          <cell r="AC492" t="str">
            <v>赵景顺</v>
          </cell>
          <cell r="AD492" t="str">
            <v>赵景顺</v>
          </cell>
          <cell r="AE492" t="str">
            <v>赵景顺</v>
          </cell>
          <cell r="AF492" t="str">
            <v>赵景顺</v>
          </cell>
          <cell r="AG492" t="str">
            <v>孙含玉</v>
          </cell>
          <cell r="AH492" t="str">
            <v>孙含玉</v>
          </cell>
          <cell r="AI492" t="str">
            <v>孙含玉</v>
          </cell>
          <cell r="AJ492" t="str">
            <v>NO</v>
          </cell>
          <cell r="AK492" t="str">
            <v>庭院、草坪与园艺</v>
          </cell>
          <cell r="AL492" t="str">
            <v>庭院种植</v>
          </cell>
          <cell r="AM492" t="str">
            <v>温室零件和配件</v>
          </cell>
          <cell r="AN492" t="str">
            <v>反光膜和箔</v>
          </cell>
          <cell r="AO492" t="str">
            <v>黑白膜</v>
          </cell>
          <cell r="AP492" t="str">
            <v>黑白膜</v>
          </cell>
          <cell r="AQ492" t="str">
            <v>plant-growing-reflective-film</v>
          </cell>
          <cell r="AR492" t="str">
            <v>Lawn and Garden</v>
          </cell>
          <cell r="AS492" t="str">
            <v>45000 Gardening</v>
          </cell>
          <cell r="AT492" t="str">
            <v>45140 Indoor Gardening</v>
          </cell>
          <cell r="AU492">
            <v>2016</v>
          </cell>
          <cell r="AV492" t="str">
            <v>赛诺</v>
          </cell>
          <cell r="AW492" t="str">
            <v>20-020803-003</v>
          </cell>
        </row>
        <row r="493">
          <cell r="C493" t="str">
            <v>308112J</v>
          </cell>
          <cell r="D493" t="str">
            <v>X0019F1GRH</v>
          </cell>
          <cell r="E493" t="str">
            <v>B018VI72S0</v>
          </cell>
          <cell r="F493" t="str">
            <v>黑白膜10FT  X 50FT</v>
          </cell>
          <cell r="G493" t="str">
            <v>正常销售</v>
          </cell>
          <cell r="H493" t="str">
            <v>正常销售</v>
          </cell>
          <cell r="I493" t="str">
            <v>王倩文</v>
          </cell>
          <cell r="J493" t="str">
            <v>王倩文</v>
          </cell>
          <cell r="K493" t="str">
            <v>傅荣发</v>
          </cell>
          <cell r="L493" t="str">
            <v>傅荣发</v>
          </cell>
          <cell r="M493" t="str">
            <v>傅荣发</v>
          </cell>
          <cell r="N493" t="str">
            <v>傅荣发</v>
          </cell>
          <cell r="O493" t="str">
            <v>傅荣发</v>
          </cell>
          <cell r="P493" t="str">
            <v>傅荣发</v>
          </cell>
          <cell r="Q493" t="str">
            <v>乔钰雯</v>
          </cell>
          <cell r="R493" t="str">
            <v>园艺</v>
          </cell>
          <cell r="S493" t="str">
            <v>温室零件和配件</v>
          </cell>
          <cell r="T493" t="str">
            <v>黑白膜</v>
          </cell>
          <cell r="U493" t="str">
            <v>Grow</v>
          </cell>
          <cell r="V493" t="str">
            <v>种草相关</v>
          </cell>
          <cell r="W493" t="str">
            <v>引流品</v>
          </cell>
          <cell r="X493" t="str">
            <v>赵景顺</v>
          </cell>
          <cell r="Y493" t="str">
            <v>赵景顺</v>
          </cell>
          <cell r="Z493" t="str">
            <v>赵景顺</v>
          </cell>
          <cell r="AA493" t="str">
            <v>赵景顺</v>
          </cell>
          <cell r="AB493" t="str">
            <v>赵景顺</v>
          </cell>
          <cell r="AC493" t="str">
            <v>赵景顺</v>
          </cell>
          <cell r="AD493" t="str">
            <v>赵景顺</v>
          </cell>
          <cell r="AE493" t="str">
            <v>赵景顺</v>
          </cell>
          <cell r="AF493" t="str">
            <v>赵景顺</v>
          </cell>
          <cell r="AG493" t="str">
            <v>孙含玉</v>
          </cell>
          <cell r="AH493" t="str">
            <v>孙含玉</v>
          </cell>
          <cell r="AI493" t="str">
            <v>孙含玉</v>
          </cell>
          <cell r="AJ493" t="str">
            <v>NO</v>
          </cell>
          <cell r="AK493" t="str">
            <v>庭院、草坪与园艺</v>
          </cell>
          <cell r="AL493" t="str">
            <v>庭院种植</v>
          </cell>
          <cell r="AM493" t="str">
            <v>温室零件和配件</v>
          </cell>
          <cell r="AN493" t="str">
            <v>反光膜和箔</v>
          </cell>
          <cell r="AO493" t="str">
            <v>黑白膜</v>
          </cell>
          <cell r="AP493" t="str">
            <v>黑白膜</v>
          </cell>
          <cell r="AQ493" t="str">
            <v>plant-growing-reflective-film</v>
          </cell>
          <cell r="AR493" t="str">
            <v>Lawn and Garden</v>
          </cell>
          <cell r="AS493" t="str">
            <v>45000 Gardening</v>
          </cell>
          <cell r="AT493" t="str">
            <v>45140 Indoor Gardening</v>
          </cell>
          <cell r="AU493">
            <v>2016</v>
          </cell>
          <cell r="AV493" t="str">
            <v>赛诺</v>
          </cell>
          <cell r="AW493" t="str">
            <v>20-020803-001</v>
          </cell>
        </row>
        <row r="494">
          <cell r="C494" t="str">
            <v>308102J</v>
          </cell>
          <cell r="D494" t="str">
            <v>X0019KIBO3</v>
          </cell>
          <cell r="E494" t="str">
            <v>B018VI71GS</v>
          </cell>
          <cell r="F494" t="str">
            <v>黑白膜10FT  X 25FT</v>
          </cell>
          <cell r="G494" t="str">
            <v>正常销售</v>
          </cell>
          <cell r="H494" t="str">
            <v>正常销售</v>
          </cell>
          <cell r="I494" t="str">
            <v>王倩文</v>
          </cell>
          <cell r="J494" t="str">
            <v>王倩文</v>
          </cell>
          <cell r="K494" t="str">
            <v>傅荣发</v>
          </cell>
          <cell r="L494" t="str">
            <v>傅荣发</v>
          </cell>
          <cell r="M494" t="str">
            <v>傅荣发</v>
          </cell>
          <cell r="N494" t="str">
            <v>傅荣发</v>
          </cell>
          <cell r="O494" t="str">
            <v>傅荣发</v>
          </cell>
          <cell r="P494" t="str">
            <v>傅荣发</v>
          </cell>
          <cell r="Q494" t="str">
            <v>乔钰雯</v>
          </cell>
          <cell r="R494" t="str">
            <v>园艺</v>
          </cell>
          <cell r="S494" t="str">
            <v>温室零件和配件</v>
          </cell>
          <cell r="T494" t="str">
            <v>黑白膜</v>
          </cell>
          <cell r="U494" t="str">
            <v>Grow</v>
          </cell>
          <cell r="V494" t="str">
            <v>种草相关</v>
          </cell>
          <cell r="W494" t="str">
            <v>引流品</v>
          </cell>
          <cell r="X494" t="str">
            <v>赵景顺</v>
          </cell>
          <cell r="Y494" t="str">
            <v>赵景顺</v>
          </cell>
          <cell r="Z494" t="str">
            <v>赵景顺</v>
          </cell>
          <cell r="AA494" t="str">
            <v>赵景顺</v>
          </cell>
          <cell r="AB494" t="str">
            <v>赵景顺</v>
          </cell>
          <cell r="AC494" t="str">
            <v>赵景顺</v>
          </cell>
          <cell r="AD494" t="str">
            <v>赵景顺</v>
          </cell>
          <cell r="AE494" t="str">
            <v>赵景顺</v>
          </cell>
          <cell r="AF494" t="str">
            <v>赵景顺</v>
          </cell>
          <cell r="AG494" t="str">
            <v>孙含玉</v>
          </cell>
          <cell r="AH494" t="str">
            <v>孙含玉</v>
          </cell>
          <cell r="AI494" t="str">
            <v>孙含玉</v>
          </cell>
          <cell r="AJ494" t="str">
            <v>NO</v>
          </cell>
          <cell r="AK494" t="str">
            <v>庭院、草坪与园艺</v>
          </cell>
          <cell r="AL494" t="str">
            <v>庭院种植</v>
          </cell>
          <cell r="AM494" t="str">
            <v>温室零件和配件</v>
          </cell>
          <cell r="AN494" t="str">
            <v>反光膜和箔</v>
          </cell>
          <cell r="AO494" t="str">
            <v>黑白膜</v>
          </cell>
          <cell r="AP494" t="str">
            <v>黑白膜</v>
          </cell>
          <cell r="AQ494" t="str">
            <v>plant-growing-reflective-film</v>
          </cell>
          <cell r="AR494" t="str">
            <v>Lawn and Garden</v>
          </cell>
          <cell r="AS494" t="str">
            <v>45000 Gardening</v>
          </cell>
          <cell r="AT494" t="str">
            <v>45140 Indoor Gardening</v>
          </cell>
          <cell r="AU494">
            <v>2016</v>
          </cell>
          <cell r="AV494" t="str">
            <v>赛诺</v>
          </cell>
          <cell r="AW494" t="str">
            <v>20-020803-002</v>
          </cell>
        </row>
        <row r="495">
          <cell r="C495" t="str">
            <v>308122J</v>
          </cell>
          <cell r="D495" t="str">
            <v>X0019IDL45</v>
          </cell>
          <cell r="E495" t="str">
            <v>B018VI744C</v>
          </cell>
          <cell r="F495" t="str">
            <v>黑白膜10FT  X 100FT</v>
          </cell>
          <cell r="G495" t="str">
            <v>正常销售</v>
          </cell>
          <cell r="H495" t="str">
            <v>正常销售</v>
          </cell>
          <cell r="I495" t="str">
            <v>王倩文</v>
          </cell>
          <cell r="J495" t="str">
            <v>王倩文</v>
          </cell>
          <cell r="K495" t="str">
            <v>傅荣发</v>
          </cell>
          <cell r="L495" t="str">
            <v>傅荣发</v>
          </cell>
          <cell r="M495" t="str">
            <v>傅荣发</v>
          </cell>
          <cell r="N495" t="str">
            <v>傅荣发</v>
          </cell>
          <cell r="O495" t="str">
            <v>傅荣发</v>
          </cell>
          <cell r="P495" t="str">
            <v>傅荣发</v>
          </cell>
          <cell r="Q495" t="str">
            <v>乔钰雯</v>
          </cell>
          <cell r="R495" t="str">
            <v>园艺</v>
          </cell>
          <cell r="S495" t="str">
            <v>温室零件和配件</v>
          </cell>
          <cell r="T495" t="str">
            <v>黑白膜</v>
          </cell>
          <cell r="U495" t="str">
            <v>Grow</v>
          </cell>
          <cell r="V495" t="str">
            <v>种草相关</v>
          </cell>
          <cell r="W495" t="str">
            <v>利润品</v>
          </cell>
          <cell r="X495" t="str">
            <v>赵景顺</v>
          </cell>
          <cell r="Y495" t="str">
            <v>赵景顺</v>
          </cell>
          <cell r="Z495" t="str">
            <v>赵景顺</v>
          </cell>
          <cell r="AA495" t="str">
            <v>赵景顺</v>
          </cell>
          <cell r="AB495" t="str">
            <v>赵景顺</v>
          </cell>
          <cell r="AC495" t="str">
            <v>赵景顺</v>
          </cell>
          <cell r="AD495" t="str">
            <v>赵景顺</v>
          </cell>
          <cell r="AE495" t="str">
            <v>赵景顺</v>
          </cell>
          <cell r="AF495" t="str">
            <v>赵景顺</v>
          </cell>
          <cell r="AG495" t="str">
            <v>孙含玉</v>
          </cell>
          <cell r="AH495" t="str">
            <v>孙含玉</v>
          </cell>
          <cell r="AI495" t="str">
            <v>孙含玉</v>
          </cell>
          <cell r="AJ495" t="str">
            <v>NO</v>
          </cell>
          <cell r="AK495" t="str">
            <v>庭院、草坪与园艺</v>
          </cell>
          <cell r="AL495" t="str">
            <v>庭院种植</v>
          </cell>
          <cell r="AM495" t="str">
            <v>温室零件和配件</v>
          </cell>
          <cell r="AN495" t="str">
            <v>反光膜和箔</v>
          </cell>
          <cell r="AO495" t="str">
            <v>黑白膜</v>
          </cell>
          <cell r="AP495" t="str">
            <v>黑白膜</v>
          </cell>
          <cell r="AQ495" t="str">
            <v>plant-growing-reflective-film</v>
          </cell>
          <cell r="AR495" t="str">
            <v>Lawn and Garden</v>
          </cell>
          <cell r="AS495" t="str">
            <v>45000 Gardening</v>
          </cell>
          <cell r="AT495" t="str">
            <v>45140 Indoor Gardening</v>
          </cell>
          <cell r="AU495">
            <v>2016</v>
          </cell>
          <cell r="AV495" t="str">
            <v>赛诺</v>
          </cell>
          <cell r="AW495" t="str">
            <v>20-020803-004</v>
          </cell>
        </row>
        <row r="496">
          <cell r="C496" t="str">
            <v>311005-54J</v>
          </cell>
          <cell r="D496" t="str">
            <v>X003K4YUYB</v>
          </cell>
          <cell r="E496" t="str">
            <v>B0BNTQWV86</v>
          </cell>
          <cell r="F496" t="str">
            <v>过滤袋5加仑 四件套</v>
          </cell>
          <cell r="G496" t="str">
            <v>预下架</v>
          </cell>
          <cell r="H496" t="str">
            <v>仅多平台在售</v>
          </cell>
        </row>
        <row r="496">
          <cell r="L496" t="str">
            <v>田晓寒</v>
          </cell>
          <cell r="M496" t="str">
            <v>田晓寒</v>
          </cell>
          <cell r="N496" t="str">
            <v>田晓寒</v>
          </cell>
          <cell r="O496" t="str">
            <v>田晓寒</v>
          </cell>
          <cell r="P496" t="str">
            <v>贾乐</v>
          </cell>
          <cell r="Q496" t="str">
            <v>关广慧</v>
          </cell>
          <cell r="R496" t="str">
            <v>园艺</v>
          </cell>
          <cell r="S496" t="str">
            <v>种草收获工具</v>
          </cell>
          <cell r="T496" t="str">
            <v>过滤袋</v>
          </cell>
          <cell r="U496" t="str">
            <v>Grow</v>
          </cell>
          <cell r="V496" t="str">
            <v>纯种草</v>
          </cell>
          <cell r="W496" t="str">
            <v>清仓品</v>
          </cell>
          <cell r="X496" t="str">
            <v>贾乐</v>
          </cell>
          <cell r="Y496" t="str">
            <v>贾乐</v>
          </cell>
          <cell r="Z496" t="str">
            <v>贾乐</v>
          </cell>
          <cell r="AA496" t="str">
            <v>贾乐</v>
          </cell>
          <cell r="AB496" t="str">
            <v>贾乐</v>
          </cell>
          <cell r="AC496" t="str">
            <v>贾乐</v>
          </cell>
          <cell r="AD496" t="str">
            <v>傅荣发</v>
          </cell>
          <cell r="AE496" t="str">
            <v>傅荣发</v>
          </cell>
          <cell r="AF496" t="str">
            <v>傅荣发</v>
          </cell>
          <cell r="AG496" t="str">
            <v>傅荣发</v>
          </cell>
          <cell r="AH496" t="str">
            <v>傅荣发</v>
          </cell>
          <cell r="AI496" t="str">
            <v>傅荣发</v>
          </cell>
          <cell r="AJ496" t="str">
            <v>NO</v>
          </cell>
          <cell r="AK496" t="str">
            <v>庭院、草坪与园艺</v>
          </cell>
          <cell r="AL496" t="str">
            <v>园艺</v>
          </cell>
          <cell r="AM496" t="str">
            <v>种草收获工具</v>
          </cell>
          <cell r="AN496" t="str">
            <v>过滤袋</v>
          </cell>
          <cell r="AO496" t="str">
            <v>过滤袋</v>
          </cell>
          <cell r="AP496" t="str">
            <v>过滤袋</v>
          </cell>
          <cell r="AQ496" t="str">
            <v>planting-grow-bags</v>
          </cell>
          <cell r="AR496" t="str">
            <v>Lawn and Garden</v>
          </cell>
          <cell r="AS496" t="str">
            <v>45000 Gardening</v>
          </cell>
          <cell r="AT496" t="str">
            <v>45250 Accessories</v>
          </cell>
          <cell r="AU496">
            <v>2023</v>
          </cell>
          <cell r="AV496" t="str">
            <v>赛诺</v>
          </cell>
          <cell r="AW496" t="str">
            <v>20-020113-010</v>
          </cell>
        </row>
        <row r="497">
          <cell r="C497" t="str">
            <v>311005-18J</v>
          </cell>
          <cell r="D497" t="str">
            <v>X003K5AVC5</v>
          </cell>
          <cell r="E497" t="str">
            <v>B0BNTQMZ3W</v>
          </cell>
          <cell r="F497" t="str">
            <v>过滤袋1加仑 八件套</v>
          </cell>
          <cell r="G497" t="str">
            <v>预下架</v>
          </cell>
          <cell r="H497" t="str">
            <v>仅多平台在售</v>
          </cell>
        </row>
        <row r="497">
          <cell r="L497" t="str">
            <v>田晓寒</v>
          </cell>
          <cell r="M497" t="str">
            <v>田晓寒</v>
          </cell>
          <cell r="N497" t="str">
            <v>田晓寒</v>
          </cell>
          <cell r="O497" t="str">
            <v>田晓寒</v>
          </cell>
          <cell r="P497" t="str">
            <v>贾乐</v>
          </cell>
          <cell r="Q497" t="str">
            <v>关广慧</v>
          </cell>
          <cell r="R497" t="str">
            <v>园艺</v>
          </cell>
          <cell r="S497" t="str">
            <v>种草收获工具</v>
          </cell>
          <cell r="T497" t="str">
            <v>过滤袋</v>
          </cell>
          <cell r="U497" t="str">
            <v>Grow</v>
          </cell>
          <cell r="V497" t="str">
            <v>纯种草</v>
          </cell>
          <cell r="W497" t="str">
            <v>清仓品</v>
          </cell>
          <cell r="X497" t="str">
            <v>贾乐</v>
          </cell>
          <cell r="Y497" t="str">
            <v>贾乐</v>
          </cell>
          <cell r="Z497" t="str">
            <v>贾乐</v>
          </cell>
          <cell r="AA497" t="str">
            <v>贾乐</v>
          </cell>
          <cell r="AB497" t="str">
            <v>贾乐</v>
          </cell>
          <cell r="AC497" t="str">
            <v>贾乐</v>
          </cell>
          <cell r="AD497" t="str">
            <v>傅荣发</v>
          </cell>
          <cell r="AE497" t="str">
            <v>傅荣发</v>
          </cell>
          <cell r="AF497" t="str">
            <v>傅荣发</v>
          </cell>
          <cell r="AG497" t="str">
            <v>傅荣发</v>
          </cell>
          <cell r="AH497" t="str">
            <v>傅荣发</v>
          </cell>
          <cell r="AI497" t="str">
            <v>傅荣发</v>
          </cell>
          <cell r="AJ497" t="str">
            <v>NO</v>
          </cell>
          <cell r="AK497" t="str">
            <v>庭院、草坪与园艺</v>
          </cell>
          <cell r="AL497" t="str">
            <v>园艺</v>
          </cell>
          <cell r="AM497" t="str">
            <v>种草收获工具</v>
          </cell>
          <cell r="AN497" t="str">
            <v>过滤袋</v>
          </cell>
          <cell r="AO497" t="str">
            <v>过滤袋</v>
          </cell>
          <cell r="AP497" t="str">
            <v>过滤袋</v>
          </cell>
          <cell r="AQ497" t="str">
            <v>planting-grow-bags</v>
          </cell>
          <cell r="AR497" t="str">
            <v>Lawn and Garden</v>
          </cell>
          <cell r="AS497" t="str">
            <v>45000 Gardening</v>
          </cell>
          <cell r="AT497" t="str">
            <v>45250 Accessories</v>
          </cell>
          <cell r="AU497">
            <v>2022</v>
          </cell>
          <cell r="AV497" t="str">
            <v>赛诺</v>
          </cell>
          <cell r="AW497" t="str">
            <v>20-020113-009</v>
          </cell>
        </row>
        <row r="498">
          <cell r="C498" t="str">
            <v>SGC-0003</v>
          </cell>
          <cell r="D498" t="str">
            <v>X002ZK0OB9</v>
          </cell>
          <cell r="E498" t="str">
            <v>B09CPHTF93</v>
          </cell>
          <cell r="F498" t="str">
            <v>滚动花园推车踏板车（带手柄）</v>
          </cell>
          <cell r="G498" t="str">
            <v>下架品</v>
          </cell>
          <cell r="H498" t="str">
            <v>已下架</v>
          </cell>
          <cell r="I498" t="str">
            <v>吕恩莹</v>
          </cell>
          <cell r="J498" t="str">
            <v>吕恩莹</v>
          </cell>
          <cell r="K498" t="str">
            <v>吕恩莹</v>
          </cell>
          <cell r="L498" t="str">
            <v>吕恩莹</v>
          </cell>
          <cell r="M498" t="str">
            <v>吕恩莹</v>
          </cell>
          <cell r="N498" t="str">
            <v>吕恩莹</v>
          </cell>
          <cell r="O498" t="str">
            <v>吕恩莹</v>
          </cell>
          <cell r="P498" t="str">
            <v>吕恩莹</v>
          </cell>
          <cell r="Q498" t="str">
            <v>张磊</v>
          </cell>
          <cell r="R498" t="str">
            <v>推车</v>
          </cell>
          <cell r="S498" t="str">
            <v>踏板车</v>
          </cell>
          <cell r="T498" t="str">
            <v>踏板车</v>
          </cell>
          <cell r="U498" t="str">
            <v>Garden</v>
          </cell>
          <cell r="V498" t="str">
            <v>非种草</v>
          </cell>
          <cell r="W498" t="str">
            <v>清仓品</v>
          </cell>
          <cell r="X498" t="str">
            <v>吕恩莹</v>
          </cell>
          <cell r="Y498" t="str">
            <v>吕恩莹</v>
          </cell>
          <cell r="Z498" t="str">
            <v>吕恩莹</v>
          </cell>
          <cell r="AA498" t="str">
            <v>吕恩莹</v>
          </cell>
          <cell r="AB498" t="str">
            <v>吕恩莹</v>
          </cell>
          <cell r="AC498" t="str">
            <v>吕恩莹</v>
          </cell>
          <cell r="AD498" t="str">
            <v>下架无负责人</v>
          </cell>
          <cell r="AE498" t="str">
            <v>下架无负责人</v>
          </cell>
          <cell r="AF498" t="str">
            <v>下架无负责人</v>
          </cell>
          <cell r="AG498" t="str">
            <v>下架无负责人</v>
          </cell>
          <cell r="AH498" t="str">
            <v>下架无负责人</v>
          </cell>
          <cell r="AI498" t="str">
            <v>下架无负责人</v>
          </cell>
          <cell r="AJ498" t="str">
            <v>NO</v>
          </cell>
          <cell r="AK498" t="str">
            <v>庭院、草坪与园艺</v>
          </cell>
          <cell r="AL498" t="str">
            <v>园艺</v>
          </cell>
          <cell r="AM498" t="str">
            <v>户外推车</v>
          </cell>
          <cell r="AN498" t="str">
            <v>踏板车</v>
          </cell>
          <cell r="AO498" t="str">
            <v>踏板车</v>
          </cell>
          <cell r="AP498" t="str">
            <v>踏板车</v>
          </cell>
          <cell r="AQ498" t="str">
            <v>gardening-workseats</v>
          </cell>
          <cell r="AR498" t="str">
            <v>Lawn and Garden</v>
          </cell>
          <cell r="AS498" t="str">
            <v>UNKNOWN</v>
          </cell>
          <cell r="AT498" t="str">
            <v>UNKNOWN</v>
          </cell>
          <cell r="AU498">
            <v>2022</v>
          </cell>
          <cell r="AV498" t="str">
            <v>开发</v>
          </cell>
          <cell r="AW498" t="str">
            <v>20-021401-009</v>
          </cell>
        </row>
        <row r="499">
          <cell r="C499" t="str">
            <v>KS-001</v>
          </cell>
          <cell r="D499" t="str">
            <v>X002AQX6NL</v>
          </cell>
          <cell r="E499" t="str">
            <v>B07X651CRJ</v>
          </cell>
          <cell r="F499" t="str">
            <v>跪蹬</v>
          </cell>
          <cell r="G499" t="str">
            <v>下架品</v>
          </cell>
          <cell r="H499" t="str">
            <v>已下架</v>
          </cell>
          <cell r="I499" t="str">
            <v>玲玲</v>
          </cell>
          <cell r="J499" t="str">
            <v>周玲玲</v>
          </cell>
          <cell r="K499" t="str">
            <v>周玲玲</v>
          </cell>
          <cell r="L499" t="str">
            <v>周玲玲</v>
          </cell>
          <cell r="M499" t="str">
            <v>周玲玲</v>
          </cell>
          <cell r="N499" t="str">
            <v>傅荣发</v>
          </cell>
          <cell r="O499" t="str">
            <v>傅荣发</v>
          </cell>
          <cell r="P499" t="str">
            <v>傅荣发</v>
          </cell>
          <cell r="Q499" t="str">
            <v>关广慧</v>
          </cell>
          <cell r="R499" t="str">
            <v>园艺</v>
          </cell>
          <cell r="S499" t="str">
            <v>草坪维护与防护装备</v>
          </cell>
          <cell r="T499" t="str">
            <v>跪蹬</v>
          </cell>
          <cell r="U499" t="str">
            <v>Garden</v>
          </cell>
          <cell r="V499" t="str">
            <v>非种草</v>
          </cell>
          <cell r="W499" t="str">
            <v>引流品</v>
          </cell>
          <cell r="X499" t="str">
            <v>房竞翔</v>
          </cell>
          <cell r="Y499" t="str">
            <v>李慧娟</v>
          </cell>
          <cell r="Z499" t="str">
            <v>李慧娟</v>
          </cell>
          <cell r="AA499" t="str">
            <v>李慧娟</v>
          </cell>
          <cell r="AB499" t="str">
            <v>李慧娟</v>
          </cell>
          <cell r="AC499" t="str">
            <v>李慧娟</v>
          </cell>
          <cell r="AD499" t="str">
            <v>宋恩慈</v>
          </cell>
          <cell r="AE499" t="str">
            <v>宋恩慈</v>
          </cell>
          <cell r="AF499" t="str">
            <v>宋恩慈</v>
          </cell>
          <cell r="AG499" t="str">
            <v>宋恩慈</v>
          </cell>
          <cell r="AH499" t="str">
            <v>姚翠玉</v>
          </cell>
          <cell r="AI499" t="str">
            <v>姚翠玉</v>
          </cell>
          <cell r="AJ499" t="str">
            <v>NO</v>
          </cell>
          <cell r="AK499" t="str">
            <v>庭院、草坪与园艺</v>
          </cell>
          <cell r="AL499" t="str">
            <v>园艺</v>
          </cell>
          <cell r="AM499" t="str">
            <v>草坪维护与防护装备</v>
          </cell>
          <cell r="AN499" t="str">
            <v>跪蹬</v>
          </cell>
          <cell r="AO499" t="str">
            <v>跪蹬</v>
          </cell>
          <cell r="AP499" t="str">
            <v>跪蹬</v>
          </cell>
          <cell r="AQ499" t="str">
            <v>gardening-workseats</v>
          </cell>
          <cell r="AR499" t="str">
            <v>Lawn and Garden</v>
          </cell>
          <cell r="AS499" t="str">
            <v>UNKNOWN</v>
          </cell>
          <cell r="AT499" t="str">
            <v>UNKNOWN</v>
          </cell>
          <cell r="AU499">
            <v>2019</v>
          </cell>
          <cell r="AV499" t="str">
            <v>赛诺</v>
          </cell>
          <cell r="AW499" t="str">
            <v>20-050608-001</v>
          </cell>
        </row>
        <row r="500">
          <cell r="C500" t="str">
            <v>MPS-02</v>
          </cell>
          <cell r="D500" t="str">
            <v>X0036KIK5J</v>
          </cell>
          <cell r="E500" t="str">
            <v>B09V15D4GH</v>
          </cell>
          <cell r="F500" t="str">
            <v>拱形5层铁艺花架黑色</v>
          </cell>
          <cell r="G500" t="str">
            <v>下架品</v>
          </cell>
          <cell r="H500" t="str">
            <v>已下架</v>
          </cell>
          <cell r="I500" t="str">
            <v>玲玲</v>
          </cell>
          <cell r="J500" t="str">
            <v>周玲玲</v>
          </cell>
          <cell r="K500" t="str">
            <v>周玲玲</v>
          </cell>
          <cell r="L500" t="str">
            <v>周玲玲</v>
          </cell>
          <cell r="M500" t="str">
            <v>周玲玲</v>
          </cell>
          <cell r="N500" t="str">
            <v>田晓寒</v>
          </cell>
          <cell r="O500" t="str">
            <v>田晓寒</v>
          </cell>
          <cell r="P500" t="str">
            <v>田晓寒</v>
          </cell>
          <cell r="Q500" t="str">
            <v>游盾</v>
          </cell>
          <cell r="R500" t="str">
            <v>花架</v>
          </cell>
          <cell r="S500" t="str">
            <v>铁制花架</v>
          </cell>
          <cell r="T500" t="str">
            <v>五层铁制花架</v>
          </cell>
          <cell r="U500" t="str">
            <v>Garden</v>
          </cell>
          <cell r="V500" t="str">
            <v>非种草</v>
          </cell>
          <cell r="W500" t="str">
            <v>清仓品</v>
          </cell>
          <cell r="X500" t="str">
            <v>田晓寒</v>
          </cell>
          <cell r="Y500" t="str">
            <v>田晓寒</v>
          </cell>
          <cell r="Z500" t="str">
            <v>田晓寒</v>
          </cell>
          <cell r="AA500" t="str">
            <v>田晓寒</v>
          </cell>
          <cell r="AB500" t="str">
            <v>田晓寒</v>
          </cell>
          <cell r="AC500" t="str">
            <v>田晓寒</v>
          </cell>
          <cell r="AD500" t="str">
            <v>田晓寒</v>
          </cell>
          <cell r="AE500" t="str">
            <v>下架无负责人</v>
          </cell>
          <cell r="AF500" t="str">
            <v>下架无负责人</v>
          </cell>
          <cell r="AG500" t="str">
            <v>下架无负责人</v>
          </cell>
          <cell r="AH500" t="str">
            <v>下架无负责人</v>
          </cell>
          <cell r="AI500" t="str">
            <v>下架无负责人</v>
          </cell>
          <cell r="AJ500" t="str">
            <v>NO</v>
          </cell>
          <cell r="AK500" t="str">
            <v>庭院、草坪与园艺</v>
          </cell>
          <cell r="AL500" t="str">
            <v>花盆、种植箱和容器配件</v>
          </cell>
          <cell r="AM500" t="str">
            <v>花架</v>
          </cell>
          <cell r="AN500" t="str">
            <v>花架</v>
          </cell>
          <cell r="AO500" t="str">
            <v>铁制花架</v>
          </cell>
          <cell r="AP500" t="str">
            <v>五层铁制花架</v>
          </cell>
          <cell r="AQ500" t="str">
            <v>plant-stands</v>
          </cell>
          <cell r="AR500" t="str">
            <v>Lawn and Garden</v>
          </cell>
          <cell r="AS500" t="str">
            <v>45000 Gardening</v>
          </cell>
          <cell r="AT500" t="str">
            <v>45120 Planters</v>
          </cell>
          <cell r="AU500">
            <v>2022</v>
          </cell>
          <cell r="AV500" t="str">
            <v>开发</v>
          </cell>
          <cell r="AW500" t="str">
            <v>20-021203-006</v>
          </cell>
        </row>
        <row r="501">
          <cell r="C501" t="str">
            <v>EH-0004</v>
          </cell>
          <cell r="D501" t="str">
            <v>X003VQHC9N</v>
          </cell>
          <cell r="E501" t="str">
            <v>B0CB3BN4WD</v>
          </cell>
          <cell r="F501" t="str">
            <v>工业加热器</v>
          </cell>
          <cell r="G501" t="str">
            <v>正常销售</v>
          </cell>
          <cell r="H501" t="str">
            <v>预下架</v>
          </cell>
        </row>
        <row r="501">
          <cell r="N501" t="str">
            <v>田晓寒</v>
          </cell>
          <cell r="O501" t="str">
            <v>田晓寒</v>
          </cell>
          <cell r="P501" t="str">
            <v>田晓寒</v>
          </cell>
          <cell r="Q501" t="str">
            <v>张艳萍</v>
          </cell>
          <cell r="R501" t="str">
            <v>园艺</v>
          </cell>
          <cell r="S501" t="str">
            <v>室外供暖和制冷设备</v>
          </cell>
          <cell r="T501" t="str">
            <v>加热器</v>
          </cell>
          <cell r="U501" t="str">
            <v>Garden</v>
          </cell>
          <cell r="V501" t="str">
            <v>非种草</v>
          </cell>
          <cell r="W501" t="str">
            <v>新品</v>
          </cell>
          <cell r="X501" t="str">
            <v>田晓寒</v>
          </cell>
          <cell r="Y501" t="str">
            <v>田晓寒</v>
          </cell>
          <cell r="Z501" t="str">
            <v>田晓寒</v>
          </cell>
          <cell r="AA501" t="str">
            <v>田晓寒</v>
          </cell>
          <cell r="AB501" t="str">
            <v>田晓寒</v>
          </cell>
          <cell r="AC501" t="str">
            <v>田晓寒</v>
          </cell>
          <cell r="AD501" t="str">
            <v>田晓寒</v>
          </cell>
          <cell r="AE501" t="str">
            <v>李秀粉</v>
          </cell>
          <cell r="AF501" t="str">
            <v>赵瑞琪</v>
          </cell>
          <cell r="AG501" t="str">
            <v>赵瑞琪</v>
          </cell>
          <cell r="AH501" t="str">
            <v>赵瑞琪</v>
          </cell>
          <cell r="AI501" t="str">
            <v>赵瑞琪</v>
          </cell>
          <cell r="AJ501" t="str">
            <v>NO</v>
          </cell>
          <cell r="AK501" t="str">
            <v>庭院、草坪与园艺</v>
          </cell>
          <cell r="AL501" t="str">
            <v>室外供暖和制冷设备</v>
          </cell>
          <cell r="AM501" t="str">
            <v>室外加热设备</v>
          </cell>
          <cell r="AN501" t="str">
            <v>加热器</v>
          </cell>
          <cell r="AO501" t="str">
            <v>加热器</v>
          </cell>
          <cell r="AP501" t="str">
            <v>加热器</v>
          </cell>
          <cell r="AQ501" t="str">
            <v>electric-space-heaters</v>
          </cell>
          <cell r="AR501" t="str">
            <v>Home</v>
          </cell>
          <cell r="AS501" t="e">
            <v>#N/A</v>
          </cell>
          <cell r="AT501" t="e">
            <v>#N/A</v>
          </cell>
          <cell r="AU501">
            <v>2023</v>
          </cell>
          <cell r="AV501" t="str">
            <v>开发</v>
          </cell>
          <cell r="AW501" t="str">
            <v>20-040112-004</v>
          </cell>
        </row>
        <row r="502">
          <cell r="C502" t="str">
            <v>SP-004</v>
          </cell>
          <cell r="D502" t="str">
            <v>X003X0Q7J3</v>
          </cell>
          <cell r="E502" t="str">
            <v>B0CDK3S2KR</v>
          </cell>
          <cell r="F502" t="str">
            <v>高效潜水底吸泵</v>
          </cell>
          <cell r="G502" t="str">
            <v>下架品</v>
          </cell>
          <cell r="H502" t="str">
            <v>已下架</v>
          </cell>
        </row>
        <row r="502">
          <cell r="N502" t="str">
            <v>丁悦</v>
          </cell>
          <cell r="O502" t="str">
            <v>丁悦</v>
          </cell>
          <cell r="P502" t="str">
            <v>丁悦</v>
          </cell>
          <cell r="Q502" t="str">
            <v>刘福才</v>
          </cell>
          <cell r="R502" t="str">
            <v>园艺</v>
          </cell>
          <cell r="S502" t="str">
            <v>水泵系列</v>
          </cell>
          <cell r="T502" t="str">
            <v>底吸泵</v>
          </cell>
          <cell r="U502" t="str">
            <v>Garden</v>
          </cell>
          <cell r="V502" t="str">
            <v>非种草</v>
          </cell>
          <cell r="W502" t="str">
            <v>清仓品</v>
          </cell>
          <cell r="X502" t="str">
            <v>丁悦</v>
          </cell>
          <cell r="Y502" t="str">
            <v>丁悦</v>
          </cell>
          <cell r="Z502" t="str">
            <v>丁悦</v>
          </cell>
          <cell r="AA502" t="str">
            <v>丁悦</v>
          </cell>
          <cell r="AB502" t="str">
            <v>丁悦</v>
          </cell>
          <cell r="AC502" t="str">
            <v>丁悦</v>
          </cell>
          <cell r="AD502" t="str">
            <v>傅荣发暂代</v>
          </cell>
          <cell r="AE502" t="str">
            <v>傅荣发暂代</v>
          </cell>
          <cell r="AF502" t="str">
            <v>傅荣发暂代</v>
          </cell>
          <cell r="AG502" t="str">
            <v>姚翠玉</v>
          </cell>
          <cell r="AH502" t="str">
            <v>姚翠玉</v>
          </cell>
          <cell r="AI502" t="str">
            <v>姚翠玉</v>
          </cell>
          <cell r="AJ502" t="str">
            <v>NO</v>
          </cell>
          <cell r="AK502" t="str">
            <v>庭院、草坪与园艺</v>
          </cell>
          <cell r="AL502" t="str">
            <v>庭院与池塘</v>
          </cell>
          <cell r="AM502" t="str">
            <v>泵及过滤设备</v>
          </cell>
          <cell r="AN502" t="str">
            <v>底吸泵</v>
          </cell>
          <cell r="AO502" t="str">
            <v>底吸泵</v>
          </cell>
          <cell r="AP502" t="str">
            <v>底吸泵</v>
          </cell>
          <cell r="AQ502" t="str">
            <v>sump-pumps</v>
          </cell>
          <cell r="AR502" t="str">
            <v>Home Improvement</v>
          </cell>
          <cell r="AS502">
            <v>0</v>
          </cell>
          <cell r="AT502">
            <v>0</v>
          </cell>
          <cell r="AU502">
            <v>2023</v>
          </cell>
          <cell r="AV502" t="str">
            <v>开发</v>
          </cell>
          <cell r="AW502" t="str">
            <v>20-030105-004</v>
          </cell>
        </row>
        <row r="503">
          <cell r="C503" t="str">
            <v>RGB-0001</v>
          </cell>
          <cell r="D503" t="str">
            <v>X002Z8UMLN</v>
          </cell>
          <cell r="E503" t="str">
            <v>B09C1BZD6F</v>
          </cell>
          <cell r="F503" t="str">
            <v>高架花园种植床</v>
          </cell>
          <cell r="G503" t="str">
            <v>正常销售</v>
          </cell>
          <cell r="H503" t="str">
            <v>正常销售</v>
          </cell>
          <cell r="I503" t="str">
            <v>周玲玲</v>
          </cell>
          <cell r="J503" t="str">
            <v>周玲玲</v>
          </cell>
          <cell r="K503" t="str">
            <v>周玲玲</v>
          </cell>
          <cell r="L503" t="str">
            <v>周玲玲</v>
          </cell>
          <cell r="M503" t="str">
            <v>周玲玲</v>
          </cell>
          <cell r="N503" t="str">
            <v>田晓寒</v>
          </cell>
          <cell r="O503" t="str">
            <v>田晓寒</v>
          </cell>
          <cell r="P503" t="str">
            <v>田晓寒</v>
          </cell>
          <cell r="Q503" t="str">
            <v>关广慧</v>
          </cell>
          <cell r="R503" t="str">
            <v>园艺</v>
          </cell>
          <cell r="S503" t="str">
            <v>种植床</v>
          </cell>
          <cell r="T503" t="str">
            <v>木制种植床</v>
          </cell>
          <cell r="U503" t="str">
            <v>Garden</v>
          </cell>
          <cell r="V503" t="str">
            <v>非种草</v>
          </cell>
          <cell r="W503" t="str">
            <v>利润品</v>
          </cell>
          <cell r="X503" t="str">
            <v>田晓寒</v>
          </cell>
          <cell r="Y503" t="str">
            <v>田晓寒</v>
          </cell>
          <cell r="Z503" t="str">
            <v>田晓寒</v>
          </cell>
          <cell r="AA503" t="str">
            <v>田晓寒</v>
          </cell>
          <cell r="AB503" t="str">
            <v>田晓寒</v>
          </cell>
          <cell r="AC503" t="str">
            <v>田晓寒</v>
          </cell>
          <cell r="AD503" t="str">
            <v>田晓寒</v>
          </cell>
          <cell r="AE503" t="str">
            <v>李秋月</v>
          </cell>
          <cell r="AF503" t="str">
            <v>赵瑞琪</v>
          </cell>
          <cell r="AG503" t="str">
            <v>赵瑞琪</v>
          </cell>
          <cell r="AH503" t="str">
            <v>赵瑞琪</v>
          </cell>
          <cell r="AI503" t="str">
            <v>赵瑞琪</v>
          </cell>
          <cell r="AJ503" t="str">
            <v>NO</v>
          </cell>
          <cell r="AK503" t="str">
            <v>庭院、草坪与园艺</v>
          </cell>
          <cell r="AL503" t="str">
            <v>园艺</v>
          </cell>
          <cell r="AM503" t="str">
            <v>花盆、种植箱和容器配件</v>
          </cell>
          <cell r="AN503" t="str">
            <v>种植床</v>
          </cell>
          <cell r="AO503" t="str">
            <v>木制种植床</v>
          </cell>
          <cell r="AP503" t="str">
            <v>木制种植床</v>
          </cell>
          <cell r="AQ503" t="str">
            <v>planter-raised-beds</v>
          </cell>
          <cell r="AR503" t="str">
            <v>Lawn and Garden</v>
          </cell>
          <cell r="AS503" t="str">
            <v>45000 Gardening</v>
          </cell>
          <cell r="AT503" t="str">
            <v>45120 Planters</v>
          </cell>
          <cell r="AU503">
            <v>2022</v>
          </cell>
          <cell r="AV503" t="str">
            <v>开发</v>
          </cell>
          <cell r="AW503" t="str">
            <v>20-020306-003</v>
          </cell>
        </row>
        <row r="504">
          <cell r="C504" t="str">
            <v>VSS-EXHB</v>
          </cell>
          <cell r="D504" t="str">
            <v>X003DZRPSP</v>
          </cell>
          <cell r="E504" t="str">
            <v>B0BDRXF76P</v>
          </cell>
          <cell r="F504" t="str">
            <v>风扇灯H支架</v>
          </cell>
          <cell r="G504" t="str">
            <v>配件</v>
          </cell>
          <cell r="H504" t="str">
            <v>正常销售</v>
          </cell>
        </row>
        <row r="504">
          <cell r="K504" t="str">
            <v>傅荣发</v>
          </cell>
          <cell r="L504" t="str">
            <v>吕恩莹</v>
          </cell>
          <cell r="M504" t="str">
            <v>吕恩莹</v>
          </cell>
          <cell r="N504" t="str">
            <v>吕恩莹</v>
          </cell>
          <cell r="O504" t="str">
            <v>吕恩莹</v>
          </cell>
          <cell r="P504" t="str">
            <v>吕恩莹</v>
          </cell>
          <cell r="Q504" t="str">
            <v>赵依洁</v>
          </cell>
          <cell r="R504" t="str">
            <v>配件</v>
          </cell>
          <cell r="S504" t="str">
            <v>IOT配件</v>
          </cell>
          <cell r="T504" t="str">
            <v>风扇灯配件</v>
          </cell>
          <cell r="U504" t="str">
            <v>Grow</v>
          </cell>
          <cell r="V504" t="str">
            <v>纯种草</v>
          </cell>
          <cell r="W504" t="str">
            <v>新品</v>
          </cell>
          <cell r="X504" t="str">
            <v>吕恩莹</v>
          </cell>
          <cell r="Y504" t="str">
            <v>吕恩莹</v>
          </cell>
          <cell r="Z504" t="str">
            <v>吕恩莹</v>
          </cell>
          <cell r="AA504" t="str">
            <v>吕恩莹</v>
          </cell>
          <cell r="AB504" t="str">
            <v>吕恩莹</v>
          </cell>
          <cell r="AC504" t="str">
            <v>时筱涵</v>
          </cell>
          <cell r="AD504" t="str">
            <v>时筱涵</v>
          </cell>
          <cell r="AE504" t="str">
            <v>时筱涵</v>
          </cell>
          <cell r="AF504" t="str">
            <v>时筱涵</v>
          </cell>
          <cell r="AG504" t="str">
            <v>时筱涵</v>
          </cell>
          <cell r="AH504" t="str">
            <v>时筱涵</v>
          </cell>
          <cell r="AI504" t="str">
            <v>时筱涵</v>
          </cell>
          <cell r="AJ504" t="str">
            <v>NO</v>
          </cell>
          <cell r="AK504" t="str">
            <v>庭院、草坪与园艺</v>
          </cell>
          <cell r="AL504" t="str">
            <v>配件</v>
          </cell>
          <cell r="AM504" t="str">
            <v>配件</v>
          </cell>
          <cell r="AN504" t="str">
            <v>IOT配件</v>
          </cell>
          <cell r="AO504" t="str">
            <v>IOT配件</v>
          </cell>
          <cell r="AP504" t="str">
            <v>风扇灯配件</v>
          </cell>
          <cell r="AQ504" t="str">
            <v>automotive-light-bars</v>
          </cell>
          <cell r="AR504" t="str">
            <v>Lawn and Garden</v>
          </cell>
          <cell r="AS504" t="str">
            <v>UNKNOWN</v>
          </cell>
          <cell r="AT504" t="str">
            <v>UNKNOWN</v>
          </cell>
          <cell r="AU504">
            <v>2022</v>
          </cell>
          <cell r="AV504" t="str">
            <v>研发</v>
          </cell>
          <cell r="AW504" t="str">
            <v>20-010609-006</v>
          </cell>
        </row>
        <row r="505">
          <cell r="C505" t="str">
            <v>VSA-400-HUB</v>
          </cell>
          <cell r="D505" t="str">
            <v>X00389XD6T</v>
          </cell>
          <cell r="E505" t="str">
            <v>B09YL6XWQW</v>
          </cell>
          <cell r="F505" t="str">
            <v>风扇灯400W（4拼）+控制器</v>
          </cell>
          <cell r="G505" t="str">
            <v>预下架</v>
          </cell>
          <cell r="H505" t="str">
            <v>预下架PIPO</v>
          </cell>
          <cell r="I505" t="str">
            <v>吕恩莹</v>
          </cell>
          <cell r="J505" t="str">
            <v>吕恩莹</v>
          </cell>
          <cell r="K505" t="str">
            <v>吕恩莹</v>
          </cell>
          <cell r="L505" t="str">
            <v>吕恩莹</v>
          </cell>
          <cell r="M505" t="str">
            <v>吕恩莹</v>
          </cell>
          <cell r="N505" t="str">
            <v>吕恩莹</v>
          </cell>
          <cell r="O505" t="str">
            <v>吕恩莹</v>
          </cell>
          <cell r="P505" t="str">
            <v>吕恩莹</v>
          </cell>
          <cell r="Q505" t="str">
            <v>赵依洁</v>
          </cell>
          <cell r="R505" t="str">
            <v>IOT智能设备</v>
          </cell>
          <cell r="S505" t="str">
            <v>风扇灯+控制器</v>
          </cell>
          <cell r="T505" t="str">
            <v>压铸款风扇灯+控制器</v>
          </cell>
          <cell r="U505" t="str">
            <v>Grow</v>
          </cell>
          <cell r="V505" t="str">
            <v>纯种草</v>
          </cell>
          <cell r="W505" t="str">
            <v>利润品</v>
          </cell>
          <cell r="X505" t="str">
            <v>吕恩莹</v>
          </cell>
          <cell r="Y505" t="str">
            <v>吕恩莹</v>
          </cell>
          <cell r="Z505" t="str">
            <v>吕恩莹</v>
          </cell>
          <cell r="AA505" t="str">
            <v>吕恩莹</v>
          </cell>
          <cell r="AB505" t="str">
            <v>吕恩莹</v>
          </cell>
          <cell r="AC505" t="str">
            <v>时筱涵</v>
          </cell>
          <cell r="AD505" t="str">
            <v>时筱涵</v>
          </cell>
          <cell r="AE505" t="str">
            <v>时筱涵</v>
          </cell>
          <cell r="AF505" t="str">
            <v>时筱涵</v>
          </cell>
          <cell r="AG505" t="str">
            <v>时筱涵</v>
          </cell>
          <cell r="AH505" t="str">
            <v>时筱涵</v>
          </cell>
          <cell r="AI505" t="str">
            <v>时筱涵</v>
          </cell>
          <cell r="AJ505" t="str">
            <v>NO</v>
          </cell>
          <cell r="AK505" t="str">
            <v>庭院、草坪与园艺</v>
          </cell>
          <cell r="AL505" t="str">
            <v>智能室内帐篷种植系统</v>
          </cell>
          <cell r="AM505" t="str">
            <v>智能室内帐篷种植照明系统</v>
          </cell>
          <cell r="AN505" t="str">
            <v>风扇灯+控制器</v>
          </cell>
          <cell r="AO505" t="str">
            <v>压铸款风扇灯+控制器</v>
          </cell>
          <cell r="AP505" t="str">
            <v>压铸款风扇灯+控制器</v>
          </cell>
          <cell r="AQ505" t="str">
            <v>plant-growing-lamps</v>
          </cell>
          <cell r="AR505" t="str">
            <v>Lawn and Garden</v>
          </cell>
          <cell r="AS505" t="str">
            <v>45000 Gardening</v>
          </cell>
          <cell r="AT505" t="str">
            <v>45140 Indoor Gardening</v>
          </cell>
          <cell r="AU505">
            <v>2022</v>
          </cell>
          <cell r="AV505" t="str">
            <v>研发</v>
          </cell>
          <cell r="AW505" t="str">
            <v>20-010609-012</v>
          </cell>
        </row>
        <row r="506">
          <cell r="C506" t="str">
            <v>VSA-100x4-HUB</v>
          </cell>
          <cell r="D506" t="str">
            <v>X003QZ2NTX</v>
          </cell>
          <cell r="E506" t="str">
            <v>B09YL6XWQW</v>
          </cell>
          <cell r="F506" t="str">
            <v>风扇灯400W（4拼）+控制器</v>
          </cell>
          <cell r="G506" t="str">
            <v>预下架</v>
          </cell>
          <cell r="H506" t="str">
            <v>预下架PIPO</v>
          </cell>
        </row>
        <row r="506">
          <cell r="U506" t="str">
            <v>Grow</v>
          </cell>
          <cell r="V506" t="str">
            <v>纯种草</v>
          </cell>
          <cell r="W506" t="str">
            <v>清仓品</v>
          </cell>
          <cell r="X506" t="str">
            <v>吕恩莹</v>
          </cell>
          <cell r="Y506" t="str">
            <v>吕恩莹</v>
          </cell>
          <cell r="Z506" t="str">
            <v>吕恩莹</v>
          </cell>
          <cell r="AA506" t="str">
            <v>吕恩莹</v>
          </cell>
          <cell r="AB506" t="str">
            <v>吕恩莹</v>
          </cell>
          <cell r="AC506" t="str">
            <v>时筱涵</v>
          </cell>
          <cell r="AD506" t="str">
            <v>时筱涵</v>
          </cell>
          <cell r="AE506" t="str">
            <v>时筱涵</v>
          </cell>
          <cell r="AF506" t="str">
            <v>时筱涵</v>
          </cell>
          <cell r="AG506" t="str">
            <v>时筱涵</v>
          </cell>
          <cell r="AH506" t="str">
            <v>时筱涵</v>
          </cell>
          <cell r="AI506" t="str">
            <v>时筱涵</v>
          </cell>
          <cell r="AJ506" t="str">
            <v>NO</v>
          </cell>
          <cell r="AK506" t="str">
            <v>庭院、草坪与园艺</v>
          </cell>
          <cell r="AL506" t="str">
            <v>智能室内帐篷种植系统</v>
          </cell>
          <cell r="AM506" t="str">
            <v>智能室内帐篷种植照明系统</v>
          </cell>
          <cell r="AN506" t="str">
            <v>风扇灯+控制器</v>
          </cell>
          <cell r="AO506" t="str">
            <v>压铸款风扇灯+控制器</v>
          </cell>
          <cell r="AP506" t="str">
            <v>压铸款风扇灯+控制器</v>
          </cell>
          <cell r="AQ506" t="str">
            <v>plant-growing-lamps</v>
          </cell>
        </row>
        <row r="506">
          <cell r="AT506">
            <v>2023</v>
          </cell>
          <cell r="AU506">
            <v>2023</v>
          </cell>
          <cell r="AV506" t="str">
            <v>研发</v>
          </cell>
          <cell r="AW506" t="str">
            <v>20-010609-012</v>
          </cell>
        </row>
        <row r="507">
          <cell r="C507" t="str">
            <v>SGS-SE2S6E42A</v>
          </cell>
          <cell r="D507" t="str">
            <v>X003SDE6K7</v>
          </cell>
          <cell r="E507" t="str">
            <v>B0C2C98PH5</v>
          </cell>
          <cell r="F507" t="str">
            <v>风扇灯200W经济款+S6塑料风机6寸+控制器E42A</v>
          </cell>
          <cell r="G507" t="str">
            <v>预下架PIPO</v>
          </cell>
          <cell r="H507" t="str">
            <v>预下架</v>
          </cell>
        </row>
        <row r="507">
          <cell r="L507" t="str">
            <v>郝金凤</v>
          </cell>
          <cell r="M507" t="str">
            <v>郝金凤</v>
          </cell>
          <cell r="N507" t="str">
            <v>郝金凤</v>
          </cell>
          <cell r="O507" t="str">
            <v>郝金凤</v>
          </cell>
          <cell r="P507" t="str">
            <v>郝金凤</v>
          </cell>
          <cell r="Q507" t="str">
            <v>赵依洁</v>
          </cell>
          <cell r="R507" t="str">
            <v>IOT智能设备</v>
          </cell>
          <cell r="S507" t="str">
            <v>智能三件套</v>
          </cell>
          <cell r="T507" t="str">
            <v>S系列风机+控制器+经济款风扇灯</v>
          </cell>
          <cell r="U507" t="str">
            <v>Grow</v>
          </cell>
          <cell r="V507" t="str">
            <v>纯种草</v>
          </cell>
          <cell r="W507" t="str">
            <v>新品</v>
          </cell>
          <cell r="X507" t="str">
            <v>郝金凤</v>
          </cell>
          <cell r="Y507" t="str">
            <v>郝金凤</v>
          </cell>
          <cell r="Z507" t="str">
            <v>郝金凤</v>
          </cell>
          <cell r="AA507" t="str">
            <v>郝金凤</v>
          </cell>
          <cell r="AB507" t="str">
            <v>郝金凤</v>
          </cell>
          <cell r="AC507" t="str">
            <v>郝金凤</v>
          </cell>
          <cell r="AD507" t="str">
            <v>王</v>
          </cell>
          <cell r="AE507" t="str">
            <v>王天灏</v>
          </cell>
          <cell r="AF507" t="str">
            <v>王天灏</v>
          </cell>
          <cell r="AG507" t="str">
            <v>王天灏</v>
          </cell>
          <cell r="AH507" t="str">
            <v>王天灏</v>
          </cell>
          <cell r="AI507" t="str">
            <v>王天灏</v>
          </cell>
          <cell r="AJ507" t="str">
            <v>NO</v>
          </cell>
          <cell r="AK507" t="str">
            <v>庭院、草坪与园艺</v>
          </cell>
          <cell r="AL507" t="str">
            <v>智能室内帐篷种植系统</v>
          </cell>
          <cell r="AM507" t="str">
            <v>智能室内帐篷种植通风系统</v>
          </cell>
          <cell r="AN507" t="str">
            <v>智能三件套</v>
          </cell>
          <cell r="AO507" t="str">
            <v>EC风机+控制器+经济款风扇灯</v>
          </cell>
          <cell r="AP507" t="str">
            <v>S系列风机+控制器+经济款风扇灯</v>
          </cell>
          <cell r="AQ507" t="str">
            <v>hydroponic-growing-kits-and-systems</v>
          </cell>
          <cell r="AR507" t="str">
            <v>Lawn and Garden</v>
          </cell>
          <cell r="AS507" t="e">
            <v>#N/A</v>
          </cell>
          <cell r="AT507" t="e">
            <v>#N/A</v>
          </cell>
          <cell r="AU507">
            <v>2023</v>
          </cell>
          <cell r="AV507" t="str">
            <v>研发</v>
          </cell>
          <cell r="AW507" t="str">
            <v>20-040101-133</v>
          </cell>
        </row>
        <row r="508">
          <cell r="C508" t="str">
            <v>SGS-SE2T6E42A</v>
          </cell>
          <cell r="D508" t="str">
            <v>X003SDBPG5</v>
          </cell>
          <cell r="E508" t="str">
            <v>B0C2C7NCSS</v>
          </cell>
          <cell r="F508" t="str">
            <v>风扇灯200W经济款+6寸T6金属支架风机+控制器E42A</v>
          </cell>
          <cell r="G508" t="str">
            <v>预下架PIPO</v>
          </cell>
          <cell r="H508" t="str">
            <v>预下架</v>
          </cell>
        </row>
        <row r="508">
          <cell r="L508" t="str">
            <v>郝金凤</v>
          </cell>
          <cell r="M508" t="str">
            <v>郝金凤</v>
          </cell>
          <cell r="N508" t="str">
            <v>郝金凤</v>
          </cell>
          <cell r="O508" t="str">
            <v>郝金凤</v>
          </cell>
          <cell r="P508" t="str">
            <v>郝金凤</v>
          </cell>
          <cell r="Q508" t="str">
            <v>赵依洁</v>
          </cell>
          <cell r="R508" t="str">
            <v>IOT智能设备</v>
          </cell>
          <cell r="S508" t="str">
            <v>智能三件套</v>
          </cell>
          <cell r="T508" t="str">
            <v>T系列风机+控制器+经济款风扇灯</v>
          </cell>
          <cell r="U508" t="str">
            <v>Grow</v>
          </cell>
          <cell r="V508" t="str">
            <v>纯种草</v>
          </cell>
          <cell r="W508" t="str">
            <v>新品</v>
          </cell>
          <cell r="X508" t="str">
            <v>郝金凤</v>
          </cell>
          <cell r="Y508" t="str">
            <v>郝金凤</v>
          </cell>
          <cell r="Z508" t="str">
            <v>郝金凤</v>
          </cell>
          <cell r="AA508" t="str">
            <v>郝金凤</v>
          </cell>
          <cell r="AB508" t="str">
            <v>郝金凤</v>
          </cell>
          <cell r="AC508" t="str">
            <v>郝金凤</v>
          </cell>
          <cell r="AD508" t="str">
            <v>王</v>
          </cell>
          <cell r="AE508" t="str">
            <v>王天灏</v>
          </cell>
          <cell r="AF508" t="str">
            <v>王天灏</v>
          </cell>
          <cell r="AG508" t="str">
            <v>王天灏</v>
          </cell>
          <cell r="AH508" t="str">
            <v>王天灏</v>
          </cell>
          <cell r="AI508" t="str">
            <v>王天灏</v>
          </cell>
          <cell r="AJ508" t="str">
            <v>NO</v>
          </cell>
          <cell r="AK508" t="str">
            <v>庭院、草坪与园艺</v>
          </cell>
          <cell r="AL508" t="str">
            <v>智能室内帐篷种植系统</v>
          </cell>
          <cell r="AM508" t="str">
            <v>智能室内帐篷种植通风系统</v>
          </cell>
          <cell r="AN508" t="str">
            <v>智能三件套</v>
          </cell>
          <cell r="AO508" t="str">
            <v>EC风机+控制器+经济款风扇灯</v>
          </cell>
          <cell r="AP508" t="str">
            <v>T系列风机+控制器+经济款风扇灯</v>
          </cell>
          <cell r="AQ508" t="str">
            <v>hydroponic-growing-kits-and-systems</v>
          </cell>
          <cell r="AR508" t="str">
            <v>Lawn and Garden</v>
          </cell>
          <cell r="AS508" t="e">
            <v>#N/A</v>
          </cell>
          <cell r="AT508" t="e">
            <v>#N/A</v>
          </cell>
          <cell r="AU508">
            <v>2023</v>
          </cell>
          <cell r="AV508" t="str">
            <v>研发</v>
          </cell>
          <cell r="AW508" t="str">
            <v>20-010601-083</v>
          </cell>
        </row>
        <row r="509">
          <cell r="C509" t="str">
            <v>VSA-200-HUB</v>
          </cell>
          <cell r="D509" t="str">
            <v>X00388QKSX</v>
          </cell>
          <cell r="E509" t="str">
            <v>B09YHCNVGC</v>
          </cell>
          <cell r="F509" t="str">
            <v>风扇灯200W（2拼）+控制器</v>
          </cell>
          <cell r="G509" t="str">
            <v>预下架</v>
          </cell>
          <cell r="H509" t="str">
            <v>预下架PIPO</v>
          </cell>
          <cell r="I509" t="str">
            <v>吕恩莹</v>
          </cell>
          <cell r="J509" t="str">
            <v>吕恩莹</v>
          </cell>
          <cell r="K509" t="str">
            <v>吕恩莹</v>
          </cell>
          <cell r="L509" t="str">
            <v>吕恩莹</v>
          </cell>
          <cell r="M509" t="str">
            <v>吕恩莹</v>
          </cell>
          <cell r="N509" t="str">
            <v>吕恩莹</v>
          </cell>
          <cell r="O509" t="str">
            <v>吕恩莹</v>
          </cell>
          <cell r="P509" t="str">
            <v>吕恩莹</v>
          </cell>
          <cell r="Q509" t="str">
            <v>赵依洁</v>
          </cell>
          <cell r="R509" t="str">
            <v>IOT智能设备</v>
          </cell>
          <cell r="S509" t="str">
            <v>风扇灯+控制器</v>
          </cell>
          <cell r="T509" t="str">
            <v>压铸款风扇灯+控制器</v>
          </cell>
          <cell r="U509" t="str">
            <v>Grow</v>
          </cell>
          <cell r="V509" t="str">
            <v>纯种草</v>
          </cell>
          <cell r="W509" t="str">
            <v>利润品</v>
          </cell>
          <cell r="X509" t="str">
            <v>吕恩莹</v>
          </cell>
          <cell r="Y509" t="str">
            <v>吕恩莹</v>
          </cell>
          <cell r="Z509" t="str">
            <v>吕恩莹</v>
          </cell>
          <cell r="AA509" t="str">
            <v>吕恩莹</v>
          </cell>
          <cell r="AB509" t="str">
            <v>吕恩莹</v>
          </cell>
          <cell r="AC509" t="str">
            <v>时筱涵</v>
          </cell>
          <cell r="AD509" t="str">
            <v>时筱涵</v>
          </cell>
          <cell r="AE509" t="str">
            <v>时筱涵</v>
          </cell>
          <cell r="AF509" t="str">
            <v>时筱涵</v>
          </cell>
          <cell r="AG509" t="str">
            <v>时筱涵</v>
          </cell>
          <cell r="AH509" t="str">
            <v>时筱涵</v>
          </cell>
          <cell r="AI509" t="str">
            <v>时筱涵</v>
          </cell>
          <cell r="AJ509" t="str">
            <v>NO</v>
          </cell>
          <cell r="AK509" t="str">
            <v>庭院、草坪与园艺</v>
          </cell>
          <cell r="AL509" t="str">
            <v>智能室内帐篷种植系统</v>
          </cell>
          <cell r="AM509" t="str">
            <v>智能室内帐篷种植照明系统</v>
          </cell>
          <cell r="AN509" t="str">
            <v>风扇灯+控制器</v>
          </cell>
          <cell r="AO509" t="str">
            <v>压铸款风扇灯+控制器</v>
          </cell>
          <cell r="AP509" t="str">
            <v>压铸款风扇灯+控制器</v>
          </cell>
          <cell r="AQ509" t="str">
            <v>plant-growing-lamps</v>
          </cell>
          <cell r="AR509" t="str">
            <v>Lawn and Garden</v>
          </cell>
          <cell r="AS509" t="str">
            <v>45000 Gardening</v>
          </cell>
          <cell r="AT509" t="str">
            <v>45140 Indoor Gardening</v>
          </cell>
          <cell r="AU509">
            <v>2022</v>
          </cell>
          <cell r="AV509" t="str">
            <v>研发</v>
          </cell>
          <cell r="AW509" t="str">
            <v>20-010609-010</v>
          </cell>
        </row>
        <row r="510">
          <cell r="C510" t="str">
            <v>SGS-SE1S4E42A</v>
          </cell>
          <cell r="D510" t="str">
            <v>X003SCW7HR</v>
          </cell>
          <cell r="E510" t="str">
            <v>B0C2CBFJN4</v>
          </cell>
          <cell r="F510" t="str">
            <v>风扇灯100W经济款+S4塑料风机4寸+控制器E42A</v>
          </cell>
          <cell r="G510" t="str">
            <v>预下架PIPO</v>
          </cell>
          <cell r="H510" t="str">
            <v>预下架</v>
          </cell>
        </row>
        <row r="510">
          <cell r="L510" t="str">
            <v>郝金凤</v>
          </cell>
          <cell r="M510" t="str">
            <v>郝金凤</v>
          </cell>
          <cell r="N510" t="str">
            <v>郝金凤</v>
          </cell>
          <cell r="O510" t="str">
            <v>郝金凤</v>
          </cell>
          <cell r="P510" t="str">
            <v>郝金凤</v>
          </cell>
          <cell r="Q510" t="str">
            <v>赵依洁</v>
          </cell>
          <cell r="R510" t="str">
            <v>IOT智能设备</v>
          </cell>
          <cell r="S510" t="str">
            <v>智能三件套</v>
          </cell>
          <cell r="T510" t="str">
            <v>S系列风机+控制器+经济款风扇灯</v>
          </cell>
          <cell r="U510" t="str">
            <v>Grow</v>
          </cell>
          <cell r="V510" t="str">
            <v>纯种草</v>
          </cell>
          <cell r="W510" t="str">
            <v>新品</v>
          </cell>
          <cell r="X510" t="str">
            <v>郝金凤</v>
          </cell>
          <cell r="Y510" t="str">
            <v>郝金凤</v>
          </cell>
          <cell r="Z510" t="str">
            <v>郝金凤</v>
          </cell>
          <cell r="AA510" t="str">
            <v>郝金凤</v>
          </cell>
          <cell r="AB510" t="str">
            <v>郝金凤</v>
          </cell>
          <cell r="AC510" t="str">
            <v>郝金凤</v>
          </cell>
          <cell r="AD510" t="str">
            <v>王</v>
          </cell>
          <cell r="AE510" t="str">
            <v>王天灏</v>
          </cell>
          <cell r="AF510" t="str">
            <v>王天灏</v>
          </cell>
          <cell r="AG510" t="str">
            <v>王天灏</v>
          </cell>
          <cell r="AH510" t="str">
            <v>王天灏</v>
          </cell>
          <cell r="AI510" t="str">
            <v>王天灏</v>
          </cell>
          <cell r="AJ510" t="str">
            <v>NO</v>
          </cell>
          <cell r="AK510" t="str">
            <v>庭院、草坪与园艺</v>
          </cell>
          <cell r="AL510" t="str">
            <v>智能室内帐篷种植系统</v>
          </cell>
          <cell r="AM510" t="str">
            <v>智能室内帐篷种植通风系统</v>
          </cell>
          <cell r="AN510" t="str">
            <v>智能三件套</v>
          </cell>
          <cell r="AO510" t="str">
            <v>EC风机+控制器+经济款风扇灯</v>
          </cell>
          <cell r="AP510" t="str">
            <v>S系列风机+控制器+经济款风扇灯</v>
          </cell>
          <cell r="AQ510" t="str">
            <v>hydroponic-growing-kits-and-systems</v>
          </cell>
          <cell r="AR510" t="str">
            <v>Lawn and Garden</v>
          </cell>
          <cell r="AS510" t="e">
            <v>#N/A</v>
          </cell>
          <cell r="AT510" t="e">
            <v>#N/A</v>
          </cell>
          <cell r="AU510">
            <v>2023</v>
          </cell>
          <cell r="AV510" t="str">
            <v>研发</v>
          </cell>
          <cell r="AW510" t="str">
            <v>20-040101-132</v>
          </cell>
        </row>
        <row r="511">
          <cell r="C511" t="str">
            <v>SGS-SE1T4E42A</v>
          </cell>
          <cell r="D511" t="str">
            <v>X003SCW9WF</v>
          </cell>
          <cell r="E511" t="str">
            <v>B0C2C97QWM</v>
          </cell>
          <cell r="F511" t="str">
            <v>风扇灯100W经济款+4寸T4金属支架风机+控制器E42A</v>
          </cell>
          <cell r="G511" t="str">
            <v>预下架PIPO</v>
          </cell>
          <cell r="H511" t="str">
            <v>预下架</v>
          </cell>
        </row>
        <row r="511">
          <cell r="L511" t="str">
            <v>郝金凤</v>
          </cell>
          <cell r="M511" t="str">
            <v>郝金凤</v>
          </cell>
          <cell r="N511" t="str">
            <v>郝金凤</v>
          </cell>
          <cell r="O511" t="str">
            <v>郝金凤</v>
          </cell>
          <cell r="P511" t="str">
            <v>郝金凤</v>
          </cell>
          <cell r="Q511" t="str">
            <v>赵依洁</v>
          </cell>
          <cell r="R511" t="str">
            <v>IOT智能设备</v>
          </cell>
          <cell r="S511" t="str">
            <v>智能三件套</v>
          </cell>
          <cell r="T511" t="str">
            <v>T系列风机+控制器+经济款风扇灯</v>
          </cell>
          <cell r="U511" t="str">
            <v>Grow</v>
          </cell>
          <cell r="V511" t="str">
            <v>纯种草</v>
          </cell>
          <cell r="W511" t="str">
            <v>新品</v>
          </cell>
          <cell r="X511" t="str">
            <v>郝金凤</v>
          </cell>
          <cell r="Y511" t="str">
            <v>郝金凤</v>
          </cell>
          <cell r="Z511" t="str">
            <v>郝金凤</v>
          </cell>
          <cell r="AA511" t="str">
            <v>郝金凤</v>
          </cell>
          <cell r="AB511" t="str">
            <v>郝金凤</v>
          </cell>
          <cell r="AC511" t="str">
            <v>郝金凤</v>
          </cell>
          <cell r="AD511" t="str">
            <v>王</v>
          </cell>
          <cell r="AE511" t="str">
            <v>王天灏</v>
          </cell>
          <cell r="AF511" t="str">
            <v>王天灏</v>
          </cell>
          <cell r="AG511" t="str">
            <v>王天灏</v>
          </cell>
          <cell r="AH511" t="str">
            <v>王天灏</v>
          </cell>
          <cell r="AI511" t="str">
            <v>王天灏</v>
          </cell>
          <cell r="AJ511" t="str">
            <v>NO</v>
          </cell>
          <cell r="AK511" t="str">
            <v>庭院、草坪与园艺</v>
          </cell>
          <cell r="AL511" t="str">
            <v>智能室内帐篷种植系统</v>
          </cell>
          <cell r="AM511" t="str">
            <v>智能室内帐篷种植通风系统</v>
          </cell>
          <cell r="AN511" t="str">
            <v>智能三件套</v>
          </cell>
          <cell r="AO511" t="str">
            <v>EC风机+控制器+经济款风扇灯</v>
          </cell>
          <cell r="AP511" t="str">
            <v>T系列风机+控制器+经济款风扇灯</v>
          </cell>
          <cell r="AQ511" t="str">
            <v>hydroponic-growing-kits-and-systems</v>
          </cell>
          <cell r="AR511" t="str">
            <v>Lawn and Garden</v>
          </cell>
          <cell r="AS511" t="e">
            <v>#N/A</v>
          </cell>
          <cell r="AT511" t="e">
            <v>#N/A</v>
          </cell>
          <cell r="AU511">
            <v>2023</v>
          </cell>
          <cell r="AV511" t="str">
            <v>研发</v>
          </cell>
          <cell r="AW511" t="str">
            <v>20-010601-082</v>
          </cell>
        </row>
        <row r="512">
          <cell r="C512" t="str">
            <v>VSA-100-HUB</v>
          </cell>
          <cell r="D512" t="str">
            <v>X0036XKBMB</v>
          </cell>
          <cell r="E512" t="str">
            <v>B09VSLW7CH</v>
          </cell>
          <cell r="F512" t="str">
            <v>风扇灯100W+E42A控制器</v>
          </cell>
          <cell r="G512" t="str">
            <v>预下架PIPO</v>
          </cell>
          <cell r="H512" t="str">
            <v>预下架PIPO</v>
          </cell>
          <cell r="I512" t="str">
            <v>吕恩莹</v>
          </cell>
          <cell r="J512" t="str">
            <v>吕恩莹</v>
          </cell>
          <cell r="K512" t="str">
            <v>吕恩莹</v>
          </cell>
          <cell r="L512" t="str">
            <v>吕恩莹</v>
          </cell>
          <cell r="M512" t="str">
            <v>吕恩莹</v>
          </cell>
          <cell r="N512" t="str">
            <v>吕恩莹</v>
          </cell>
          <cell r="O512" t="str">
            <v>吕恩莹</v>
          </cell>
          <cell r="P512" t="str">
            <v>吕恩莹</v>
          </cell>
          <cell r="Q512" t="str">
            <v>赵依洁</v>
          </cell>
          <cell r="R512" t="str">
            <v>IOT智能设备</v>
          </cell>
          <cell r="S512" t="str">
            <v>风扇灯+控制器</v>
          </cell>
          <cell r="T512" t="str">
            <v>压铸款风扇灯+控制器</v>
          </cell>
          <cell r="U512" t="str">
            <v>Grow</v>
          </cell>
          <cell r="V512" t="str">
            <v>纯种草</v>
          </cell>
          <cell r="W512" t="str">
            <v>新品</v>
          </cell>
          <cell r="X512" t="str">
            <v>吕恩莹</v>
          </cell>
          <cell r="Y512" t="str">
            <v>吕恩莹</v>
          </cell>
          <cell r="Z512" t="str">
            <v>吕恩莹</v>
          </cell>
          <cell r="AA512" t="str">
            <v>吕恩莹</v>
          </cell>
          <cell r="AB512" t="str">
            <v>吕恩莹</v>
          </cell>
          <cell r="AC512" t="str">
            <v>时筱涵</v>
          </cell>
          <cell r="AD512" t="str">
            <v>时筱涵</v>
          </cell>
          <cell r="AE512" t="str">
            <v>时筱涵</v>
          </cell>
          <cell r="AF512" t="str">
            <v>时筱涵</v>
          </cell>
          <cell r="AG512" t="str">
            <v>时筱涵</v>
          </cell>
          <cell r="AH512" t="str">
            <v>时筱涵</v>
          </cell>
          <cell r="AI512" t="str">
            <v>时筱涵</v>
          </cell>
          <cell r="AJ512" t="str">
            <v>NO</v>
          </cell>
          <cell r="AK512" t="str">
            <v>庭院、草坪与园艺</v>
          </cell>
          <cell r="AL512" t="str">
            <v>智能室内帐篷种植系统</v>
          </cell>
          <cell r="AM512" t="str">
            <v>智能室内帐篷种植照明系统</v>
          </cell>
          <cell r="AN512" t="str">
            <v>风扇灯+控制器</v>
          </cell>
          <cell r="AO512" t="str">
            <v>压铸款风扇灯+控制器</v>
          </cell>
          <cell r="AP512" t="str">
            <v>压铸款风扇灯+控制器</v>
          </cell>
          <cell r="AQ512" t="str">
            <v>plant-growing-lamps</v>
          </cell>
          <cell r="AR512" t="str">
            <v>Lawn and Garden</v>
          </cell>
          <cell r="AS512" t="str">
            <v>45000 Gardening</v>
          </cell>
          <cell r="AT512" t="str">
            <v>45140 Indoor Gardening</v>
          </cell>
          <cell r="AU512">
            <v>2022</v>
          </cell>
          <cell r="AV512" t="str">
            <v>研发</v>
          </cell>
          <cell r="AW512" t="str">
            <v>20-010607-002</v>
          </cell>
        </row>
        <row r="513">
          <cell r="C513" t="str">
            <v>306109-8C</v>
          </cell>
          <cell r="D513" t="str">
            <v>X002AJM7K1</v>
          </cell>
          <cell r="E513" t="str">
            <v>B07WW4RRPX</v>
          </cell>
          <cell r="F513" t="str">
            <v>风管卡箍组合黑色  8" 25ft</v>
          </cell>
          <cell r="G513" t="str">
            <v>正常销售</v>
          </cell>
          <cell r="H513" t="str">
            <v>正常销售</v>
          </cell>
          <cell r="I513" t="str">
            <v>王倩文</v>
          </cell>
          <cell r="J513" t="str">
            <v>王倩文</v>
          </cell>
          <cell r="K513" t="str">
            <v>丁悦</v>
          </cell>
          <cell r="L513" t="str">
            <v>丁悦</v>
          </cell>
          <cell r="M513" t="str">
            <v>丁悦</v>
          </cell>
          <cell r="N513" t="str">
            <v>丁悦</v>
          </cell>
          <cell r="O513" t="str">
            <v>丁悦</v>
          </cell>
          <cell r="P513" t="str">
            <v>丁悦</v>
          </cell>
          <cell r="Q513" t="str">
            <v>赵丽莉</v>
          </cell>
          <cell r="R513" t="str">
            <v>通风</v>
          </cell>
          <cell r="S513" t="str">
            <v>风管组合</v>
          </cell>
          <cell r="T513" t="str">
            <v>黑色风管卡箍组合</v>
          </cell>
          <cell r="U513" t="str">
            <v>Grow</v>
          </cell>
          <cell r="V513" t="str">
            <v>纯种草</v>
          </cell>
          <cell r="W513" t="str">
            <v>利润品</v>
          </cell>
          <cell r="X513" t="str">
            <v>房竞翔</v>
          </cell>
          <cell r="Y513" t="str">
            <v>李慧娟</v>
          </cell>
          <cell r="Z513" t="str">
            <v>李慧娟</v>
          </cell>
          <cell r="AA513" t="str">
            <v>李慧娟</v>
          </cell>
          <cell r="AB513" t="str">
            <v>李慧娟</v>
          </cell>
          <cell r="AC513" t="str">
            <v>李慧娟</v>
          </cell>
          <cell r="AD513" t="str">
            <v>孙含玉</v>
          </cell>
          <cell r="AE513" t="str">
            <v>孙含玉</v>
          </cell>
          <cell r="AF513" t="str">
            <v>孙含玉</v>
          </cell>
          <cell r="AG513" t="str">
            <v>孙含玉</v>
          </cell>
          <cell r="AH513" t="str">
            <v>孙含玉</v>
          </cell>
          <cell r="AI513" t="str">
            <v>孙含玉</v>
          </cell>
          <cell r="AJ513" t="str">
            <v>NO</v>
          </cell>
          <cell r="AK513" t="str">
            <v>庭院、草坪与园艺</v>
          </cell>
          <cell r="AL513" t="str">
            <v>室内帐篷种植系统</v>
          </cell>
          <cell r="AM513" t="str">
            <v>室内帐篷种植通风系统</v>
          </cell>
          <cell r="AN513" t="str">
            <v>风管组合</v>
          </cell>
          <cell r="AO513" t="str">
            <v>风管组合</v>
          </cell>
          <cell r="AP513" t="str">
            <v>黑色风管卡箍组合</v>
          </cell>
          <cell r="AQ513" t="str">
            <v>ducting-components</v>
          </cell>
          <cell r="AR513" t="str">
            <v>Home Improvement</v>
          </cell>
          <cell r="AS513" t="str">
            <v>80000 Electrical &amp; Heating</v>
          </cell>
          <cell r="AT513" t="str">
            <v>80090 Heating &amp; Accessories</v>
          </cell>
          <cell r="AU513">
            <v>2019</v>
          </cell>
          <cell r="AV513" t="str">
            <v>赛诺</v>
          </cell>
          <cell r="AW513" t="str">
            <v>20-040310-009</v>
          </cell>
        </row>
        <row r="514">
          <cell r="C514" t="str">
            <v>306109-68C</v>
          </cell>
          <cell r="D514" t="str">
            <v>X002AINM2T</v>
          </cell>
          <cell r="E514" t="str">
            <v>B07WT519SL</v>
          </cell>
          <cell r="F514" t="str">
            <v>风管卡箍组合黑色  6" 8ft</v>
          </cell>
          <cell r="G514" t="str">
            <v>正常销售</v>
          </cell>
          <cell r="H514" t="str">
            <v>正常销售</v>
          </cell>
          <cell r="I514" t="str">
            <v>王倩文</v>
          </cell>
          <cell r="J514" t="str">
            <v>王倩文</v>
          </cell>
          <cell r="K514" t="str">
            <v>丁悦</v>
          </cell>
          <cell r="L514" t="str">
            <v>丁悦</v>
          </cell>
          <cell r="M514" t="str">
            <v>丁悦</v>
          </cell>
          <cell r="N514" t="str">
            <v>丁悦</v>
          </cell>
          <cell r="O514" t="str">
            <v>丁悦</v>
          </cell>
          <cell r="P514" t="str">
            <v>丁悦</v>
          </cell>
          <cell r="Q514" t="str">
            <v>赵丽莉</v>
          </cell>
          <cell r="R514" t="str">
            <v>通风</v>
          </cell>
          <cell r="S514" t="str">
            <v>风管组合</v>
          </cell>
          <cell r="T514" t="str">
            <v>黑色风管卡箍组合</v>
          </cell>
          <cell r="U514" t="str">
            <v>Grow</v>
          </cell>
          <cell r="V514" t="str">
            <v>纯种草</v>
          </cell>
          <cell r="W514" t="str">
            <v>引流品</v>
          </cell>
          <cell r="X514" t="str">
            <v>房竞翔</v>
          </cell>
          <cell r="Y514" t="str">
            <v>李慧娟</v>
          </cell>
          <cell r="Z514" t="str">
            <v>李慧娟</v>
          </cell>
          <cell r="AA514" t="str">
            <v>李慧娟</v>
          </cell>
          <cell r="AB514" t="str">
            <v>李慧娟</v>
          </cell>
          <cell r="AC514" t="str">
            <v>李慧娟</v>
          </cell>
          <cell r="AD514" t="str">
            <v>孙含玉</v>
          </cell>
          <cell r="AE514" t="str">
            <v>孙含玉</v>
          </cell>
          <cell r="AF514" t="str">
            <v>孙含玉</v>
          </cell>
          <cell r="AG514" t="str">
            <v>孙含玉</v>
          </cell>
          <cell r="AH514" t="str">
            <v>孙含玉</v>
          </cell>
          <cell r="AI514" t="str">
            <v>孙含玉</v>
          </cell>
          <cell r="AJ514" t="str">
            <v>NO</v>
          </cell>
          <cell r="AK514" t="str">
            <v>庭院、草坪与园艺</v>
          </cell>
          <cell r="AL514" t="str">
            <v>室内帐篷种植系统</v>
          </cell>
          <cell r="AM514" t="str">
            <v>室内帐篷种植通风系统</v>
          </cell>
          <cell r="AN514" t="str">
            <v>风管组合</v>
          </cell>
          <cell r="AO514" t="str">
            <v>风管组合</v>
          </cell>
          <cell r="AP514" t="str">
            <v>黑色风管卡箍组合</v>
          </cell>
          <cell r="AQ514" t="str">
            <v>ducting-components</v>
          </cell>
          <cell r="AR514" t="str">
            <v>Home Improvement</v>
          </cell>
          <cell r="AS514" t="str">
            <v>49000 Building Materials &amp; Ladders</v>
          </cell>
          <cell r="AT514" t="str">
            <v>49090 Other Building Materials</v>
          </cell>
          <cell r="AU514">
            <v>2019</v>
          </cell>
          <cell r="AV514" t="str">
            <v>赛诺</v>
          </cell>
          <cell r="AW514" t="str">
            <v>20-040310-010</v>
          </cell>
        </row>
        <row r="515">
          <cell r="C515" t="str">
            <v>306109-6C</v>
          </cell>
          <cell r="D515" t="str">
            <v>X002AJM7JR</v>
          </cell>
          <cell r="E515" t="str">
            <v>B07WT4VNC1</v>
          </cell>
          <cell r="F515" t="str">
            <v>风管卡箍组合黑色  6" 25ft</v>
          </cell>
          <cell r="G515" t="str">
            <v>正常销售</v>
          </cell>
          <cell r="H515" t="str">
            <v>正常销售</v>
          </cell>
          <cell r="I515" t="str">
            <v>王倩文</v>
          </cell>
          <cell r="J515" t="str">
            <v>王倩文</v>
          </cell>
          <cell r="K515" t="str">
            <v>丁悦</v>
          </cell>
          <cell r="L515" t="str">
            <v>丁悦</v>
          </cell>
          <cell r="M515" t="str">
            <v>丁悦</v>
          </cell>
          <cell r="N515" t="str">
            <v>丁悦</v>
          </cell>
          <cell r="O515" t="str">
            <v>丁悦</v>
          </cell>
          <cell r="P515" t="str">
            <v>丁悦</v>
          </cell>
          <cell r="Q515" t="str">
            <v>赵丽莉</v>
          </cell>
          <cell r="R515" t="str">
            <v>通风</v>
          </cell>
          <cell r="S515" t="str">
            <v>风管组合</v>
          </cell>
          <cell r="T515" t="str">
            <v>黑色风管卡箍组合</v>
          </cell>
          <cell r="U515" t="str">
            <v>Grow</v>
          </cell>
          <cell r="V515" t="str">
            <v>纯种草</v>
          </cell>
          <cell r="W515" t="str">
            <v>利润品</v>
          </cell>
          <cell r="X515" t="str">
            <v>房竞翔</v>
          </cell>
          <cell r="Y515" t="str">
            <v>李慧娟</v>
          </cell>
          <cell r="Z515" t="str">
            <v>李慧娟</v>
          </cell>
          <cell r="AA515" t="str">
            <v>李慧娟</v>
          </cell>
          <cell r="AB515" t="str">
            <v>李慧娟</v>
          </cell>
          <cell r="AC515" t="str">
            <v>李慧娟</v>
          </cell>
          <cell r="AD515" t="str">
            <v>孙含玉</v>
          </cell>
          <cell r="AE515" t="str">
            <v>孙含玉</v>
          </cell>
          <cell r="AF515" t="str">
            <v>孙含玉</v>
          </cell>
          <cell r="AG515" t="str">
            <v>孙含玉</v>
          </cell>
          <cell r="AH515" t="str">
            <v>孙含玉</v>
          </cell>
          <cell r="AI515" t="str">
            <v>孙含玉</v>
          </cell>
          <cell r="AJ515" t="str">
            <v>NO</v>
          </cell>
          <cell r="AK515" t="str">
            <v>庭院、草坪与园艺</v>
          </cell>
          <cell r="AL515" t="str">
            <v>室内帐篷种植系统</v>
          </cell>
          <cell r="AM515" t="str">
            <v>室内帐篷种植通风系统</v>
          </cell>
          <cell r="AN515" t="str">
            <v>风管组合</v>
          </cell>
          <cell r="AO515" t="str">
            <v>风管组合</v>
          </cell>
          <cell r="AP515" t="str">
            <v>黑色风管卡箍组合</v>
          </cell>
          <cell r="AQ515" t="str">
            <v>ducting-components</v>
          </cell>
          <cell r="AR515" t="str">
            <v>Home Improvement</v>
          </cell>
          <cell r="AS515" t="str">
            <v>80000 Electrical &amp; Heating</v>
          </cell>
          <cell r="AT515" t="str">
            <v>80090 Heating &amp; Accessories</v>
          </cell>
          <cell r="AU515">
            <v>2019</v>
          </cell>
          <cell r="AV515" t="str">
            <v>赛诺</v>
          </cell>
          <cell r="AW515" t="str">
            <v>20-040310-011</v>
          </cell>
        </row>
        <row r="516">
          <cell r="C516" t="str">
            <v>306109-48C</v>
          </cell>
          <cell r="D516" t="str">
            <v>X002AJMI9L</v>
          </cell>
          <cell r="E516" t="str">
            <v>B07WW7CY9F</v>
          </cell>
          <cell r="F516" t="str">
            <v>风管卡箍组合黑色  4" 8ft</v>
          </cell>
          <cell r="G516" t="str">
            <v>正常销售</v>
          </cell>
          <cell r="H516" t="str">
            <v>正常销售</v>
          </cell>
          <cell r="I516" t="str">
            <v>王倩文</v>
          </cell>
          <cell r="J516" t="str">
            <v>王倩文</v>
          </cell>
          <cell r="K516" t="str">
            <v>丁悦</v>
          </cell>
          <cell r="L516" t="str">
            <v>丁悦</v>
          </cell>
          <cell r="M516" t="str">
            <v>丁悦</v>
          </cell>
          <cell r="N516" t="str">
            <v>丁悦</v>
          </cell>
          <cell r="O516" t="str">
            <v>丁悦</v>
          </cell>
          <cell r="P516" t="str">
            <v>丁悦</v>
          </cell>
          <cell r="Q516" t="str">
            <v>赵丽莉</v>
          </cell>
          <cell r="R516" t="str">
            <v>通风</v>
          </cell>
          <cell r="S516" t="str">
            <v>风管组合</v>
          </cell>
          <cell r="T516" t="str">
            <v>黑色风管卡箍组合</v>
          </cell>
          <cell r="U516" t="str">
            <v>Grow</v>
          </cell>
          <cell r="V516" t="str">
            <v>纯种草</v>
          </cell>
          <cell r="W516" t="str">
            <v>引流品</v>
          </cell>
          <cell r="X516" t="str">
            <v>房竞翔</v>
          </cell>
          <cell r="Y516" t="str">
            <v>李慧娟</v>
          </cell>
          <cell r="Z516" t="str">
            <v>李慧娟</v>
          </cell>
          <cell r="AA516" t="str">
            <v>李慧娟</v>
          </cell>
          <cell r="AB516" t="str">
            <v>李慧娟</v>
          </cell>
          <cell r="AC516" t="str">
            <v>李慧娟</v>
          </cell>
          <cell r="AD516" t="str">
            <v>孙含玉</v>
          </cell>
          <cell r="AE516" t="str">
            <v>孙含玉</v>
          </cell>
          <cell r="AF516" t="str">
            <v>孙含玉</v>
          </cell>
          <cell r="AG516" t="str">
            <v>孙含玉</v>
          </cell>
          <cell r="AH516" t="str">
            <v>孙含玉</v>
          </cell>
          <cell r="AI516" t="str">
            <v>孙含玉</v>
          </cell>
          <cell r="AJ516" t="str">
            <v>NO</v>
          </cell>
          <cell r="AK516" t="str">
            <v>庭院、草坪与园艺</v>
          </cell>
          <cell r="AL516" t="str">
            <v>室内帐篷种植系统</v>
          </cell>
          <cell r="AM516" t="str">
            <v>室内帐篷种植通风系统</v>
          </cell>
          <cell r="AN516" t="str">
            <v>风管组合</v>
          </cell>
          <cell r="AO516" t="str">
            <v>风管组合</v>
          </cell>
          <cell r="AP516" t="str">
            <v>黑色风管卡箍组合</v>
          </cell>
          <cell r="AQ516" t="str">
            <v>ducting-components</v>
          </cell>
          <cell r="AR516" t="str">
            <v>Home Improvement</v>
          </cell>
          <cell r="AS516" t="str">
            <v>80000 Electrical &amp; Heating</v>
          </cell>
          <cell r="AT516" t="str">
            <v>80090 Heating &amp; Accessories</v>
          </cell>
          <cell r="AU516">
            <v>2019</v>
          </cell>
          <cell r="AV516" t="str">
            <v>赛诺</v>
          </cell>
          <cell r="AW516" t="str">
            <v>20-040310-012</v>
          </cell>
        </row>
        <row r="517">
          <cell r="C517" t="str">
            <v>306109-416J</v>
          </cell>
          <cell r="D517" t="str">
            <v>X002IBTGCN</v>
          </cell>
          <cell r="E517" t="str">
            <v>B087632ZS3</v>
          </cell>
          <cell r="F517" t="str">
            <v>风管卡箍组合黑色  4" 16ft</v>
          </cell>
          <cell r="G517" t="str">
            <v>正常销售</v>
          </cell>
          <cell r="H517" t="str">
            <v>正常销售</v>
          </cell>
          <cell r="I517" t="str">
            <v>王倩文</v>
          </cell>
          <cell r="J517" t="str">
            <v>王倩文</v>
          </cell>
          <cell r="K517" t="str">
            <v>丁悦</v>
          </cell>
          <cell r="L517" t="str">
            <v>丁悦</v>
          </cell>
          <cell r="M517" t="str">
            <v>丁悦</v>
          </cell>
          <cell r="N517" t="str">
            <v>丁悦</v>
          </cell>
          <cell r="O517" t="str">
            <v>丁悦</v>
          </cell>
          <cell r="P517" t="str">
            <v>丁悦</v>
          </cell>
          <cell r="Q517" t="str">
            <v>赵丽莉</v>
          </cell>
          <cell r="R517" t="str">
            <v>通风</v>
          </cell>
          <cell r="S517" t="str">
            <v>风管组合</v>
          </cell>
          <cell r="T517" t="str">
            <v>黑色风管卡箍组合</v>
          </cell>
          <cell r="U517" t="str">
            <v>Grow</v>
          </cell>
          <cell r="V517" t="str">
            <v>纯种草</v>
          </cell>
          <cell r="W517" t="str">
            <v>利润品</v>
          </cell>
          <cell r="X517" t="str">
            <v>房竞翔</v>
          </cell>
          <cell r="Y517" t="str">
            <v>李慧娟</v>
          </cell>
          <cell r="Z517" t="str">
            <v>李慧娟</v>
          </cell>
          <cell r="AA517" t="str">
            <v>李慧娟</v>
          </cell>
          <cell r="AB517" t="str">
            <v>李慧娟</v>
          </cell>
          <cell r="AC517" t="str">
            <v>李慧娟</v>
          </cell>
          <cell r="AD517" t="str">
            <v>孙含玉</v>
          </cell>
          <cell r="AE517" t="str">
            <v>孙含玉</v>
          </cell>
          <cell r="AF517" t="str">
            <v>孙含玉</v>
          </cell>
          <cell r="AG517" t="str">
            <v>孙含玉</v>
          </cell>
          <cell r="AH517" t="str">
            <v>孙含玉</v>
          </cell>
          <cell r="AI517" t="str">
            <v>孙含玉</v>
          </cell>
          <cell r="AJ517" t="str">
            <v>NO</v>
          </cell>
          <cell r="AK517" t="str">
            <v>庭院、草坪与园艺</v>
          </cell>
          <cell r="AL517" t="str">
            <v>室内帐篷种植系统</v>
          </cell>
          <cell r="AM517" t="str">
            <v>室内帐篷种植通风系统</v>
          </cell>
          <cell r="AN517" t="str">
            <v>风管组合</v>
          </cell>
          <cell r="AO517" t="str">
            <v>风管组合</v>
          </cell>
          <cell r="AP517" t="str">
            <v>黑色风管卡箍组合</v>
          </cell>
          <cell r="AQ517" t="str">
            <v>ducting-components</v>
          </cell>
          <cell r="AR517" t="str">
            <v>Home Improvement</v>
          </cell>
          <cell r="AS517" t="str">
            <v>80000 Electrical &amp; Heating</v>
          </cell>
          <cell r="AT517" t="str">
            <v>80090 Heating &amp; Accessories</v>
          </cell>
          <cell r="AU517">
            <v>2020</v>
          </cell>
          <cell r="AV517" t="str">
            <v>赛诺</v>
          </cell>
          <cell r="AW517" t="str">
            <v>20-040310-016</v>
          </cell>
        </row>
        <row r="518">
          <cell r="C518" t="str">
            <v>306104-8C</v>
          </cell>
          <cell r="D518" t="str">
            <v>X000T0VGG9</v>
          </cell>
          <cell r="E518" t="str">
            <v>B010UCCR3A</v>
          </cell>
          <cell r="F518" t="str">
            <v>风管卡箍组合 8" 25ft</v>
          </cell>
          <cell r="G518" t="str">
            <v>正常销售</v>
          </cell>
          <cell r="H518" t="str">
            <v>正常销售</v>
          </cell>
          <cell r="I518" t="str">
            <v>王倩文</v>
          </cell>
          <cell r="J518" t="str">
            <v>王倩文</v>
          </cell>
          <cell r="K518" t="str">
            <v>丁悦</v>
          </cell>
          <cell r="L518" t="str">
            <v>丁悦</v>
          </cell>
          <cell r="M518" t="str">
            <v>丁悦</v>
          </cell>
          <cell r="N518" t="str">
            <v>丁悦</v>
          </cell>
          <cell r="O518" t="str">
            <v>丁悦</v>
          </cell>
          <cell r="P518" t="str">
            <v>丁悦</v>
          </cell>
          <cell r="Q518" t="str">
            <v>赵丽莉</v>
          </cell>
          <cell r="R518" t="str">
            <v>通风</v>
          </cell>
          <cell r="S518" t="str">
            <v>风管组合</v>
          </cell>
          <cell r="T518" t="str">
            <v>银色风管卡箍组合</v>
          </cell>
          <cell r="U518" t="str">
            <v>Grow</v>
          </cell>
          <cell r="V518" t="str">
            <v>纯种草</v>
          </cell>
          <cell r="W518" t="str">
            <v>利润品</v>
          </cell>
          <cell r="X518" t="str">
            <v>房竞翔</v>
          </cell>
          <cell r="Y518" t="str">
            <v>李慧娟</v>
          </cell>
          <cell r="Z518" t="str">
            <v>李慧娟</v>
          </cell>
          <cell r="AA518" t="str">
            <v>李慧娟</v>
          </cell>
          <cell r="AB518" t="str">
            <v>李慧娟</v>
          </cell>
          <cell r="AC518" t="str">
            <v>李慧娟</v>
          </cell>
          <cell r="AD518" t="str">
            <v>孙含玉</v>
          </cell>
          <cell r="AE518" t="str">
            <v>孙含玉</v>
          </cell>
          <cell r="AF518" t="str">
            <v>孙含玉</v>
          </cell>
          <cell r="AG518" t="str">
            <v>孙含玉</v>
          </cell>
          <cell r="AH518" t="str">
            <v>孙含玉</v>
          </cell>
          <cell r="AI518" t="str">
            <v>孙含玉</v>
          </cell>
          <cell r="AJ518" t="str">
            <v>NO</v>
          </cell>
          <cell r="AK518" t="str">
            <v>庭院、草坪与园艺</v>
          </cell>
          <cell r="AL518" t="str">
            <v>室内帐篷种植系统</v>
          </cell>
          <cell r="AM518" t="str">
            <v>室内帐篷种植通风系统</v>
          </cell>
          <cell r="AN518" t="str">
            <v>风管组合</v>
          </cell>
          <cell r="AO518" t="str">
            <v>风管组合</v>
          </cell>
          <cell r="AP518" t="str">
            <v>银色风管卡箍组合</v>
          </cell>
          <cell r="AQ518" t="str">
            <v>ducting-components</v>
          </cell>
          <cell r="AR518" t="str">
            <v>Home Improvement</v>
          </cell>
          <cell r="AS518" t="str">
            <v>80000 Electrical &amp; Heating</v>
          </cell>
          <cell r="AT518" t="str">
            <v>80090 Heating &amp; Accessories</v>
          </cell>
          <cell r="AU518">
            <v>2016</v>
          </cell>
          <cell r="AV518" t="str">
            <v>赛诺</v>
          </cell>
          <cell r="AW518" t="str">
            <v>20-040310-001</v>
          </cell>
        </row>
        <row r="519">
          <cell r="C519" t="str">
            <v>306104-682</v>
          </cell>
          <cell r="D519" t="str">
            <v>X001U1RGXD</v>
          </cell>
          <cell r="E519" t="str">
            <v>B07FKGTRM6</v>
          </cell>
          <cell r="F519" t="str">
            <v>风管卡箍组合 6" 8ft 2个卖</v>
          </cell>
          <cell r="G519" t="str">
            <v>正常销售</v>
          </cell>
          <cell r="H519" t="str">
            <v>预下架</v>
          </cell>
          <cell r="I519" t="str">
            <v>王倩文</v>
          </cell>
          <cell r="J519" t="str">
            <v>王倩文</v>
          </cell>
          <cell r="K519" t="str">
            <v>丁悦</v>
          </cell>
          <cell r="L519" t="str">
            <v>丁悦</v>
          </cell>
          <cell r="M519" t="str">
            <v>丁悦</v>
          </cell>
          <cell r="N519" t="str">
            <v>丁悦</v>
          </cell>
          <cell r="O519" t="str">
            <v>丁悦</v>
          </cell>
          <cell r="P519" t="str">
            <v>丁悦</v>
          </cell>
          <cell r="Q519" t="str">
            <v>赵丽莉</v>
          </cell>
          <cell r="R519" t="str">
            <v>通风</v>
          </cell>
          <cell r="S519" t="str">
            <v>风管组合</v>
          </cell>
          <cell r="T519" t="str">
            <v>银色风管卡箍组合</v>
          </cell>
          <cell r="U519" t="str">
            <v>Grow</v>
          </cell>
          <cell r="V519" t="str">
            <v>纯种草</v>
          </cell>
          <cell r="W519" t="str">
            <v>利润品</v>
          </cell>
          <cell r="X519" t="str">
            <v>房竞翔</v>
          </cell>
          <cell r="Y519" t="str">
            <v>李慧娟</v>
          </cell>
          <cell r="Z519" t="str">
            <v>李慧娟</v>
          </cell>
          <cell r="AA519" t="str">
            <v>李慧娟</v>
          </cell>
          <cell r="AB519" t="str">
            <v>李慧娟</v>
          </cell>
          <cell r="AC519" t="str">
            <v>李慧娟</v>
          </cell>
          <cell r="AD519" t="str">
            <v>孙含玉</v>
          </cell>
          <cell r="AE519" t="str">
            <v>孙含玉</v>
          </cell>
          <cell r="AF519" t="str">
            <v>孙含玉</v>
          </cell>
          <cell r="AG519" t="str">
            <v>孙含玉</v>
          </cell>
          <cell r="AH519" t="str">
            <v>孙含玉</v>
          </cell>
          <cell r="AI519" t="str">
            <v>孙含玉</v>
          </cell>
          <cell r="AJ519" t="str">
            <v>NO</v>
          </cell>
          <cell r="AK519" t="str">
            <v>庭院、草坪与园艺</v>
          </cell>
          <cell r="AL519" t="str">
            <v>室内帐篷种植系统</v>
          </cell>
          <cell r="AM519" t="str">
            <v>室内帐篷种植通风系统</v>
          </cell>
          <cell r="AN519" t="str">
            <v>风管组合</v>
          </cell>
          <cell r="AO519" t="str">
            <v>风管组合</v>
          </cell>
          <cell r="AP519" t="str">
            <v>银色风管卡箍组合</v>
          </cell>
          <cell r="AQ519" t="str">
            <v>ducting-components</v>
          </cell>
          <cell r="AR519" t="str">
            <v>Home Improvement</v>
          </cell>
          <cell r="AS519" t="str">
            <v>80000 Electrical &amp; Heating</v>
          </cell>
          <cell r="AT519" t="str">
            <v>80090 Heating &amp; Accessories</v>
          </cell>
          <cell r="AU519">
            <v>2018</v>
          </cell>
          <cell r="AV519" t="str">
            <v>赛诺</v>
          </cell>
          <cell r="AW519" t="str">
            <v>20-040310-002</v>
          </cell>
        </row>
        <row r="520">
          <cell r="C520" t="str">
            <v>306104-68J</v>
          </cell>
          <cell r="D520" t="str">
            <v>X001PQPWOD</v>
          </cell>
          <cell r="E520" t="str">
            <v>B07B7HCHR2</v>
          </cell>
          <cell r="F520" t="str">
            <v>风管卡箍组合 6" 8ft</v>
          </cell>
          <cell r="G520" t="str">
            <v>正常销售</v>
          </cell>
          <cell r="H520" t="str">
            <v>正常销售</v>
          </cell>
          <cell r="I520" t="str">
            <v>王倩文</v>
          </cell>
          <cell r="J520" t="str">
            <v>王倩文</v>
          </cell>
          <cell r="K520" t="str">
            <v>丁悦</v>
          </cell>
          <cell r="L520" t="str">
            <v>丁悦</v>
          </cell>
          <cell r="M520" t="str">
            <v>丁悦</v>
          </cell>
          <cell r="N520" t="str">
            <v>丁悦</v>
          </cell>
          <cell r="O520" t="str">
            <v>丁悦</v>
          </cell>
          <cell r="P520" t="str">
            <v>丁悦</v>
          </cell>
          <cell r="Q520" t="str">
            <v>赵丽莉</v>
          </cell>
          <cell r="R520" t="str">
            <v>通风</v>
          </cell>
          <cell r="S520" t="str">
            <v>风管组合</v>
          </cell>
          <cell r="T520" t="str">
            <v>银色风管卡箍组合</v>
          </cell>
          <cell r="U520" t="str">
            <v>Grow</v>
          </cell>
          <cell r="V520" t="str">
            <v>纯种草</v>
          </cell>
          <cell r="W520" t="str">
            <v>引流品</v>
          </cell>
          <cell r="X520" t="str">
            <v>房竞翔</v>
          </cell>
          <cell r="Y520" t="str">
            <v>李慧娟</v>
          </cell>
          <cell r="Z520" t="str">
            <v>李慧娟</v>
          </cell>
          <cell r="AA520" t="str">
            <v>李慧娟</v>
          </cell>
          <cell r="AB520" t="str">
            <v>李慧娟</v>
          </cell>
          <cell r="AC520" t="str">
            <v>李慧娟</v>
          </cell>
          <cell r="AD520" t="str">
            <v>孙含玉</v>
          </cell>
          <cell r="AE520" t="str">
            <v>孙含玉</v>
          </cell>
          <cell r="AF520" t="str">
            <v>孙含玉</v>
          </cell>
          <cell r="AG520" t="str">
            <v>孙含玉</v>
          </cell>
          <cell r="AH520" t="str">
            <v>孙含玉</v>
          </cell>
          <cell r="AI520" t="str">
            <v>孙含玉</v>
          </cell>
          <cell r="AJ520" t="str">
            <v>NO</v>
          </cell>
          <cell r="AK520" t="str">
            <v>庭院、草坪与园艺</v>
          </cell>
          <cell r="AL520" t="str">
            <v>室内帐篷种植系统</v>
          </cell>
          <cell r="AM520" t="str">
            <v>室内帐篷种植通风系统</v>
          </cell>
          <cell r="AN520" t="str">
            <v>风管组合</v>
          </cell>
          <cell r="AO520" t="str">
            <v>风管组合</v>
          </cell>
          <cell r="AP520" t="str">
            <v>银色风管卡箍组合</v>
          </cell>
          <cell r="AQ520" t="str">
            <v>ducting-components</v>
          </cell>
          <cell r="AR520" t="str">
            <v>Home Improvement</v>
          </cell>
          <cell r="AS520" t="str">
            <v>80000 Electrical &amp; Heating</v>
          </cell>
          <cell r="AT520" t="str">
            <v>80090 Heating &amp; Accessories</v>
          </cell>
          <cell r="AU520">
            <v>2018</v>
          </cell>
          <cell r="AV520" t="str">
            <v>赛诺</v>
          </cell>
          <cell r="AW520" t="str">
            <v>20-040310-003</v>
          </cell>
        </row>
        <row r="521">
          <cell r="C521" t="str">
            <v>306104-62C</v>
          </cell>
          <cell r="D521" t="str">
            <v>X002A34RA5</v>
          </cell>
          <cell r="E521" t="str">
            <v>B07WD9KQ93</v>
          </cell>
          <cell r="F521" t="str">
            <v>风管卡箍组合 6" 25ft 2个一卖</v>
          </cell>
          <cell r="G521" t="str">
            <v>正常销售</v>
          </cell>
          <cell r="H521" t="str">
            <v>正常销售</v>
          </cell>
          <cell r="I521" t="str">
            <v>王倩文</v>
          </cell>
          <cell r="J521" t="str">
            <v>王倩文</v>
          </cell>
          <cell r="K521" t="str">
            <v>丁悦</v>
          </cell>
          <cell r="L521" t="str">
            <v>丁悦</v>
          </cell>
          <cell r="M521" t="str">
            <v>丁悦</v>
          </cell>
          <cell r="N521" t="str">
            <v>丁悦</v>
          </cell>
          <cell r="O521" t="str">
            <v>丁悦</v>
          </cell>
          <cell r="P521" t="str">
            <v>丁悦</v>
          </cell>
          <cell r="Q521" t="str">
            <v>赵丽莉</v>
          </cell>
          <cell r="R521" t="str">
            <v>通风</v>
          </cell>
          <cell r="S521" t="str">
            <v>风管组合</v>
          </cell>
          <cell r="T521" t="str">
            <v>银色风管卡箍组合</v>
          </cell>
          <cell r="U521" t="str">
            <v>Grow</v>
          </cell>
          <cell r="V521" t="str">
            <v>纯种草</v>
          </cell>
          <cell r="W521" t="str">
            <v>利润品</v>
          </cell>
          <cell r="X521" t="str">
            <v>房竞翔</v>
          </cell>
          <cell r="Y521" t="str">
            <v>李慧娟</v>
          </cell>
          <cell r="Z521" t="str">
            <v>李慧娟</v>
          </cell>
          <cell r="AA521" t="str">
            <v>李慧娟</v>
          </cell>
          <cell r="AB521" t="str">
            <v>李慧娟</v>
          </cell>
          <cell r="AC521" t="str">
            <v>李慧娟</v>
          </cell>
          <cell r="AD521" t="str">
            <v>孙含玉</v>
          </cell>
          <cell r="AE521" t="str">
            <v>孙含玉</v>
          </cell>
          <cell r="AF521" t="str">
            <v>孙含玉</v>
          </cell>
          <cell r="AG521" t="str">
            <v>孙含玉</v>
          </cell>
          <cell r="AH521" t="str">
            <v>孙含玉</v>
          </cell>
          <cell r="AI521" t="str">
            <v>孙含玉</v>
          </cell>
          <cell r="AJ521" t="str">
            <v>NO</v>
          </cell>
          <cell r="AK521" t="str">
            <v>庭院、草坪与园艺</v>
          </cell>
          <cell r="AL521" t="str">
            <v>室内帐篷种植系统</v>
          </cell>
          <cell r="AM521" t="str">
            <v>室内帐篷种植通风系统</v>
          </cell>
          <cell r="AN521" t="str">
            <v>风管组合</v>
          </cell>
          <cell r="AO521" t="str">
            <v>风管组合</v>
          </cell>
          <cell r="AP521" t="str">
            <v>银色风管卡箍组合</v>
          </cell>
          <cell r="AQ521" t="str">
            <v>ducting-components</v>
          </cell>
          <cell r="AR521" t="str">
            <v>Home Improvement</v>
          </cell>
          <cell r="AS521" t="str">
            <v>80000 Electrical &amp; Heating</v>
          </cell>
          <cell r="AT521" t="str">
            <v>80090 Heating &amp; Accessories</v>
          </cell>
          <cell r="AU521">
            <v>2019</v>
          </cell>
          <cell r="AV521" t="str">
            <v>赛诺</v>
          </cell>
          <cell r="AW521" t="str">
            <v>20-040310-013</v>
          </cell>
        </row>
        <row r="522">
          <cell r="C522" t="str">
            <v>306104-6C</v>
          </cell>
          <cell r="D522" t="str">
            <v>X000T0VGFZ</v>
          </cell>
          <cell r="E522" t="str">
            <v>B010UCCMW6</v>
          </cell>
          <cell r="F522" t="str">
            <v>风管卡箍组合 6" 25ft</v>
          </cell>
          <cell r="G522" t="str">
            <v>正常销售</v>
          </cell>
          <cell r="H522" t="str">
            <v>正常销售</v>
          </cell>
          <cell r="I522" t="str">
            <v>王倩文</v>
          </cell>
          <cell r="J522" t="str">
            <v>王倩文</v>
          </cell>
          <cell r="K522" t="str">
            <v>丁悦</v>
          </cell>
          <cell r="L522" t="str">
            <v>丁悦</v>
          </cell>
          <cell r="M522" t="str">
            <v>丁悦</v>
          </cell>
          <cell r="N522" t="str">
            <v>丁悦</v>
          </cell>
          <cell r="O522" t="str">
            <v>丁悦</v>
          </cell>
          <cell r="P522" t="str">
            <v>丁悦</v>
          </cell>
          <cell r="Q522" t="str">
            <v>赵丽莉</v>
          </cell>
          <cell r="R522" t="str">
            <v>通风</v>
          </cell>
          <cell r="S522" t="str">
            <v>风管组合</v>
          </cell>
          <cell r="T522" t="str">
            <v>银色风管卡箍组合</v>
          </cell>
          <cell r="U522" t="str">
            <v>Grow</v>
          </cell>
          <cell r="V522" t="str">
            <v>纯种草</v>
          </cell>
          <cell r="W522" t="str">
            <v>利润品</v>
          </cell>
          <cell r="X522" t="str">
            <v>房竞翔</v>
          </cell>
          <cell r="Y522" t="str">
            <v>李慧娟</v>
          </cell>
          <cell r="Z522" t="str">
            <v>李慧娟</v>
          </cell>
          <cell r="AA522" t="str">
            <v>李慧娟</v>
          </cell>
          <cell r="AB522" t="str">
            <v>李慧娟</v>
          </cell>
          <cell r="AC522" t="str">
            <v>李慧娟</v>
          </cell>
          <cell r="AD522" t="str">
            <v>孙含玉</v>
          </cell>
          <cell r="AE522" t="str">
            <v>孙含玉</v>
          </cell>
          <cell r="AF522" t="str">
            <v>孙含玉</v>
          </cell>
          <cell r="AG522" t="str">
            <v>孙含玉</v>
          </cell>
          <cell r="AH522" t="str">
            <v>孙含玉</v>
          </cell>
          <cell r="AI522" t="str">
            <v>孙含玉</v>
          </cell>
          <cell r="AJ522" t="str">
            <v>NO</v>
          </cell>
          <cell r="AK522" t="str">
            <v>庭院、草坪与园艺</v>
          </cell>
          <cell r="AL522" t="str">
            <v>室内帐篷种植系统</v>
          </cell>
          <cell r="AM522" t="str">
            <v>室内帐篷种植通风系统</v>
          </cell>
          <cell r="AN522" t="str">
            <v>风管组合</v>
          </cell>
          <cell r="AO522" t="str">
            <v>风管组合</v>
          </cell>
          <cell r="AP522" t="str">
            <v>银色风管卡箍组合</v>
          </cell>
          <cell r="AQ522" t="str">
            <v>ducting-components</v>
          </cell>
          <cell r="AR522" t="str">
            <v>Home Improvement</v>
          </cell>
          <cell r="AS522" t="str">
            <v>49000 Building Materials &amp; Ladders</v>
          </cell>
          <cell r="AT522" t="str">
            <v>49050 Roofing</v>
          </cell>
          <cell r="AU522">
            <v>2016</v>
          </cell>
          <cell r="AV522" t="str">
            <v>赛诺</v>
          </cell>
          <cell r="AW522" t="str">
            <v>20-040310-004</v>
          </cell>
        </row>
        <row r="523">
          <cell r="C523" t="str">
            <v>306104-616J</v>
          </cell>
          <cell r="D523" t="str">
            <v>X0023G2G43</v>
          </cell>
          <cell r="E523" t="str">
            <v>B07PZKFZKF</v>
          </cell>
          <cell r="F523" t="str">
            <v>风管卡箍组合 6" 16ft</v>
          </cell>
          <cell r="G523" t="str">
            <v>正常销售</v>
          </cell>
          <cell r="H523" t="str">
            <v>正常销售</v>
          </cell>
          <cell r="I523" t="str">
            <v>王倩文</v>
          </cell>
          <cell r="J523" t="str">
            <v>王倩文</v>
          </cell>
          <cell r="K523" t="str">
            <v>丁悦</v>
          </cell>
          <cell r="L523" t="str">
            <v>丁悦</v>
          </cell>
          <cell r="M523" t="str">
            <v>丁悦</v>
          </cell>
          <cell r="N523" t="str">
            <v>丁悦</v>
          </cell>
          <cell r="O523" t="str">
            <v>丁悦</v>
          </cell>
          <cell r="P523" t="str">
            <v>丁悦</v>
          </cell>
          <cell r="Q523" t="str">
            <v>赵丽莉</v>
          </cell>
          <cell r="R523" t="str">
            <v>通风</v>
          </cell>
          <cell r="S523" t="str">
            <v>风管组合</v>
          </cell>
          <cell r="T523" t="str">
            <v>银色风管卡箍组合</v>
          </cell>
          <cell r="U523" t="str">
            <v>Grow</v>
          </cell>
          <cell r="V523" t="str">
            <v>纯种草</v>
          </cell>
          <cell r="W523" t="str">
            <v>利润品</v>
          </cell>
          <cell r="X523" t="str">
            <v>房竞翔</v>
          </cell>
          <cell r="Y523" t="str">
            <v>李慧娟</v>
          </cell>
          <cell r="Z523" t="str">
            <v>李慧娟</v>
          </cell>
          <cell r="AA523" t="str">
            <v>李慧娟</v>
          </cell>
          <cell r="AB523" t="str">
            <v>李慧娟</v>
          </cell>
          <cell r="AC523" t="str">
            <v>李慧娟</v>
          </cell>
          <cell r="AD523" t="str">
            <v>孙含玉</v>
          </cell>
          <cell r="AE523" t="str">
            <v>孙含玉</v>
          </cell>
          <cell r="AF523" t="str">
            <v>孙含玉</v>
          </cell>
          <cell r="AG523" t="str">
            <v>孙含玉</v>
          </cell>
          <cell r="AH523" t="str">
            <v>孙含玉</v>
          </cell>
          <cell r="AI523" t="str">
            <v>孙含玉</v>
          </cell>
          <cell r="AJ523" t="str">
            <v>NO</v>
          </cell>
          <cell r="AK523" t="str">
            <v>庭院、草坪与园艺</v>
          </cell>
          <cell r="AL523" t="str">
            <v>室内帐篷种植系统</v>
          </cell>
          <cell r="AM523" t="str">
            <v>室内帐篷种植通风系统</v>
          </cell>
          <cell r="AN523" t="str">
            <v>风管组合</v>
          </cell>
          <cell r="AO523" t="str">
            <v>风管组合</v>
          </cell>
          <cell r="AP523" t="str">
            <v>银色风管卡箍组合</v>
          </cell>
          <cell r="AQ523" t="str">
            <v>ducting-components</v>
          </cell>
          <cell r="AR523" t="str">
            <v>Home Improvement</v>
          </cell>
          <cell r="AS523" t="str">
            <v>80000 Electrical &amp; Heating</v>
          </cell>
          <cell r="AT523" t="str">
            <v>80090 Heating &amp; Accessories</v>
          </cell>
          <cell r="AU523">
            <v>2019</v>
          </cell>
          <cell r="AV523" t="str">
            <v>赛诺</v>
          </cell>
          <cell r="AW523" t="str">
            <v>20-040310-005</v>
          </cell>
        </row>
        <row r="524">
          <cell r="C524" t="str">
            <v>306104-482</v>
          </cell>
          <cell r="D524" t="str">
            <v>X001U0X61Z</v>
          </cell>
          <cell r="E524" t="str">
            <v>B07FKJNGSZ</v>
          </cell>
          <cell r="F524" t="str">
            <v>风管卡箍组合 4" 8ft2个卖</v>
          </cell>
          <cell r="G524" t="str">
            <v>正常销售</v>
          </cell>
          <cell r="H524" t="str">
            <v>正常销售</v>
          </cell>
          <cell r="I524" t="str">
            <v>王倩文</v>
          </cell>
          <cell r="J524" t="str">
            <v>王倩文</v>
          </cell>
          <cell r="K524" t="str">
            <v>丁悦</v>
          </cell>
          <cell r="L524" t="str">
            <v>丁悦</v>
          </cell>
          <cell r="M524" t="str">
            <v>丁悦</v>
          </cell>
          <cell r="N524" t="str">
            <v>丁悦</v>
          </cell>
          <cell r="O524" t="str">
            <v>丁悦</v>
          </cell>
          <cell r="P524" t="str">
            <v>丁悦</v>
          </cell>
          <cell r="Q524" t="str">
            <v>赵丽莉</v>
          </cell>
          <cell r="R524" t="str">
            <v>通风</v>
          </cell>
          <cell r="S524" t="str">
            <v>风管组合</v>
          </cell>
          <cell r="T524" t="str">
            <v>银色风管卡箍组合</v>
          </cell>
          <cell r="U524" t="str">
            <v>Grow</v>
          </cell>
          <cell r="V524" t="str">
            <v>纯种草</v>
          </cell>
          <cell r="W524" t="str">
            <v>利润品</v>
          </cell>
          <cell r="X524" t="str">
            <v>房竞翔</v>
          </cell>
          <cell r="Y524" t="str">
            <v>李慧娟</v>
          </cell>
          <cell r="Z524" t="str">
            <v>李慧娟</v>
          </cell>
          <cell r="AA524" t="str">
            <v>李慧娟</v>
          </cell>
          <cell r="AB524" t="str">
            <v>李慧娟</v>
          </cell>
          <cell r="AC524" t="str">
            <v>李慧娟</v>
          </cell>
          <cell r="AD524" t="str">
            <v>孙含玉</v>
          </cell>
          <cell r="AE524" t="str">
            <v>孙含玉</v>
          </cell>
          <cell r="AF524" t="str">
            <v>孙含玉</v>
          </cell>
          <cell r="AG524" t="str">
            <v>孙含玉</v>
          </cell>
          <cell r="AH524" t="str">
            <v>孙含玉</v>
          </cell>
          <cell r="AI524" t="str">
            <v>孙含玉</v>
          </cell>
          <cell r="AJ524" t="str">
            <v>NO</v>
          </cell>
          <cell r="AK524" t="str">
            <v>庭院、草坪与园艺</v>
          </cell>
          <cell r="AL524" t="str">
            <v>室内帐篷种植系统</v>
          </cell>
          <cell r="AM524" t="str">
            <v>室内帐篷种植通风系统</v>
          </cell>
          <cell r="AN524" t="str">
            <v>风管组合</v>
          </cell>
          <cell r="AO524" t="str">
            <v>风管组合</v>
          </cell>
          <cell r="AP524" t="str">
            <v>银色风管卡箍组合</v>
          </cell>
          <cell r="AQ524" t="str">
            <v>ducting-components</v>
          </cell>
          <cell r="AR524" t="str">
            <v>Home Improvement</v>
          </cell>
          <cell r="AS524" t="str">
            <v>80000 Electrical &amp; Heating</v>
          </cell>
          <cell r="AT524" t="str">
            <v>80090 Heating &amp; Accessories</v>
          </cell>
          <cell r="AU524">
            <v>2018</v>
          </cell>
          <cell r="AV524" t="str">
            <v>赛诺</v>
          </cell>
          <cell r="AW524" t="str">
            <v>20-040310-006</v>
          </cell>
        </row>
        <row r="525">
          <cell r="C525" t="str">
            <v>306104-48J</v>
          </cell>
          <cell r="D525" t="str">
            <v>X001J5TTHV</v>
          </cell>
          <cell r="E525" t="str">
            <v>B074FV367K</v>
          </cell>
          <cell r="F525" t="str">
            <v>风管卡箍组合 4" 8ft</v>
          </cell>
          <cell r="G525" t="str">
            <v>正常销售</v>
          </cell>
          <cell r="H525" t="str">
            <v>正常销售</v>
          </cell>
          <cell r="I525" t="str">
            <v>王倩文</v>
          </cell>
          <cell r="J525" t="str">
            <v>王倩文</v>
          </cell>
          <cell r="K525" t="str">
            <v>丁悦</v>
          </cell>
          <cell r="L525" t="str">
            <v>丁悦</v>
          </cell>
          <cell r="M525" t="str">
            <v>丁悦</v>
          </cell>
          <cell r="N525" t="str">
            <v>丁悦</v>
          </cell>
          <cell r="O525" t="str">
            <v>丁悦</v>
          </cell>
          <cell r="P525" t="str">
            <v>丁悦</v>
          </cell>
          <cell r="Q525" t="str">
            <v>赵丽莉</v>
          </cell>
          <cell r="R525" t="str">
            <v>通风</v>
          </cell>
          <cell r="S525" t="str">
            <v>风管组合</v>
          </cell>
          <cell r="T525" t="str">
            <v>银色风管卡箍组合</v>
          </cell>
          <cell r="U525" t="str">
            <v>Grow</v>
          </cell>
          <cell r="V525" t="str">
            <v>纯种草</v>
          </cell>
          <cell r="W525" t="str">
            <v>引流品</v>
          </cell>
          <cell r="X525" t="str">
            <v>房竞翔</v>
          </cell>
          <cell r="Y525" t="str">
            <v>李慧娟</v>
          </cell>
          <cell r="Z525" t="str">
            <v>李慧娟</v>
          </cell>
          <cell r="AA525" t="str">
            <v>李慧娟</v>
          </cell>
          <cell r="AB525" t="str">
            <v>李慧娟</v>
          </cell>
          <cell r="AC525" t="str">
            <v>李慧娟</v>
          </cell>
          <cell r="AD525" t="str">
            <v>孙含玉</v>
          </cell>
          <cell r="AE525" t="str">
            <v>孙含玉</v>
          </cell>
          <cell r="AF525" t="str">
            <v>孙含玉</v>
          </cell>
          <cell r="AG525" t="str">
            <v>孙含玉</v>
          </cell>
          <cell r="AH525" t="str">
            <v>孙含玉</v>
          </cell>
          <cell r="AI525" t="str">
            <v>孙含玉</v>
          </cell>
          <cell r="AJ525" t="str">
            <v>NO</v>
          </cell>
          <cell r="AK525" t="str">
            <v>庭院、草坪与园艺</v>
          </cell>
          <cell r="AL525" t="str">
            <v>室内帐篷种植系统</v>
          </cell>
          <cell r="AM525" t="str">
            <v>室内帐篷种植通风系统</v>
          </cell>
          <cell r="AN525" t="str">
            <v>风管组合</v>
          </cell>
          <cell r="AO525" t="str">
            <v>风管组合</v>
          </cell>
          <cell r="AP525" t="str">
            <v>银色风管卡箍组合</v>
          </cell>
          <cell r="AQ525" t="str">
            <v>ducting-components</v>
          </cell>
          <cell r="AR525" t="str">
            <v>Home Improvement</v>
          </cell>
          <cell r="AS525" t="str">
            <v>80000 Electrical &amp; Heating</v>
          </cell>
          <cell r="AT525" t="str">
            <v>80090 Heating &amp; Accessories</v>
          </cell>
          <cell r="AU525">
            <v>2017</v>
          </cell>
          <cell r="AV525" t="str">
            <v>赛诺</v>
          </cell>
          <cell r="AW525" t="str">
            <v>20-040310-007</v>
          </cell>
        </row>
        <row r="526">
          <cell r="C526" t="str">
            <v>306104-42C</v>
          </cell>
          <cell r="D526" t="str">
            <v>X0029ZV76B</v>
          </cell>
          <cell r="E526" t="str">
            <v>B07WFDCYZL</v>
          </cell>
          <cell r="F526" t="str">
            <v>风管卡箍组合 4" 25ft  2个一卖</v>
          </cell>
          <cell r="G526" t="str">
            <v>正常销售</v>
          </cell>
          <cell r="H526" t="str">
            <v>正常销售</v>
          </cell>
          <cell r="I526" t="str">
            <v>王倩文</v>
          </cell>
          <cell r="J526" t="str">
            <v>王倩文</v>
          </cell>
          <cell r="K526" t="str">
            <v>丁悦</v>
          </cell>
          <cell r="L526" t="str">
            <v>丁悦</v>
          </cell>
          <cell r="M526" t="str">
            <v>丁悦</v>
          </cell>
          <cell r="N526" t="str">
            <v>丁悦</v>
          </cell>
          <cell r="O526" t="str">
            <v>丁悦</v>
          </cell>
          <cell r="P526" t="str">
            <v>丁悦</v>
          </cell>
          <cell r="Q526" t="str">
            <v>赵丽莉</v>
          </cell>
          <cell r="R526" t="str">
            <v>通风</v>
          </cell>
          <cell r="S526" t="str">
            <v>风管组合</v>
          </cell>
          <cell r="T526" t="str">
            <v>银色风管卡箍组合</v>
          </cell>
          <cell r="U526" t="str">
            <v>Grow</v>
          </cell>
          <cell r="V526" t="str">
            <v>纯种草</v>
          </cell>
          <cell r="W526" t="str">
            <v>利润品</v>
          </cell>
          <cell r="X526" t="str">
            <v>房竞翔</v>
          </cell>
          <cell r="Y526" t="str">
            <v>李慧娟</v>
          </cell>
          <cell r="Z526" t="str">
            <v>李慧娟</v>
          </cell>
          <cell r="AA526" t="str">
            <v>李慧娟</v>
          </cell>
          <cell r="AB526" t="str">
            <v>李慧娟</v>
          </cell>
          <cell r="AC526" t="str">
            <v>李慧娟</v>
          </cell>
          <cell r="AD526" t="str">
            <v>孙含玉</v>
          </cell>
          <cell r="AE526" t="str">
            <v>孙含玉</v>
          </cell>
          <cell r="AF526" t="str">
            <v>孙含玉</v>
          </cell>
          <cell r="AG526" t="str">
            <v>孙含玉</v>
          </cell>
          <cell r="AH526" t="str">
            <v>孙含玉</v>
          </cell>
          <cell r="AI526" t="str">
            <v>孙含玉</v>
          </cell>
          <cell r="AJ526" t="str">
            <v>NO</v>
          </cell>
          <cell r="AK526" t="str">
            <v>庭院、草坪与园艺</v>
          </cell>
          <cell r="AL526" t="str">
            <v>室内帐篷种植系统</v>
          </cell>
          <cell r="AM526" t="str">
            <v>室内帐篷种植通风系统</v>
          </cell>
          <cell r="AN526" t="str">
            <v>风管组合</v>
          </cell>
          <cell r="AO526" t="str">
            <v>风管组合</v>
          </cell>
          <cell r="AP526" t="str">
            <v>银色风管卡箍组合</v>
          </cell>
          <cell r="AQ526" t="str">
            <v>ducting-components</v>
          </cell>
          <cell r="AR526" t="str">
            <v>Home Improvement</v>
          </cell>
          <cell r="AS526" t="str">
            <v>80000 Electrical &amp; Heating</v>
          </cell>
          <cell r="AT526" t="str">
            <v>80090 Heating &amp; Accessories</v>
          </cell>
          <cell r="AU526">
            <v>2019</v>
          </cell>
          <cell r="AV526" t="str">
            <v>赛诺</v>
          </cell>
          <cell r="AW526" t="str">
            <v>20-040310-014</v>
          </cell>
        </row>
        <row r="527">
          <cell r="C527" t="str">
            <v>306104-4C</v>
          </cell>
          <cell r="D527" t="str">
            <v>X00134A8RX</v>
          </cell>
          <cell r="E527" t="str">
            <v>B01EUURUVM</v>
          </cell>
          <cell r="F527" t="str">
            <v>风管卡箍组合 4" 25ft</v>
          </cell>
          <cell r="G527" t="str">
            <v>正常销售</v>
          </cell>
          <cell r="H527" t="str">
            <v>正常销售</v>
          </cell>
          <cell r="I527" t="str">
            <v>王倩文</v>
          </cell>
          <cell r="J527" t="str">
            <v>王倩文</v>
          </cell>
          <cell r="K527" t="str">
            <v>丁悦</v>
          </cell>
          <cell r="L527" t="str">
            <v>丁悦</v>
          </cell>
          <cell r="M527" t="str">
            <v>丁悦</v>
          </cell>
          <cell r="N527" t="str">
            <v>丁悦</v>
          </cell>
          <cell r="O527" t="str">
            <v>丁悦</v>
          </cell>
          <cell r="P527" t="str">
            <v>丁悦</v>
          </cell>
          <cell r="Q527" t="str">
            <v>赵丽莉</v>
          </cell>
          <cell r="R527" t="str">
            <v>通风</v>
          </cell>
          <cell r="S527" t="str">
            <v>风管组合</v>
          </cell>
          <cell r="T527" t="str">
            <v>银色风管卡箍组合</v>
          </cell>
          <cell r="U527" t="str">
            <v>Grow</v>
          </cell>
          <cell r="V527" t="str">
            <v>纯种草</v>
          </cell>
          <cell r="W527" t="str">
            <v>利润品</v>
          </cell>
          <cell r="X527" t="str">
            <v>房竞翔</v>
          </cell>
          <cell r="Y527" t="str">
            <v>李慧娟</v>
          </cell>
          <cell r="Z527" t="str">
            <v>李慧娟</v>
          </cell>
          <cell r="AA527" t="str">
            <v>李慧娟</v>
          </cell>
          <cell r="AB527" t="str">
            <v>李慧娟</v>
          </cell>
          <cell r="AC527" t="str">
            <v>李慧娟</v>
          </cell>
          <cell r="AD527" t="str">
            <v>孙含玉</v>
          </cell>
          <cell r="AE527" t="str">
            <v>孙含玉</v>
          </cell>
          <cell r="AF527" t="str">
            <v>孙含玉</v>
          </cell>
          <cell r="AG527" t="str">
            <v>孙含玉</v>
          </cell>
          <cell r="AH527" t="str">
            <v>孙含玉</v>
          </cell>
          <cell r="AI527" t="str">
            <v>孙含玉</v>
          </cell>
          <cell r="AJ527" t="str">
            <v>NO</v>
          </cell>
          <cell r="AK527" t="str">
            <v>庭院、草坪与园艺</v>
          </cell>
          <cell r="AL527" t="str">
            <v>室内帐篷种植系统</v>
          </cell>
          <cell r="AM527" t="str">
            <v>室内帐篷种植通风系统</v>
          </cell>
          <cell r="AN527" t="str">
            <v>风管组合</v>
          </cell>
          <cell r="AO527" t="str">
            <v>风管组合</v>
          </cell>
          <cell r="AP527" t="str">
            <v>银色风管卡箍组合</v>
          </cell>
          <cell r="AQ527" t="str">
            <v>ducting-components</v>
          </cell>
          <cell r="AR527" t="str">
            <v>Home Improvement</v>
          </cell>
          <cell r="AS527" t="str">
            <v>49000 Building Materials &amp; Ladders</v>
          </cell>
          <cell r="AT527" t="str">
            <v>49090 Other Building Materials</v>
          </cell>
          <cell r="AU527">
            <v>2016</v>
          </cell>
          <cell r="AV527" t="str">
            <v>赛诺</v>
          </cell>
          <cell r="AW527" t="str">
            <v>20-040310-008</v>
          </cell>
        </row>
        <row r="528">
          <cell r="C528" t="str">
            <v>306104-416J</v>
          </cell>
          <cell r="D528" t="str">
            <v>X002I93Z95</v>
          </cell>
          <cell r="E528" t="str">
            <v>B0875SPZT4</v>
          </cell>
          <cell r="F528" t="str">
            <v>风管卡箍组合 4" 16ft</v>
          </cell>
          <cell r="G528" t="str">
            <v>正常销售</v>
          </cell>
          <cell r="H528" t="str">
            <v>正常销售</v>
          </cell>
          <cell r="I528" t="str">
            <v>王倩文</v>
          </cell>
          <cell r="J528" t="str">
            <v>王倩文</v>
          </cell>
          <cell r="K528" t="str">
            <v>丁悦</v>
          </cell>
          <cell r="L528" t="str">
            <v>丁悦</v>
          </cell>
          <cell r="M528" t="str">
            <v>丁悦</v>
          </cell>
          <cell r="N528" t="str">
            <v>丁悦</v>
          </cell>
          <cell r="O528" t="str">
            <v>丁悦</v>
          </cell>
          <cell r="P528" t="str">
            <v>丁悦</v>
          </cell>
          <cell r="Q528" t="str">
            <v>赵丽莉</v>
          </cell>
          <cell r="R528" t="str">
            <v>通风</v>
          </cell>
          <cell r="S528" t="str">
            <v>风管组合</v>
          </cell>
          <cell r="T528" t="str">
            <v>银色风管卡箍组合</v>
          </cell>
          <cell r="U528" t="str">
            <v>Grow</v>
          </cell>
          <cell r="V528" t="str">
            <v>纯种草</v>
          </cell>
          <cell r="W528" t="str">
            <v>利润品</v>
          </cell>
          <cell r="X528" t="str">
            <v>房竞翔</v>
          </cell>
          <cell r="Y528" t="str">
            <v>李慧娟</v>
          </cell>
          <cell r="Z528" t="str">
            <v>李慧娟</v>
          </cell>
          <cell r="AA528" t="str">
            <v>李慧娟</v>
          </cell>
          <cell r="AB528" t="str">
            <v>李慧娟</v>
          </cell>
          <cell r="AC528" t="str">
            <v>李慧娟</v>
          </cell>
          <cell r="AD528" t="str">
            <v>孙含玉</v>
          </cell>
          <cell r="AE528" t="str">
            <v>孙含玉</v>
          </cell>
          <cell r="AF528" t="str">
            <v>孙含玉</v>
          </cell>
          <cell r="AG528" t="str">
            <v>孙含玉</v>
          </cell>
          <cell r="AH528" t="str">
            <v>孙含玉</v>
          </cell>
          <cell r="AI528" t="str">
            <v>孙含玉</v>
          </cell>
          <cell r="AJ528" t="str">
            <v>NO</v>
          </cell>
          <cell r="AK528" t="str">
            <v>庭院、草坪与园艺</v>
          </cell>
          <cell r="AL528" t="str">
            <v>室内帐篷种植系统</v>
          </cell>
          <cell r="AM528" t="str">
            <v>室内帐篷种植通风系统</v>
          </cell>
          <cell r="AN528" t="str">
            <v>风管组合</v>
          </cell>
          <cell r="AO528" t="str">
            <v>风管组合</v>
          </cell>
          <cell r="AP528" t="str">
            <v>银色风管卡箍组合</v>
          </cell>
          <cell r="AQ528" t="str">
            <v>ducting-components</v>
          </cell>
          <cell r="AR528" t="str">
            <v>Home Improvement</v>
          </cell>
          <cell r="AS528" t="str">
            <v>80000 Electrical &amp; Heating</v>
          </cell>
          <cell r="AT528" t="str">
            <v>80090 Heating &amp; Accessories</v>
          </cell>
          <cell r="AU528">
            <v>2020</v>
          </cell>
          <cell r="AV528" t="str">
            <v>赛诺</v>
          </cell>
          <cell r="AW528" t="str">
            <v>20-040310-015</v>
          </cell>
        </row>
        <row r="529">
          <cell r="C529" t="str">
            <v>RGB-0008</v>
          </cell>
          <cell r="D529" t="str">
            <v>X003FS22DX</v>
          </cell>
          <cell r="E529" t="str">
            <v>B0BJPML6BD</v>
          </cell>
          <cell r="F529" t="str">
            <v>分格种植床</v>
          </cell>
          <cell r="G529" t="str">
            <v>预下架</v>
          </cell>
          <cell r="H529" t="str">
            <v>预下架</v>
          </cell>
          <cell r="I529" t="str">
            <v>周玲玲</v>
          </cell>
          <cell r="J529" t="str">
            <v>王倩文</v>
          </cell>
          <cell r="K529" t="str">
            <v>周玲玲</v>
          </cell>
          <cell r="L529" t="str">
            <v>周玲玲</v>
          </cell>
          <cell r="M529" t="str">
            <v>周玲玲</v>
          </cell>
          <cell r="N529" t="str">
            <v>田晓寒</v>
          </cell>
          <cell r="O529" t="str">
            <v>田晓寒</v>
          </cell>
          <cell r="P529" t="str">
            <v>田晓寒</v>
          </cell>
          <cell r="Q529" t="str">
            <v>关广慧</v>
          </cell>
          <cell r="R529" t="str">
            <v>园艺</v>
          </cell>
          <cell r="S529" t="str">
            <v>种植床</v>
          </cell>
          <cell r="T529" t="str">
            <v>木制种植床</v>
          </cell>
          <cell r="U529" t="str">
            <v>Garden</v>
          </cell>
          <cell r="V529" t="str">
            <v>非种草</v>
          </cell>
          <cell r="W529" t="str">
            <v>清仓品</v>
          </cell>
          <cell r="X529" t="str">
            <v>田晓寒</v>
          </cell>
          <cell r="Y529" t="str">
            <v>田晓寒</v>
          </cell>
          <cell r="Z529" t="str">
            <v>田晓寒</v>
          </cell>
          <cell r="AA529" t="str">
            <v>田晓寒</v>
          </cell>
          <cell r="AB529" t="str">
            <v>田晓寒</v>
          </cell>
          <cell r="AC529" t="str">
            <v>田晓寒</v>
          </cell>
          <cell r="AD529" t="str">
            <v>田晓寒</v>
          </cell>
          <cell r="AE529" t="str">
            <v>李秋月</v>
          </cell>
          <cell r="AF529" t="str">
            <v>赵瑞琪</v>
          </cell>
          <cell r="AG529" t="str">
            <v>赵瑞琪</v>
          </cell>
          <cell r="AH529" t="str">
            <v>赵瑞琪</v>
          </cell>
          <cell r="AI529" t="str">
            <v>赵瑞琪</v>
          </cell>
          <cell r="AJ529" t="str">
            <v>NO</v>
          </cell>
          <cell r="AK529" t="str">
            <v>庭院、草坪与园艺</v>
          </cell>
          <cell r="AL529" t="str">
            <v>园艺</v>
          </cell>
          <cell r="AM529" t="str">
            <v>花盆、种植箱和容器配件</v>
          </cell>
          <cell r="AN529" t="str">
            <v>种植床</v>
          </cell>
          <cell r="AO529" t="str">
            <v>木制种植床</v>
          </cell>
          <cell r="AP529" t="str">
            <v>木制种植床</v>
          </cell>
          <cell r="AQ529" t="str">
            <v>planter-raised-beds</v>
          </cell>
          <cell r="AR529" t="str">
            <v>Lawn and Garden</v>
          </cell>
          <cell r="AS529" t="str">
            <v>45000 Gardening</v>
          </cell>
          <cell r="AT529" t="str">
            <v>45120 Planters</v>
          </cell>
          <cell r="AU529">
            <v>2022</v>
          </cell>
          <cell r="AV529" t="str">
            <v>开发</v>
          </cell>
          <cell r="AW529" t="str">
            <v>20-020306-010</v>
          </cell>
        </row>
        <row r="530">
          <cell r="C530">
            <v>332022</v>
          </cell>
          <cell r="D530" t="str">
            <v>X00291BJTF</v>
          </cell>
          <cell r="E530" t="str">
            <v>B07VK1LVKX</v>
          </cell>
          <cell r="F530" t="str">
            <v>放大镜黑色（120/箱）</v>
          </cell>
          <cell r="G530" t="str">
            <v>正常销售</v>
          </cell>
          <cell r="H530" t="str">
            <v>正常销售</v>
          </cell>
          <cell r="I530" t="str">
            <v>王倩文</v>
          </cell>
          <cell r="J530" t="str">
            <v>王倩文</v>
          </cell>
          <cell r="K530" t="str">
            <v>傅荣发</v>
          </cell>
          <cell r="L530" t="str">
            <v>傅荣发</v>
          </cell>
          <cell r="M530" t="str">
            <v>傅荣发</v>
          </cell>
          <cell r="N530" t="str">
            <v>傅荣发</v>
          </cell>
          <cell r="O530" t="str">
            <v>傅荣发</v>
          </cell>
          <cell r="P530" t="str">
            <v>贾乐</v>
          </cell>
          <cell r="Q530" t="str">
            <v>关广慧</v>
          </cell>
          <cell r="R530" t="str">
            <v>园艺</v>
          </cell>
          <cell r="S530" t="str">
            <v>仪器与工具</v>
          </cell>
          <cell r="T530" t="str">
            <v>放大镜</v>
          </cell>
          <cell r="U530" t="str">
            <v>Grow</v>
          </cell>
          <cell r="V530" t="str">
            <v>种草相关</v>
          </cell>
          <cell r="W530" t="str">
            <v>利润品</v>
          </cell>
          <cell r="X530" t="str">
            <v>贾乐</v>
          </cell>
          <cell r="Y530" t="str">
            <v>贾乐</v>
          </cell>
          <cell r="Z530" t="str">
            <v>贾乐</v>
          </cell>
          <cell r="AA530" t="str">
            <v>贾乐</v>
          </cell>
          <cell r="AB530" t="str">
            <v>贾乐</v>
          </cell>
          <cell r="AC530" t="str">
            <v>贾乐</v>
          </cell>
          <cell r="AD530" t="str">
            <v>何源铭暂代</v>
          </cell>
          <cell r="AE530" t="str">
            <v>何源铭暂代</v>
          </cell>
          <cell r="AF530" t="str">
            <v>何源铭暂代</v>
          </cell>
          <cell r="AG530" t="str">
            <v>孙含玉</v>
          </cell>
          <cell r="AH530" t="str">
            <v>孙含玉</v>
          </cell>
          <cell r="AI530" t="str">
            <v>孙含玉</v>
          </cell>
          <cell r="AJ530" t="str">
            <v>NO</v>
          </cell>
          <cell r="AK530" t="str">
            <v>家居用品</v>
          </cell>
          <cell r="AL530" t="str">
            <v>珠宝制作工具和配件</v>
          </cell>
          <cell r="AM530" t="str">
            <v>家用仪器与工具</v>
          </cell>
          <cell r="AN530" t="str">
            <v>放大镜</v>
          </cell>
          <cell r="AO530" t="str">
            <v>放大镜</v>
          </cell>
          <cell r="AP530" t="str">
            <v>放大镜</v>
          </cell>
          <cell r="AQ530" t="str">
            <v>jewelry-loupes</v>
          </cell>
          <cell r="AR530" t="str">
            <v>Home</v>
          </cell>
          <cell r="AS530" t="str">
            <v>8600 Arts,  Crafts and Sewing</v>
          </cell>
          <cell r="AT530" t="str">
            <v>8612 Jewelry Making</v>
          </cell>
          <cell r="AU530">
            <v>2019</v>
          </cell>
          <cell r="AV530" t="str">
            <v>赛诺</v>
          </cell>
          <cell r="AW530" t="str">
            <v>20-020503-001</v>
          </cell>
        </row>
        <row r="531">
          <cell r="C531" t="str">
            <v>332022-2</v>
          </cell>
          <cell r="D531" t="str">
            <v>X00296J9AL</v>
          </cell>
          <cell r="E531" t="str">
            <v>B07VK1LVN6</v>
          </cell>
          <cell r="F531" t="str">
            <v>放大镜黑色 2个卖（120/箱）</v>
          </cell>
          <cell r="G531" t="str">
            <v>正常销售</v>
          </cell>
          <cell r="H531" t="str">
            <v>正常销售</v>
          </cell>
          <cell r="I531" t="str">
            <v>王倩文</v>
          </cell>
          <cell r="J531" t="str">
            <v>王倩文</v>
          </cell>
          <cell r="K531" t="str">
            <v>傅荣发</v>
          </cell>
          <cell r="L531" t="str">
            <v>傅荣发</v>
          </cell>
          <cell r="M531" t="str">
            <v>傅荣发</v>
          </cell>
          <cell r="N531" t="str">
            <v>傅荣发</v>
          </cell>
          <cell r="O531" t="str">
            <v>傅荣发</v>
          </cell>
          <cell r="P531" t="str">
            <v>贾乐</v>
          </cell>
          <cell r="Q531" t="str">
            <v>关广慧</v>
          </cell>
          <cell r="R531" t="str">
            <v>园艺</v>
          </cell>
          <cell r="S531" t="str">
            <v>仪器与工具</v>
          </cell>
          <cell r="T531" t="str">
            <v>放大镜</v>
          </cell>
          <cell r="U531" t="str">
            <v>Grow</v>
          </cell>
          <cell r="V531" t="str">
            <v>种草相关</v>
          </cell>
          <cell r="W531" t="str">
            <v>利润品</v>
          </cell>
          <cell r="X531" t="str">
            <v>贾乐</v>
          </cell>
          <cell r="Y531" t="str">
            <v>贾乐</v>
          </cell>
          <cell r="Z531" t="str">
            <v>贾乐</v>
          </cell>
          <cell r="AA531" t="str">
            <v>贾乐</v>
          </cell>
          <cell r="AB531" t="str">
            <v>贾乐</v>
          </cell>
          <cell r="AC531" t="str">
            <v>贾乐</v>
          </cell>
          <cell r="AD531" t="str">
            <v>何源铭暂代</v>
          </cell>
          <cell r="AE531" t="str">
            <v>何源铭暂代</v>
          </cell>
          <cell r="AF531" t="str">
            <v>何源铭暂代</v>
          </cell>
          <cell r="AG531" t="str">
            <v>孙含玉</v>
          </cell>
          <cell r="AH531" t="str">
            <v>孙含玉</v>
          </cell>
          <cell r="AI531" t="str">
            <v>孙含玉</v>
          </cell>
          <cell r="AJ531" t="str">
            <v>NO</v>
          </cell>
          <cell r="AK531" t="str">
            <v>家居用品</v>
          </cell>
          <cell r="AL531" t="str">
            <v>珠宝制作工具和配件</v>
          </cell>
          <cell r="AM531" t="str">
            <v>家用仪器与工具</v>
          </cell>
          <cell r="AN531" t="str">
            <v>放大镜</v>
          </cell>
          <cell r="AO531" t="str">
            <v>放大镜</v>
          </cell>
          <cell r="AP531" t="str">
            <v>放大镜</v>
          </cell>
          <cell r="AQ531" t="str">
            <v>jewelry-loupes</v>
          </cell>
          <cell r="AR531" t="str">
            <v>Home</v>
          </cell>
          <cell r="AS531" t="str">
            <v>8600 Arts,  Crafts and Sewing</v>
          </cell>
          <cell r="AT531" t="str">
            <v>8612 Jewelry Making</v>
          </cell>
          <cell r="AU531">
            <v>2019</v>
          </cell>
          <cell r="AV531" t="str">
            <v>赛诺</v>
          </cell>
          <cell r="AW531" t="str">
            <v>20-020503-002</v>
          </cell>
        </row>
        <row r="532">
          <cell r="C532">
            <v>332021</v>
          </cell>
          <cell r="D532" t="str">
            <v>X00296J9AV</v>
          </cell>
          <cell r="E532" t="str">
            <v>B07VK287M6</v>
          </cell>
          <cell r="F532" t="str">
            <v>放大镜白色（120/箱）</v>
          </cell>
          <cell r="G532" t="str">
            <v>正常销售</v>
          </cell>
          <cell r="H532" t="str">
            <v>正常销售</v>
          </cell>
          <cell r="I532" t="str">
            <v>王倩文</v>
          </cell>
          <cell r="J532" t="str">
            <v>王倩文</v>
          </cell>
          <cell r="K532" t="str">
            <v>傅荣发</v>
          </cell>
          <cell r="L532" t="str">
            <v>傅荣发</v>
          </cell>
          <cell r="M532" t="str">
            <v>傅荣发</v>
          </cell>
          <cell r="N532" t="str">
            <v>傅荣发</v>
          </cell>
          <cell r="O532" t="str">
            <v>傅荣发</v>
          </cell>
          <cell r="P532" t="str">
            <v>贾乐</v>
          </cell>
          <cell r="Q532" t="str">
            <v>关广慧</v>
          </cell>
          <cell r="R532" t="str">
            <v>园艺</v>
          </cell>
          <cell r="S532" t="str">
            <v>仪器与工具</v>
          </cell>
          <cell r="T532" t="str">
            <v>放大镜</v>
          </cell>
          <cell r="U532" t="str">
            <v>Grow</v>
          </cell>
          <cell r="V532" t="str">
            <v>种草相关</v>
          </cell>
          <cell r="W532" t="str">
            <v>利润品</v>
          </cell>
          <cell r="X532" t="str">
            <v>贾乐</v>
          </cell>
          <cell r="Y532" t="str">
            <v>贾乐</v>
          </cell>
          <cell r="Z532" t="str">
            <v>贾乐</v>
          </cell>
          <cell r="AA532" t="str">
            <v>贾乐</v>
          </cell>
          <cell r="AB532" t="str">
            <v>贾乐</v>
          </cell>
          <cell r="AC532" t="str">
            <v>贾乐</v>
          </cell>
          <cell r="AD532" t="str">
            <v>何源铭暂代</v>
          </cell>
          <cell r="AE532" t="str">
            <v>何源铭暂代</v>
          </cell>
          <cell r="AF532" t="str">
            <v>何源铭暂代</v>
          </cell>
          <cell r="AG532" t="str">
            <v>孙含玉</v>
          </cell>
          <cell r="AH532" t="str">
            <v>孙含玉</v>
          </cell>
          <cell r="AI532" t="str">
            <v>孙含玉</v>
          </cell>
          <cell r="AJ532" t="str">
            <v>NO</v>
          </cell>
          <cell r="AK532" t="str">
            <v>家居用品</v>
          </cell>
          <cell r="AL532" t="str">
            <v>珠宝制作工具和配件</v>
          </cell>
          <cell r="AM532" t="str">
            <v>家用仪器与工具</v>
          </cell>
          <cell r="AN532" t="str">
            <v>放大镜</v>
          </cell>
          <cell r="AO532" t="str">
            <v>放大镜</v>
          </cell>
          <cell r="AP532" t="str">
            <v>放大镜</v>
          </cell>
          <cell r="AQ532" t="str">
            <v>jewelry-loupes</v>
          </cell>
          <cell r="AR532" t="str">
            <v>Home</v>
          </cell>
          <cell r="AS532" t="str">
            <v>8600 Arts,  Crafts and Sewing</v>
          </cell>
          <cell r="AT532" t="str">
            <v>8612 Jewelry Making</v>
          </cell>
          <cell r="AU532">
            <v>2019</v>
          </cell>
          <cell r="AV532" t="str">
            <v>赛诺</v>
          </cell>
          <cell r="AW532" t="str">
            <v>20-020503-003</v>
          </cell>
        </row>
        <row r="533">
          <cell r="C533" t="str">
            <v>332021-2</v>
          </cell>
          <cell r="D533" t="str">
            <v>X00295SBLP</v>
          </cell>
          <cell r="E533" t="str">
            <v>B07VJDZHXG</v>
          </cell>
          <cell r="F533" t="str">
            <v>放大镜白色 2个卖（120/箱）</v>
          </cell>
          <cell r="G533" t="str">
            <v>正常销售</v>
          </cell>
          <cell r="H533" t="str">
            <v>正常销售</v>
          </cell>
          <cell r="I533" t="str">
            <v>王倩文</v>
          </cell>
          <cell r="J533" t="str">
            <v>王倩文</v>
          </cell>
          <cell r="K533" t="str">
            <v>傅荣发</v>
          </cell>
          <cell r="L533" t="str">
            <v>傅荣发</v>
          </cell>
          <cell r="M533" t="str">
            <v>傅荣发</v>
          </cell>
          <cell r="N533" t="str">
            <v>傅荣发</v>
          </cell>
          <cell r="O533" t="str">
            <v>傅荣发</v>
          </cell>
          <cell r="P533" t="str">
            <v>贾乐</v>
          </cell>
          <cell r="Q533" t="str">
            <v>关广慧</v>
          </cell>
          <cell r="R533" t="str">
            <v>园艺</v>
          </cell>
          <cell r="S533" t="str">
            <v>仪器与工具</v>
          </cell>
          <cell r="T533" t="str">
            <v>放大镜</v>
          </cell>
          <cell r="U533" t="str">
            <v>Grow</v>
          </cell>
          <cell r="V533" t="str">
            <v>种草相关</v>
          </cell>
          <cell r="W533" t="str">
            <v>利润品</v>
          </cell>
          <cell r="X533" t="str">
            <v>贾乐</v>
          </cell>
          <cell r="Y533" t="str">
            <v>贾乐</v>
          </cell>
          <cell r="Z533" t="str">
            <v>贾乐</v>
          </cell>
          <cell r="AA533" t="str">
            <v>贾乐</v>
          </cell>
          <cell r="AB533" t="str">
            <v>贾乐</v>
          </cell>
          <cell r="AC533" t="str">
            <v>贾乐</v>
          </cell>
          <cell r="AD533" t="str">
            <v>何源铭暂代</v>
          </cell>
          <cell r="AE533" t="str">
            <v>何源铭暂代</v>
          </cell>
          <cell r="AF533" t="str">
            <v>何源铭暂代</v>
          </cell>
          <cell r="AG533" t="str">
            <v>孙含玉</v>
          </cell>
          <cell r="AH533" t="str">
            <v>孙含玉</v>
          </cell>
          <cell r="AI533" t="str">
            <v>孙含玉</v>
          </cell>
          <cell r="AJ533" t="str">
            <v>NO</v>
          </cell>
          <cell r="AK533" t="str">
            <v>家居用品</v>
          </cell>
          <cell r="AL533" t="str">
            <v>珠宝制作工具和配件</v>
          </cell>
          <cell r="AM533" t="str">
            <v>家用仪器与工具</v>
          </cell>
          <cell r="AN533" t="str">
            <v>放大镜</v>
          </cell>
          <cell r="AO533" t="str">
            <v>放大镜</v>
          </cell>
          <cell r="AP533" t="str">
            <v>放大镜</v>
          </cell>
          <cell r="AQ533" t="str">
            <v>jewelry-loupes</v>
          </cell>
          <cell r="AR533" t="str">
            <v>Home</v>
          </cell>
          <cell r="AS533" t="str">
            <v>8600 Arts,  Crafts and Sewing</v>
          </cell>
          <cell r="AT533" t="str">
            <v>8612 Jewelry Making</v>
          </cell>
          <cell r="AU533">
            <v>2019</v>
          </cell>
          <cell r="AV533" t="str">
            <v>赛诺</v>
          </cell>
          <cell r="AW533" t="str">
            <v>20-020503-004</v>
          </cell>
        </row>
        <row r="534">
          <cell r="C534" t="str">
            <v>BS-002</v>
          </cell>
          <cell r="D534" t="str">
            <v>X003IIY4CH</v>
          </cell>
          <cell r="E534" t="str">
            <v>B0BMK54K6V</v>
          </cell>
          <cell r="F534" t="str">
            <v>方型装饰支架</v>
          </cell>
          <cell r="G534" t="str">
            <v>下架品</v>
          </cell>
          <cell r="H534" t="str">
            <v>已下架</v>
          </cell>
          <cell r="I534" t="str">
            <v>王倩文</v>
          </cell>
          <cell r="J534" t="str">
            <v>王倩文</v>
          </cell>
          <cell r="K534" t="str">
            <v>傅荣发</v>
          </cell>
          <cell r="L534" t="str">
            <v>丁悦</v>
          </cell>
          <cell r="M534" t="str">
            <v>丁悦</v>
          </cell>
          <cell r="N534" t="str">
            <v>丁悦</v>
          </cell>
          <cell r="O534" t="str">
            <v>丁悦</v>
          </cell>
          <cell r="P534" t="str">
            <v>丁悦</v>
          </cell>
          <cell r="Q534" t="str">
            <v>关广慧</v>
          </cell>
          <cell r="R534" t="str">
            <v>园艺</v>
          </cell>
          <cell r="S534" t="str">
            <v>庭院装饰</v>
          </cell>
          <cell r="T534" t="str">
            <v>花园装饰支架</v>
          </cell>
          <cell r="U534" t="str">
            <v>Garden</v>
          </cell>
          <cell r="V534" t="str">
            <v>非种草</v>
          </cell>
          <cell r="W534" t="str">
            <v>清仓品</v>
          </cell>
          <cell r="X534" t="str">
            <v>贾乐</v>
          </cell>
          <cell r="Y534" t="str">
            <v>贾乐</v>
          </cell>
          <cell r="Z534" t="str">
            <v>贾乐</v>
          </cell>
          <cell r="AA534" t="str">
            <v>贾乐</v>
          </cell>
          <cell r="AB534" t="str">
            <v>贾乐</v>
          </cell>
          <cell r="AC534" t="str">
            <v>贾乐</v>
          </cell>
          <cell r="AD534" t="str">
            <v>何源铭暂代</v>
          </cell>
          <cell r="AE534" t="str">
            <v>何源铭暂代</v>
          </cell>
          <cell r="AF534" t="str">
            <v>何源铭暂代</v>
          </cell>
          <cell r="AG534" t="str">
            <v>何源铭</v>
          </cell>
          <cell r="AH534" t="str">
            <v>何源铭</v>
          </cell>
          <cell r="AI534" t="str">
            <v>何源铭</v>
          </cell>
          <cell r="AJ534" t="str">
            <v>NO</v>
          </cell>
          <cell r="AK534" t="str">
            <v>庭院、草坪与园艺</v>
          </cell>
          <cell r="AL534" t="str">
            <v>庭院装饰</v>
          </cell>
          <cell r="AM534" t="str">
            <v>庭院装饰</v>
          </cell>
          <cell r="AN534" t="str">
            <v>花园装饰支架</v>
          </cell>
          <cell r="AO534" t="str">
            <v>花园装饰支架</v>
          </cell>
          <cell r="AP534" t="str">
            <v>花园装饰支架</v>
          </cell>
          <cell r="AQ534" t="str">
            <v>arbors</v>
          </cell>
          <cell r="AR534" t="str">
            <v>Lawn and Garden</v>
          </cell>
          <cell r="AS534" t="str">
            <v>45000 Gardening</v>
          </cell>
          <cell r="AT534" t="e">
            <v>#N/A</v>
          </cell>
          <cell r="AU534">
            <v>2023</v>
          </cell>
          <cell r="AV534" t="str">
            <v>开发</v>
          </cell>
          <cell r="AW534" t="str">
            <v>20-021203-008</v>
          </cell>
        </row>
        <row r="535">
          <cell r="C535" t="str">
            <v>332023J</v>
          </cell>
          <cell r="D535" t="str">
            <v>X002BEXBVT</v>
          </cell>
          <cell r="E535" t="str">
            <v>B07XZ915VW</v>
          </cell>
          <cell r="F535" t="str">
            <v>方形放大镜黑色（140/箱）</v>
          </cell>
          <cell r="G535" t="str">
            <v>正常销售</v>
          </cell>
          <cell r="H535" t="str">
            <v>正常销售</v>
          </cell>
          <cell r="I535" t="str">
            <v>王倩文</v>
          </cell>
          <cell r="J535" t="str">
            <v>王倩文</v>
          </cell>
          <cell r="K535" t="str">
            <v>傅荣发</v>
          </cell>
          <cell r="L535" t="str">
            <v>傅荣发</v>
          </cell>
          <cell r="M535" t="str">
            <v>傅荣发</v>
          </cell>
          <cell r="N535" t="str">
            <v>傅荣发</v>
          </cell>
          <cell r="O535" t="str">
            <v>傅荣发</v>
          </cell>
          <cell r="P535" t="str">
            <v>贾乐</v>
          </cell>
          <cell r="Q535" t="str">
            <v>关广慧</v>
          </cell>
          <cell r="R535" t="str">
            <v>园艺</v>
          </cell>
          <cell r="S535" t="str">
            <v>仪器与工具</v>
          </cell>
          <cell r="T535" t="str">
            <v>放大镜</v>
          </cell>
          <cell r="U535" t="str">
            <v>Grow</v>
          </cell>
          <cell r="V535" t="str">
            <v>种草相关</v>
          </cell>
          <cell r="W535" t="str">
            <v>利润品</v>
          </cell>
          <cell r="X535" t="str">
            <v>贾乐</v>
          </cell>
          <cell r="Y535" t="str">
            <v>贾乐</v>
          </cell>
          <cell r="Z535" t="str">
            <v>贾乐</v>
          </cell>
          <cell r="AA535" t="str">
            <v>贾乐</v>
          </cell>
          <cell r="AB535" t="str">
            <v>贾乐</v>
          </cell>
          <cell r="AC535" t="str">
            <v>贾乐</v>
          </cell>
          <cell r="AD535" t="str">
            <v>何源铭暂代</v>
          </cell>
          <cell r="AE535" t="str">
            <v>何源铭暂代</v>
          </cell>
          <cell r="AF535" t="str">
            <v>何源铭暂代</v>
          </cell>
          <cell r="AG535" t="str">
            <v>孙含玉</v>
          </cell>
          <cell r="AH535" t="str">
            <v>孙含玉</v>
          </cell>
          <cell r="AI535" t="str">
            <v>孙含玉</v>
          </cell>
          <cell r="AJ535" t="str">
            <v>NO</v>
          </cell>
          <cell r="AK535" t="str">
            <v>家居用品</v>
          </cell>
          <cell r="AL535" t="str">
            <v>珠宝制作工具和配件</v>
          </cell>
          <cell r="AM535" t="str">
            <v>家用仪器与工具</v>
          </cell>
          <cell r="AN535" t="str">
            <v>放大镜</v>
          </cell>
          <cell r="AO535" t="str">
            <v>放大镜</v>
          </cell>
          <cell r="AP535" t="str">
            <v>放大镜</v>
          </cell>
          <cell r="AQ535" t="str">
            <v>jewelry-loupes</v>
          </cell>
          <cell r="AR535" t="str">
            <v>Home</v>
          </cell>
          <cell r="AS535" t="str">
            <v>8600 Arts,  Crafts and Sewing</v>
          </cell>
          <cell r="AT535" t="str">
            <v>8612 Jewelry Making</v>
          </cell>
          <cell r="AU535">
            <v>2019</v>
          </cell>
          <cell r="AV535" t="str">
            <v>赛诺</v>
          </cell>
          <cell r="AW535" t="str">
            <v>20-020503-005</v>
          </cell>
        </row>
        <row r="536">
          <cell r="C536" t="str">
            <v>NP-R30</v>
          </cell>
          <cell r="D536" t="str">
            <v>X002SU23NN</v>
          </cell>
          <cell r="E536" t="str">
            <v>B08W3XYN62</v>
          </cell>
          <cell r="F536" t="str">
            <v>方形定植篮30个一包(水培套装专用补发配件)</v>
          </cell>
          <cell r="G536" t="str">
            <v>下架品</v>
          </cell>
          <cell r="H536" t="str">
            <v>已下架</v>
          </cell>
          <cell r="I536" t="str">
            <v>刘燕</v>
          </cell>
          <cell r="J536" t="str">
            <v>田晓寒</v>
          </cell>
          <cell r="K536" t="str">
            <v>田晓寒</v>
          </cell>
          <cell r="L536" t="str">
            <v>田晓寒</v>
          </cell>
          <cell r="M536" t="str">
            <v>田晓寒</v>
          </cell>
          <cell r="N536" t="str">
            <v>田晓寒</v>
          </cell>
          <cell r="O536" t="str">
            <v>田晓寒</v>
          </cell>
          <cell r="P536" t="str">
            <v>田晓寒</v>
          </cell>
          <cell r="Q536" t="str">
            <v>乔钰雯</v>
          </cell>
          <cell r="R536" t="str">
            <v>水培</v>
          </cell>
          <cell r="S536" t="str">
            <v>水培种植篮</v>
          </cell>
          <cell r="T536" t="str">
            <v>水培种植篮</v>
          </cell>
          <cell r="U536" t="str">
            <v>Garden</v>
          </cell>
          <cell r="V536" t="str">
            <v>非种草</v>
          </cell>
          <cell r="W536" t="str">
            <v>清仓品</v>
          </cell>
          <cell r="X536" t="str">
            <v>田晓寒</v>
          </cell>
          <cell r="Y536" t="str">
            <v>田晓寒</v>
          </cell>
          <cell r="Z536" t="str">
            <v>田晓寒</v>
          </cell>
          <cell r="AA536" t="str">
            <v>田晓寒</v>
          </cell>
          <cell r="AB536" t="str">
            <v>田晓寒</v>
          </cell>
          <cell r="AC536" t="str">
            <v>田晓寒</v>
          </cell>
          <cell r="AD536" t="str">
            <v>田晓寒</v>
          </cell>
          <cell r="AE536" t="str">
            <v>下架无负责人</v>
          </cell>
          <cell r="AF536" t="str">
            <v>下架无负责人</v>
          </cell>
          <cell r="AG536" t="str">
            <v>下架无负责人</v>
          </cell>
          <cell r="AH536" t="str">
            <v>下架无负责人</v>
          </cell>
          <cell r="AI536" t="str">
            <v>下架无负责人</v>
          </cell>
          <cell r="AJ536" t="str">
            <v>NO</v>
          </cell>
          <cell r="AK536" t="str">
            <v>庭院、草坪与园艺</v>
          </cell>
          <cell r="AL536" t="str">
            <v>水培</v>
          </cell>
          <cell r="AM536" t="str">
            <v>水培种植系统</v>
          </cell>
          <cell r="AN536" t="str">
            <v>水培种植篮</v>
          </cell>
          <cell r="AO536" t="str">
            <v>水培种植篮</v>
          </cell>
          <cell r="AP536" t="str">
            <v>水培种植篮</v>
          </cell>
          <cell r="AQ536" t="str">
            <v>plant-nursery-pots</v>
          </cell>
          <cell r="AR536" t="str">
            <v>Lawn and Garden</v>
          </cell>
          <cell r="AS536" t="str">
            <v>45000 Gardening</v>
          </cell>
          <cell r="AT536" t="str">
            <v>45120 Planters</v>
          </cell>
          <cell r="AU536">
            <v>2021</v>
          </cell>
          <cell r="AV536" t="str">
            <v>赛诺</v>
          </cell>
          <cell r="AW536" t="str">
            <v>20-021105-003</v>
          </cell>
        </row>
        <row r="537">
          <cell r="C537" t="str">
            <v>TC001</v>
          </cell>
          <cell r="D537" t="str">
            <v>X002XOCGLX</v>
          </cell>
          <cell r="E537" t="str">
            <v>B097P89CNB</v>
          </cell>
          <cell r="F537" t="str">
            <v>番茄架</v>
          </cell>
          <cell r="G537" t="str">
            <v>下架品</v>
          </cell>
          <cell r="H537" t="str">
            <v>已下架</v>
          </cell>
          <cell r="I537" t="str">
            <v>王倩文</v>
          </cell>
          <cell r="J537" t="str">
            <v>王倩文</v>
          </cell>
          <cell r="K537" t="str">
            <v>田晓寒</v>
          </cell>
          <cell r="L537" t="str">
            <v>田晓寒</v>
          </cell>
          <cell r="M537" t="str">
            <v>田晓寒</v>
          </cell>
          <cell r="N537" t="str">
            <v>田晓寒</v>
          </cell>
          <cell r="O537" t="str">
            <v>田晓寒</v>
          </cell>
          <cell r="P537" t="str">
            <v>贾乐</v>
          </cell>
          <cell r="Q537" t="str">
            <v>关广慧</v>
          </cell>
          <cell r="R537" t="str">
            <v>园艺</v>
          </cell>
          <cell r="S537" t="str">
            <v>植物覆盖及支撑工具</v>
          </cell>
          <cell r="T537" t="str">
            <v>番茄架</v>
          </cell>
          <cell r="U537" t="str">
            <v>Garden</v>
          </cell>
          <cell r="V537" t="str">
            <v>非种草</v>
          </cell>
          <cell r="W537" t="str">
            <v>清仓品</v>
          </cell>
          <cell r="X537" t="str">
            <v>贾乐</v>
          </cell>
          <cell r="Y537" t="str">
            <v>贾乐</v>
          </cell>
          <cell r="Z537" t="str">
            <v>贾乐</v>
          </cell>
          <cell r="AA537" t="str">
            <v>贾乐</v>
          </cell>
          <cell r="AB537" t="str">
            <v>贾乐</v>
          </cell>
          <cell r="AC537" t="str">
            <v>贾乐</v>
          </cell>
          <cell r="AD537" t="str">
            <v>何源铭暂代</v>
          </cell>
          <cell r="AE537" t="str">
            <v>何源铭暂代</v>
          </cell>
          <cell r="AF537" t="str">
            <v>何源铭暂代</v>
          </cell>
          <cell r="AG537" t="str">
            <v>何源铭</v>
          </cell>
          <cell r="AH537" t="str">
            <v>何源铭</v>
          </cell>
          <cell r="AI537" t="str">
            <v>何源铭</v>
          </cell>
          <cell r="AJ537" t="str">
            <v>NO</v>
          </cell>
          <cell r="AK537" t="str">
            <v>庭院、草坪与园艺</v>
          </cell>
          <cell r="AL537" t="str">
            <v>园艺</v>
          </cell>
          <cell r="AM537" t="str">
            <v>植物覆盖及支撑工具</v>
          </cell>
          <cell r="AN537" t="str">
            <v>番茄架</v>
          </cell>
          <cell r="AO537" t="str">
            <v>番茄架</v>
          </cell>
          <cell r="AP537" t="str">
            <v>番茄架</v>
          </cell>
          <cell r="AQ537" t="str">
            <v>plant-cages</v>
          </cell>
          <cell r="AR537" t="str">
            <v>Lawn and Garden</v>
          </cell>
          <cell r="AS537" t="str">
            <v>45000 Gardening</v>
          </cell>
          <cell r="AT537" t="str">
            <v>45210 Landscape Fabric,  Edging &amp; Fencing</v>
          </cell>
          <cell r="AU537">
            <v>2021</v>
          </cell>
          <cell r="AV537" t="str">
            <v>赛诺</v>
          </cell>
          <cell r="AW537" t="str">
            <v>20-021207-001</v>
          </cell>
        </row>
        <row r="538">
          <cell r="C538" t="str">
            <v>AQM-0003</v>
          </cell>
          <cell r="D538" t="str">
            <v>X0036QELD3</v>
          </cell>
          <cell r="E538" t="str">
            <v>B09VBN28R5</v>
          </cell>
          <cell r="F538" t="str">
            <v>二氧化碳空气质量检测仪</v>
          </cell>
          <cell r="G538" t="str">
            <v>下架品</v>
          </cell>
          <cell r="H538" t="str">
            <v>已下架</v>
          </cell>
          <cell r="I538" t="str">
            <v>玲玲</v>
          </cell>
          <cell r="J538" t="str">
            <v>周玲玲</v>
          </cell>
          <cell r="K538" t="str">
            <v>周玲玲</v>
          </cell>
          <cell r="L538" t="str">
            <v>周玲玲</v>
          </cell>
          <cell r="M538" t="str">
            <v>周玲玲</v>
          </cell>
          <cell r="N538" t="str">
            <v>傅荣发</v>
          </cell>
          <cell r="O538" t="str">
            <v>傅荣发</v>
          </cell>
          <cell r="P538" t="str">
            <v>赵景顺</v>
          </cell>
          <cell r="Q538" t="str">
            <v>张艳萍</v>
          </cell>
          <cell r="R538" t="str">
            <v>环境控制与监测</v>
          </cell>
          <cell r="S538" t="str">
            <v>温湿度计与气象检测仪器</v>
          </cell>
          <cell r="T538" t="str">
            <v>空气质量检测仪</v>
          </cell>
          <cell r="U538" t="str">
            <v>Grow</v>
          </cell>
          <cell r="V538" t="str">
            <v>种草相关</v>
          </cell>
          <cell r="W538" t="str">
            <v>清仓品</v>
          </cell>
          <cell r="X538" t="str">
            <v>赵景顺</v>
          </cell>
          <cell r="Y538" t="str">
            <v>赵景顺</v>
          </cell>
          <cell r="Z538" t="str">
            <v>赵景顺</v>
          </cell>
          <cell r="AA538" t="str">
            <v>赵景顺</v>
          </cell>
          <cell r="AB538" t="str">
            <v>赵景顺</v>
          </cell>
          <cell r="AC538" t="str">
            <v>赵景顺</v>
          </cell>
          <cell r="AD538" t="str">
            <v>赵景顺</v>
          </cell>
          <cell r="AE538" t="str">
            <v>赵景顺</v>
          </cell>
          <cell r="AF538" t="str">
            <v>赵景顺</v>
          </cell>
          <cell r="AG538" t="str">
            <v>赵景顺</v>
          </cell>
          <cell r="AH538" t="str">
            <v>赵景顺</v>
          </cell>
          <cell r="AI538" t="str">
            <v>赵景顺</v>
          </cell>
          <cell r="AJ538" t="str">
            <v>NO</v>
          </cell>
          <cell r="AK538" t="str">
            <v>庭院、草坪与园艺</v>
          </cell>
          <cell r="AL538" t="str">
            <v>环境控制与监测</v>
          </cell>
          <cell r="AM538" t="str">
            <v>温湿度计与气象检测仪器</v>
          </cell>
          <cell r="AN538" t="str">
            <v>空气质量检测仪</v>
          </cell>
          <cell r="AO538" t="str">
            <v>空气质量检测仪</v>
          </cell>
          <cell r="AP538" t="str">
            <v>空气质量检测仪</v>
          </cell>
          <cell r="AQ538" t="str">
            <v>indoor-air-quality-meters</v>
          </cell>
          <cell r="AR538" t="str">
            <v>Industrial &amp; Scientific</v>
          </cell>
          <cell r="AS538" t="str">
            <v>2000 Industrial Tools &amp; Instruments</v>
          </cell>
          <cell r="AT538" t="str">
            <v>2001 Airflow &amp; Air Quality</v>
          </cell>
          <cell r="AU538">
            <v>2022</v>
          </cell>
          <cell r="AV538" t="str">
            <v>开发</v>
          </cell>
          <cell r="AW538" t="str">
            <v>20-020612-005</v>
          </cell>
        </row>
        <row r="539">
          <cell r="C539" t="str">
            <v>AQM-0004</v>
          </cell>
          <cell r="D539" t="str">
            <v>X0036Q8P8F</v>
          </cell>
          <cell r="E539" t="str">
            <v>B09VBNDV4N</v>
          </cell>
          <cell r="F539" t="str">
            <v>二氧化碳WiFi智能空气质量检测仪</v>
          </cell>
          <cell r="G539" t="str">
            <v>下架品</v>
          </cell>
          <cell r="H539" t="str">
            <v>已下架</v>
          </cell>
          <cell r="I539" t="str">
            <v>玲玲</v>
          </cell>
          <cell r="J539" t="str">
            <v>周玲玲</v>
          </cell>
          <cell r="K539" t="str">
            <v>周玲玲</v>
          </cell>
          <cell r="L539" t="str">
            <v>周玲玲</v>
          </cell>
          <cell r="M539" t="str">
            <v>周玲玲</v>
          </cell>
          <cell r="N539" t="str">
            <v>傅荣发</v>
          </cell>
          <cell r="O539" t="str">
            <v>傅荣发</v>
          </cell>
          <cell r="P539" t="str">
            <v>赵景顺</v>
          </cell>
          <cell r="Q539" t="str">
            <v>张艳萍</v>
          </cell>
          <cell r="R539" t="str">
            <v>环境控制与监测</v>
          </cell>
          <cell r="S539" t="str">
            <v>温湿度计与气象检测仪器</v>
          </cell>
          <cell r="T539" t="str">
            <v>空气质量检测仪</v>
          </cell>
          <cell r="U539" t="str">
            <v>Grow</v>
          </cell>
          <cell r="V539" t="str">
            <v>种草相关</v>
          </cell>
          <cell r="W539" t="str">
            <v>清仓品</v>
          </cell>
          <cell r="X539" t="str">
            <v>赵景顺</v>
          </cell>
          <cell r="Y539" t="str">
            <v>赵景顺</v>
          </cell>
          <cell r="Z539" t="str">
            <v>赵景顺</v>
          </cell>
          <cell r="AA539" t="str">
            <v>赵景顺</v>
          </cell>
          <cell r="AB539" t="str">
            <v>赵景顺</v>
          </cell>
          <cell r="AC539" t="str">
            <v>赵景顺</v>
          </cell>
          <cell r="AD539" t="str">
            <v>赵景顺</v>
          </cell>
          <cell r="AE539" t="str">
            <v>赵景顺</v>
          </cell>
          <cell r="AF539" t="str">
            <v>赵景顺</v>
          </cell>
          <cell r="AG539" t="str">
            <v>赵景顺</v>
          </cell>
          <cell r="AH539" t="str">
            <v>赵景顺</v>
          </cell>
          <cell r="AI539" t="str">
            <v>赵景顺</v>
          </cell>
          <cell r="AJ539" t="str">
            <v>NO</v>
          </cell>
          <cell r="AK539" t="str">
            <v>庭院、草坪与园艺</v>
          </cell>
          <cell r="AL539" t="str">
            <v>环境控制与监测</v>
          </cell>
          <cell r="AM539" t="str">
            <v>温湿度计与气象检测仪器</v>
          </cell>
          <cell r="AN539" t="str">
            <v>空气质量检测仪</v>
          </cell>
          <cell r="AO539" t="str">
            <v>空气质量检测仪</v>
          </cell>
          <cell r="AP539" t="str">
            <v>空气质量检测仪</v>
          </cell>
          <cell r="AQ539" t="str">
            <v>indoor-air-quality-meters</v>
          </cell>
          <cell r="AR539" t="str">
            <v>Home Improvement</v>
          </cell>
          <cell r="AS539" t="str">
            <v>2000 Industrial Tools &amp; Instruments</v>
          </cell>
          <cell r="AT539" t="str">
            <v>2001 Airflow &amp; Air Quality</v>
          </cell>
          <cell r="AU539">
            <v>2022</v>
          </cell>
          <cell r="AV539" t="str">
            <v>开发</v>
          </cell>
          <cell r="AW539" t="str">
            <v>20-020612-006</v>
          </cell>
        </row>
        <row r="540">
          <cell r="C540" t="str">
            <v>SGC-0004</v>
          </cell>
          <cell r="D540" t="str">
            <v>X002ZJYOYD</v>
          </cell>
          <cell r="E540" t="str">
            <v>B09CPLGV1K</v>
          </cell>
          <cell r="F540" t="str">
            <v>多功能牵引车(翻斗车)</v>
          </cell>
          <cell r="G540" t="str">
            <v>下架品</v>
          </cell>
          <cell r="H540" t="str">
            <v>已下架</v>
          </cell>
          <cell r="I540" t="str">
            <v>吕恩莹</v>
          </cell>
          <cell r="J540" t="str">
            <v>吕恩莹</v>
          </cell>
          <cell r="K540" t="str">
            <v>吕恩莹</v>
          </cell>
          <cell r="L540" t="str">
            <v>吕恩莹</v>
          </cell>
          <cell r="M540" t="str">
            <v>吕恩莹</v>
          </cell>
          <cell r="N540" t="str">
            <v>吕恩莹</v>
          </cell>
          <cell r="O540" t="str">
            <v>吕恩莹</v>
          </cell>
          <cell r="P540" t="str">
            <v>吕恩莹</v>
          </cell>
          <cell r="Q540" t="str">
            <v>张磊</v>
          </cell>
          <cell r="R540" t="str">
            <v>推车</v>
          </cell>
          <cell r="S540" t="str">
            <v>翻斗车</v>
          </cell>
          <cell r="T540" t="str">
            <v>绿色翻斗车</v>
          </cell>
          <cell r="U540" t="str">
            <v>Garden</v>
          </cell>
          <cell r="V540" t="str">
            <v>非种草</v>
          </cell>
          <cell r="W540" t="str">
            <v>清仓品</v>
          </cell>
          <cell r="X540" t="str">
            <v>吕恩莹</v>
          </cell>
          <cell r="Y540" t="str">
            <v>吕恩莹</v>
          </cell>
          <cell r="Z540" t="str">
            <v>吕恩莹</v>
          </cell>
          <cell r="AA540" t="str">
            <v>吕恩莹</v>
          </cell>
          <cell r="AB540" t="str">
            <v>吕恩莹</v>
          </cell>
          <cell r="AC540" t="str">
            <v>吕恩莹</v>
          </cell>
          <cell r="AD540" t="str">
            <v>下架无负责人</v>
          </cell>
          <cell r="AE540" t="str">
            <v>下架无负责人</v>
          </cell>
          <cell r="AF540" t="str">
            <v>下架无负责人</v>
          </cell>
          <cell r="AG540" t="str">
            <v>下架无负责人</v>
          </cell>
          <cell r="AH540" t="str">
            <v>下架无负责人</v>
          </cell>
          <cell r="AI540" t="str">
            <v>下架无负责人</v>
          </cell>
          <cell r="AJ540" t="str">
            <v>NO</v>
          </cell>
          <cell r="AK540" t="str">
            <v>庭院、草坪与园艺</v>
          </cell>
          <cell r="AL540" t="str">
            <v>园艺</v>
          </cell>
          <cell r="AM540" t="str">
            <v>户外推车</v>
          </cell>
          <cell r="AN540" t="str">
            <v>翻斗车</v>
          </cell>
          <cell r="AO540" t="str">
            <v>翻斗车</v>
          </cell>
          <cell r="AP540" t="str">
            <v>翻斗车</v>
          </cell>
          <cell r="AQ540" t="str">
            <v>garden-carts</v>
          </cell>
          <cell r="AR540" t="str">
            <v>Lawn and Garden</v>
          </cell>
          <cell r="AS540" t="str">
            <v>45000 Gardening</v>
          </cell>
          <cell r="AT540" t="str">
            <v>45200 Wagons,  Carts &amp; Wheelbarrows</v>
          </cell>
          <cell r="AU540">
            <v>2022</v>
          </cell>
          <cell r="AV540" t="str">
            <v>开发</v>
          </cell>
          <cell r="AW540" t="str">
            <v>20-021401-010</v>
          </cell>
        </row>
        <row r="541">
          <cell r="C541" t="str">
            <v>CBIN-BL-43-JFG</v>
          </cell>
          <cell r="D541" t="str">
            <v>X0031UA9XP</v>
          </cell>
          <cell r="E541" t="str">
            <v>B09JNGJ4L8</v>
          </cell>
          <cell r="F541" t="str">
            <v>堆肥箱配件JFG</v>
          </cell>
          <cell r="G541" t="str">
            <v>配件</v>
          </cell>
          <cell r="H541" t="str">
            <v>不可售子料</v>
          </cell>
          <cell r="I541" t="str">
            <v>吕恩莹</v>
          </cell>
          <cell r="J541" t="str">
            <v>吕恩莹</v>
          </cell>
          <cell r="K541" t="str">
            <v>吕恩莹</v>
          </cell>
          <cell r="L541" t="str">
            <v>吕恩莹</v>
          </cell>
          <cell r="M541" t="str">
            <v>吕恩莹</v>
          </cell>
          <cell r="N541" t="str">
            <v>吕恩莹</v>
          </cell>
          <cell r="O541" t="str">
            <v>吕恩莹</v>
          </cell>
          <cell r="P541" t="str">
            <v>吕恩莹</v>
          </cell>
          <cell r="Q541" t="str">
            <v>乔钰雯</v>
          </cell>
          <cell r="R541" t="str">
            <v>配件</v>
          </cell>
          <cell r="S541" t="str">
            <v>堆肥箱配件</v>
          </cell>
          <cell r="T541" t="str">
            <v>堆肥箱配件</v>
          </cell>
          <cell r="U541" t="str">
            <v>Garden</v>
          </cell>
          <cell r="V541" t="str">
            <v>非种草</v>
          </cell>
          <cell r="W541" t="str">
            <v>清仓品</v>
          </cell>
          <cell r="X541" t="str">
            <v>吕恩莹</v>
          </cell>
          <cell r="Y541" t="str">
            <v>吕恩莹</v>
          </cell>
          <cell r="Z541" t="str">
            <v>吕恩莹</v>
          </cell>
          <cell r="AA541" t="str">
            <v>吕恩莹</v>
          </cell>
          <cell r="AB541" t="str">
            <v>吕恩莹</v>
          </cell>
          <cell r="AC541" t="str">
            <v>吕恩莹</v>
          </cell>
          <cell r="AD541" t="str">
            <v>何源铭暂代</v>
          </cell>
          <cell r="AE541" t="str">
            <v>何源铭暂代</v>
          </cell>
          <cell r="AF541" t="str">
            <v>何源铭暂代</v>
          </cell>
          <cell r="AG541" t="str">
            <v>何源铭</v>
          </cell>
          <cell r="AH541" t="str">
            <v>何源铭</v>
          </cell>
          <cell r="AI541" t="str">
            <v>何源铭</v>
          </cell>
          <cell r="AJ541" t="str">
            <v>NO</v>
          </cell>
          <cell r="AK541" t="str">
            <v>庭院、草坪与园艺</v>
          </cell>
          <cell r="AL541" t="str">
            <v>配件</v>
          </cell>
          <cell r="AM541" t="str">
            <v>配件</v>
          </cell>
          <cell r="AN541" t="str">
            <v>堆肥箱配件</v>
          </cell>
          <cell r="AO541" t="str">
            <v>堆肥箱配件</v>
          </cell>
          <cell r="AP541" t="str">
            <v>堆肥箱配件</v>
          </cell>
          <cell r="AQ541" t="str">
            <v>outdoor-composting-bins</v>
          </cell>
          <cell r="AR541" t="str">
            <v>Lawn and Garden</v>
          </cell>
          <cell r="AS541" t="str">
            <v>45000 Gardening</v>
          </cell>
          <cell r="AT541" t="str">
            <v>45130 Composting</v>
          </cell>
          <cell r="AU541">
            <v>2022</v>
          </cell>
          <cell r="AV541" t="str">
            <v>开发</v>
          </cell>
          <cell r="AW541" t="str">
            <v>20-020116-018</v>
          </cell>
        </row>
        <row r="542">
          <cell r="C542" t="str">
            <v>CBIN-BL-43-DD1</v>
          </cell>
          <cell r="D542" t="str">
            <v>X0031U74R9</v>
          </cell>
          <cell r="E542" t="str">
            <v>B09JNFCZKZ</v>
          </cell>
          <cell r="F542" t="str">
            <v>堆肥箱配件DD1</v>
          </cell>
          <cell r="G542" t="str">
            <v>配件</v>
          </cell>
          <cell r="H542" t="str">
            <v>售后配件</v>
          </cell>
          <cell r="I542" t="str">
            <v>吕恩莹</v>
          </cell>
          <cell r="J542" t="str">
            <v>吕恩莹</v>
          </cell>
          <cell r="K542" t="str">
            <v>吕恩莹</v>
          </cell>
          <cell r="L542" t="str">
            <v>吕恩莹</v>
          </cell>
          <cell r="M542" t="str">
            <v>吕恩莹</v>
          </cell>
          <cell r="N542" t="str">
            <v>吕恩莹</v>
          </cell>
          <cell r="O542" t="str">
            <v>吕恩莹</v>
          </cell>
          <cell r="P542" t="str">
            <v>吕恩莹</v>
          </cell>
          <cell r="Q542" t="str">
            <v>乔钰雯</v>
          </cell>
          <cell r="R542" t="str">
            <v>配件</v>
          </cell>
          <cell r="S542" t="str">
            <v>堆肥箱配件</v>
          </cell>
          <cell r="T542" t="str">
            <v>堆肥箱配件</v>
          </cell>
          <cell r="U542" t="str">
            <v>Garden</v>
          </cell>
          <cell r="V542" t="str">
            <v>非种草</v>
          </cell>
          <cell r="W542" t="str">
            <v>清仓品</v>
          </cell>
          <cell r="X542" t="str">
            <v>吕恩莹</v>
          </cell>
          <cell r="Y542" t="str">
            <v>吕恩莹</v>
          </cell>
          <cell r="Z542" t="str">
            <v>吕恩莹</v>
          </cell>
          <cell r="AA542" t="str">
            <v>吕恩莹</v>
          </cell>
          <cell r="AB542" t="str">
            <v>吕恩莹</v>
          </cell>
          <cell r="AC542" t="str">
            <v>吕恩莹</v>
          </cell>
          <cell r="AD542" t="str">
            <v>下架无负责人</v>
          </cell>
          <cell r="AE542" t="str">
            <v>下架无负责人</v>
          </cell>
          <cell r="AF542" t="str">
            <v>下架无负责人</v>
          </cell>
          <cell r="AG542" t="str">
            <v>下架无负责人</v>
          </cell>
          <cell r="AH542" t="str">
            <v>下架无负责人</v>
          </cell>
          <cell r="AI542" t="str">
            <v>下架无负责人</v>
          </cell>
          <cell r="AJ542" t="str">
            <v>NO</v>
          </cell>
          <cell r="AK542" t="str">
            <v>庭院、草坪与园艺</v>
          </cell>
          <cell r="AL542" t="str">
            <v>配件</v>
          </cell>
          <cell r="AM542" t="str">
            <v>配件</v>
          </cell>
          <cell r="AN542" t="str">
            <v>堆肥箱配件</v>
          </cell>
          <cell r="AO542" t="str">
            <v>堆肥箱配件</v>
          </cell>
          <cell r="AP542" t="str">
            <v>堆肥箱配件</v>
          </cell>
          <cell r="AQ542" t="str">
            <v>outdoor-composting-bins</v>
          </cell>
          <cell r="AR542" t="str">
            <v>Lawn and Garden</v>
          </cell>
          <cell r="AS542" t="str">
            <v>45000 Gardening</v>
          </cell>
          <cell r="AT542" t="str">
            <v>45130 Composting</v>
          </cell>
          <cell r="AU542">
            <v>2022</v>
          </cell>
          <cell r="AV542" t="str">
            <v>开发</v>
          </cell>
          <cell r="AW542" t="str">
            <v>20-020116-014</v>
          </cell>
        </row>
        <row r="543">
          <cell r="C543" t="str">
            <v>CBIN-BL-43-dd</v>
          </cell>
          <cell r="D543" t="str">
            <v>X0031U24PB</v>
          </cell>
          <cell r="E543" t="str">
            <v>B09JNFZF6L</v>
          </cell>
          <cell r="F543" t="str">
            <v>堆肥箱配件dd</v>
          </cell>
          <cell r="G543" t="str">
            <v>配件</v>
          </cell>
          <cell r="H543" t="str">
            <v>售后配件</v>
          </cell>
          <cell r="I543" t="str">
            <v>吕恩莹</v>
          </cell>
          <cell r="J543" t="str">
            <v>吕恩莹</v>
          </cell>
          <cell r="K543" t="str">
            <v>吕恩莹</v>
          </cell>
          <cell r="L543" t="str">
            <v>吕恩莹</v>
          </cell>
          <cell r="M543" t="str">
            <v>吕恩莹</v>
          </cell>
          <cell r="N543" t="str">
            <v>吕恩莹</v>
          </cell>
          <cell r="O543" t="str">
            <v>吕恩莹</v>
          </cell>
          <cell r="P543" t="str">
            <v>吕恩莹</v>
          </cell>
          <cell r="Q543" t="str">
            <v>乔钰雯</v>
          </cell>
          <cell r="R543" t="str">
            <v>配件</v>
          </cell>
          <cell r="S543" t="str">
            <v>堆肥箱配件</v>
          </cell>
          <cell r="T543" t="str">
            <v>堆肥箱配件</v>
          </cell>
          <cell r="U543" t="str">
            <v>Garden</v>
          </cell>
          <cell r="V543" t="str">
            <v>非种草</v>
          </cell>
          <cell r="W543" t="str">
            <v>清仓品</v>
          </cell>
          <cell r="X543" t="str">
            <v>吕恩莹</v>
          </cell>
          <cell r="Y543" t="str">
            <v>吕恩莹</v>
          </cell>
          <cell r="Z543" t="str">
            <v>吕恩莹</v>
          </cell>
          <cell r="AA543" t="str">
            <v>吕恩莹</v>
          </cell>
          <cell r="AB543" t="str">
            <v>吕恩莹</v>
          </cell>
          <cell r="AC543" t="str">
            <v>吕恩莹</v>
          </cell>
          <cell r="AD543" t="str">
            <v>下架无负责人</v>
          </cell>
          <cell r="AE543" t="str">
            <v>下架无负责人</v>
          </cell>
          <cell r="AF543" t="str">
            <v>下架无负责人</v>
          </cell>
          <cell r="AG543" t="str">
            <v>下架无负责人</v>
          </cell>
          <cell r="AH543" t="str">
            <v>下架无负责人</v>
          </cell>
          <cell r="AI543" t="str">
            <v>下架无负责人</v>
          </cell>
          <cell r="AJ543" t="str">
            <v>NO</v>
          </cell>
          <cell r="AK543" t="str">
            <v>庭院、草坪与园艺</v>
          </cell>
          <cell r="AL543" t="str">
            <v>配件</v>
          </cell>
          <cell r="AM543" t="str">
            <v>配件</v>
          </cell>
          <cell r="AN543" t="str">
            <v>堆肥箱配件</v>
          </cell>
          <cell r="AO543" t="str">
            <v>堆肥箱配件</v>
          </cell>
          <cell r="AP543" t="str">
            <v>堆肥箱配件</v>
          </cell>
          <cell r="AQ543" t="str">
            <v>Contenedores de compostaje para exteriores</v>
          </cell>
          <cell r="AR543" t="str">
            <v>Lawn and Garden</v>
          </cell>
          <cell r="AS543" t="str">
            <v>45000 Gardening</v>
          </cell>
          <cell r="AT543" t="str">
            <v>45130 Composting</v>
          </cell>
          <cell r="AU543">
            <v>2022</v>
          </cell>
          <cell r="AV543" t="str">
            <v>开发</v>
          </cell>
          <cell r="AW543" t="str">
            <v>20-020116-015</v>
          </cell>
        </row>
        <row r="544">
          <cell r="C544" t="str">
            <v>CBIN-BL-43-C</v>
          </cell>
          <cell r="D544" t="str">
            <v>X0031QKHGN</v>
          </cell>
          <cell r="E544" t="str">
            <v>B09JG5ZSSF</v>
          </cell>
          <cell r="F544" t="str">
            <v>堆肥箱配件C</v>
          </cell>
          <cell r="G544" t="str">
            <v>配件</v>
          </cell>
          <cell r="H544" t="str">
            <v>售后配件</v>
          </cell>
          <cell r="I544" t="str">
            <v>吕恩莹</v>
          </cell>
          <cell r="J544" t="str">
            <v>吕恩莹</v>
          </cell>
          <cell r="K544" t="str">
            <v>吕恩莹</v>
          </cell>
          <cell r="L544" t="str">
            <v>吕恩莹</v>
          </cell>
          <cell r="M544" t="str">
            <v>吕恩莹</v>
          </cell>
          <cell r="N544" t="str">
            <v>吕恩莹</v>
          </cell>
          <cell r="O544" t="str">
            <v>吕恩莹</v>
          </cell>
          <cell r="P544" t="str">
            <v>吕恩莹</v>
          </cell>
          <cell r="Q544" t="str">
            <v>乔钰雯</v>
          </cell>
          <cell r="R544" t="str">
            <v>配件</v>
          </cell>
          <cell r="S544" t="str">
            <v>堆肥箱配件</v>
          </cell>
          <cell r="T544" t="str">
            <v>堆肥箱配件</v>
          </cell>
          <cell r="U544" t="str">
            <v>Garden</v>
          </cell>
          <cell r="V544" t="str">
            <v>非种草</v>
          </cell>
          <cell r="W544" t="str">
            <v>清仓品</v>
          </cell>
          <cell r="X544" t="str">
            <v>吕恩莹</v>
          </cell>
          <cell r="Y544" t="str">
            <v>吕恩莹</v>
          </cell>
          <cell r="Z544" t="str">
            <v>吕恩莹</v>
          </cell>
          <cell r="AA544" t="str">
            <v>吕恩莹</v>
          </cell>
          <cell r="AB544" t="str">
            <v>吕恩莹</v>
          </cell>
          <cell r="AC544" t="str">
            <v>吕恩莹</v>
          </cell>
          <cell r="AD544" t="str">
            <v>何源铭暂代</v>
          </cell>
          <cell r="AE544" t="str">
            <v>何源铭暂代</v>
          </cell>
          <cell r="AF544" t="str">
            <v>何源铭暂代</v>
          </cell>
          <cell r="AG544" t="str">
            <v>何源铭</v>
          </cell>
          <cell r="AH544" t="str">
            <v>何源铭</v>
          </cell>
          <cell r="AI544" t="str">
            <v>何源铭</v>
          </cell>
          <cell r="AJ544" t="str">
            <v>NO</v>
          </cell>
          <cell r="AK544" t="str">
            <v>庭院、草坪与园艺</v>
          </cell>
          <cell r="AL544" t="str">
            <v>配件</v>
          </cell>
          <cell r="AM544" t="str">
            <v>配件</v>
          </cell>
          <cell r="AN544" t="str">
            <v>堆肥箱配件</v>
          </cell>
          <cell r="AO544" t="str">
            <v>堆肥箱配件</v>
          </cell>
          <cell r="AP544" t="str">
            <v>堆肥箱配件</v>
          </cell>
          <cell r="AQ544" t="str">
            <v>outdoor-composting-bins</v>
          </cell>
          <cell r="AR544" t="str">
            <v>Lawn and Garden</v>
          </cell>
          <cell r="AS544" t="str">
            <v>45000 Gardening</v>
          </cell>
          <cell r="AT544" t="str">
            <v>45130 Composting</v>
          </cell>
          <cell r="AU544">
            <v>2022</v>
          </cell>
          <cell r="AV544" t="str">
            <v>开发</v>
          </cell>
          <cell r="AW544" t="str">
            <v>20-020116-012</v>
          </cell>
        </row>
        <row r="545">
          <cell r="C545" t="str">
            <v>CBIN-BL-43-B</v>
          </cell>
          <cell r="D545" t="str">
            <v>X0031U26TP</v>
          </cell>
          <cell r="E545" t="str">
            <v>B09JNFGTC2</v>
          </cell>
          <cell r="F545" t="str">
            <v>堆肥箱配件B</v>
          </cell>
          <cell r="G545" t="str">
            <v>配件</v>
          </cell>
          <cell r="H545" t="str">
            <v>售后配件</v>
          </cell>
          <cell r="I545" t="str">
            <v>吕恩莹</v>
          </cell>
          <cell r="J545" t="str">
            <v>吕恩莹</v>
          </cell>
          <cell r="K545" t="str">
            <v>吕恩莹</v>
          </cell>
          <cell r="L545" t="str">
            <v>吕恩莹</v>
          </cell>
          <cell r="M545" t="str">
            <v>吕恩莹</v>
          </cell>
          <cell r="N545" t="str">
            <v>吕恩莹</v>
          </cell>
          <cell r="O545" t="str">
            <v>吕恩莹</v>
          </cell>
          <cell r="P545" t="str">
            <v>吕恩莹</v>
          </cell>
          <cell r="Q545" t="str">
            <v>乔钰雯</v>
          </cell>
          <cell r="R545" t="str">
            <v>配件</v>
          </cell>
          <cell r="S545" t="str">
            <v>堆肥箱配件</v>
          </cell>
          <cell r="T545" t="str">
            <v>堆肥箱配件</v>
          </cell>
          <cell r="U545" t="str">
            <v>Garden</v>
          </cell>
          <cell r="V545" t="str">
            <v>非种草</v>
          </cell>
          <cell r="W545" t="str">
            <v>清仓品</v>
          </cell>
          <cell r="X545" t="str">
            <v>吕恩莹</v>
          </cell>
          <cell r="Y545" t="str">
            <v>吕恩莹</v>
          </cell>
          <cell r="Z545" t="str">
            <v>吕恩莹</v>
          </cell>
          <cell r="AA545" t="str">
            <v>吕恩莹</v>
          </cell>
          <cell r="AB545" t="str">
            <v>吕恩莹</v>
          </cell>
          <cell r="AC545" t="str">
            <v>吕恩莹</v>
          </cell>
          <cell r="AD545" t="str">
            <v>下架无负责人</v>
          </cell>
          <cell r="AE545" t="str">
            <v>下架无负责人</v>
          </cell>
          <cell r="AF545" t="str">
            <v>下架无负责人</v>
          </cell>
          <cell r="AG545" t="str">
            <v>下架无负责人</v>
          </cell>
          <cell r="AH545" t="str">
            <v>下架无负责人</v>
          </cell>
          <cell r="AI545" t="str">
            <v>下架无负责人</v>
          </cell>
          <cell r="AJ545" t="str">
            <v>NO</v>
          </cell>
          <cell r="AK545" t="str">
            <v>庭院、草坪与园艺</v>
          </cell>
          <cell r="AL545" t="str">
            <v>配件</v>
          </cell>
          <cell r="AM545" t="str">
            <v>配件</v>
          </cell>
          <cell r="AN545" t="str">
            <v>堆肥箱配件</v>
          </cell>
          <cell r="AO545" t="str">
            <v>堆肥箱配件</v>
          </cell>
          <cell r="AP545" t="str">
            <v>堆肥箱配件</v>
          </cell>
          <cell r="AQ545" t="str">
            <v>outdoor-composting-bins</v>
          </cell>
          <cell r="AR545" t="str">
            <v>Lawn and Garden</v>
          </cell>
          <cell r="AS545" t="str">
            <v>45000 Gardening</v>
          </cell>
          <cell r="AT545" t="str">
            <v>45130 Composting</v>
          </cell>
          <cell r="AU545">
            <v>2022</v>
          </cell>
          <cell r="AV545" t="str">
            <v>开发</v>
          </cell>
          <cell r="AW545" t="str">
            <v>20-020116-016</v>
          </cell>
        </row>
        <row r="546">
          <cell r="C546" t="str">
            <v>CBIN-BL-43-aa</v>
          </cell>
          <cell r="D546" t="str">
            <v>X0031U20BJ</v>
          </cell>
          <cell r="E546" t="str">
            <v>B09JNFV8GP</v>
          </cell>
          <cell r="F546" t="str">
            <v>堆肥箱配件aa</v>
          </cell>
          <cell r="G546" t="str">
            <v>配件</v>
          </cell>
          <cell r="H546" t="str">
            <v>售后配件</v>
          </cell>
          <cell r="I546" t="str">
            <v>吕恩莹</v>
          </cell>
          <cell r="J546" t="str">
            <v>吕恩莹</v>
          </cell>
          <cell r="K546" t="str">
            <v>吕恩莹</v>
          </cell>
          <cell r="L546" t="str">
            <v>吕恩莹</v>
          </cell>
          <cell r="M546" t="str">
            <v>吕恩莹</v>
          </cell>
          <cell r="N546" t="str">
            <v>吕恩莹</v>
          </cell>
          <cell r="O546" t="str">
            <v>吕恩莹</v>
          </cell>
          <cell r="P546" t="str">
            <v>吕恩莹</v>
          </cell>
          <cell r="Q546" t="str">
            <v>乔钰雯</v>
          </cell>
          <cell r="R546" t="str">
            <v>配件</v>
          </cell>
          <cell r="S546" t="str">
            <v>堆肥箱配件</v>
          </cell>
          <cell r="T546" t="str">
            <v>堆肥箱配件</v>
          </cell>
          <cell r="U546" t="str">
            <v>Garden</v>
          </cell>
          <cell r="V546" t="str">
            <v>非种草</v>
          </cell>
          <cell r="W546" t="str">
            <v>清仓品</v>
          </cell>
          <cell r="X546" t="str">
            <v>吕恩莹</v>
          </cell>
          <cell r="Y546" t="str">
            <v>吕恩莹</v>
          </cell>
          <cell r="Z546" t="str">
            <v>吕恩莹</v>
          </cell>
          <cell r="AA546" t="str">
            <v>吕恩莹</v>
          </cell>
          <cell r="AB546" t="str">
            <v>吕恩莹</v>
          </cell>
          <cell r="AC546" t="str">
            <v>吕恩莹</v>
          </cell>
          <cell r="AD546" t="str">
            <v>何源铭暂代</v>
          </cell>
          <cell r="AE546" t="str">
            <v>何源铭暂代</v>
          </cell>
          <cell r="AF546" t="str">
            <v>何源铭暂代</v>
          </cell>
          <cell r="AG546" t="str">
            <v>何源铭</v>
          </cell>
          <cell r="AH546" t="str">
            <v>何源铭</v>
          </cell>
          <cell r="AI546" t="str">
            <v>何源铭</v>
          </cell>
          <cell r="AJ546" t="str">
            <v>NO</v>
          </cell>
          <cell r="AK546" t="str">
            <v>庭院、草坪与园艺</v>
          </cell>
          <cell r="AL546" t="str">
            <v>配件</v>
          </cell>
          <cell r="AM546" t="str">
            <v>配件</v>
          </cell>
          <cell r="AN546" t="str">
            <v>堆肥箱配件</v>
          </cell>
          <cell r="AO546" t="str">
            <v>堆肥箱配件</v>
          </cell>
          <cell r="AP546" t="str">
            <v>堆肥箱配件</v>
          </cell>
          <cell r="AQ546" t="str">
            <v>outdoor-composting-bins</v>
          </cell>
          <cell r="AR546" t="str">
            <v>Lawn and Garden</v>
          </cell>
          <cell r="AS546" t="str">
            <v>45000 Gardening</v>
          </cell>
          <cell r="AT546" t="str">
            <v>45130 Composting</v>
          </cell>
          <cell r="AU546">
            <v>2022</v>
          </cell>
          <cell r="AV546" t="str">
            <v>开发</v>
          </cell>
          <cell r="AW546" t="str">
            <v>20-020116-013</v>
          </cell>
        </row>
        <row r="547">
          <cell r="C547" t="str">
            <v>CBIN-BL-43-A</v>
          </cell>
          <cell r="D547" t="str">
            <v>X0031UAJ5X</v>
          </cell>
          <cell r="E547" t="str">
            <v>B09JNFB8VJ</v>
          </cell>
          <cell r="F547" t="str">
            <v>堆肥箱配件A</v>
          </cell>
          <cell r="G547" t="str">
            <v>配件</v>
          </cell>
          <cell r="H547" t="str">
            <v>售后配件</v>
          </cell>
          <cell r="I547" t="str">
            <v>吕恩莹</v>
          </cell>
          <cell r="J547" t="str">
            <v>吕恩莹</v>
          </cell>
          <cell r="K547" t="str">
            <v>吕恩莹</v>
          </cell>
          <cell r="L547" t="str">
            <v>吕恩莹</v>
          </cell>
          <cell r="M547" t="str">
            <v>吕恩莹</v>
          </cell>
          <cell r="N547" t="str">
            <v>吕恩莹</v>
          </cell>
          <cell r="O547" t="str">
            <v>吕恩莹</v>
          </cell>
          <cell r="P547" t="str">
            <v>吕恩莹</v>
          </cell>
          <cell r="Q547" t="str">
            <v>乔钰雯</v>
          </cell>
          <cell r="R547" t="str">
            <v>配件</v>
          </cell>
          <cell r="S547" t="str">
            <v>堆肥箱配件</v>
          </cell>
          <cell r="T547" t="str">
            <v>堆肥箱配件</v>
          </cell>
          <cell r="U547" t="str">
            <v>Garden</v>
          </cell>
          <cell r="V547" t="str">
            <v>非种草</v>
          </cell>
          <cell r="W547" t="str">
            <v>清仓品</v>
          </cell>
          <cell r="X547" t="str">
            <v>吕恩莹</v>
          </cell>
          <cell r="Y547" t="str">
            <v>吕恩莹</v>
          </cell>
          <cell r="Z547" t="str">
            <v>吕恩莹</v>
          </cell>
          <cell r="AA547" t="str">
            <v>吕恩莹</v>
          </cell>
          <cell r="AB547" t="str">
            <v>吕恩莹</v>
          </cell>
          <cell r="AC547" t="str">
            <v>吕恩莹</v>
          </cell>
          <cell r="AD547" t="str">
            <v>下架无负责人</v>
          </cell>
          <cell r="AE547" t="str">
            <v>下架无负责人</v>
          </cell>
          <cell r="AF547" t="str">
            <v>下架无负责人</v>
          </cell>
          <cell r="AG547" t="str">
            <v>下架无负责人</v>
          </cell>
          <cell r="AH547" t="str">
            <v>下架无负责人</v>
          </cell>
          <cell r="AI547" t="str">
            <v>下架无负责人</v>
          </cell>
          <cell r="AJ547" t="str">
            <v>NO</v>
          </cell>
          <cell r="AK547" t="str">
            <v>庭院、草坪与园艺</v>
          </cell>
          <cell r="AL547" t="str">
            <v>配件</v>
          </cell>
          <cell r="AM547" t="str">
            <v>配件</v>
          </cell>
          <cell r="AN547" t="str">
            <v>堆肥箱配件</v>
          </cell>
          <cell r="AO547" t="str">
            <v>堆肥箱配件</v>
          </cell>
          <cell r="AP547" t="str">
            <v>堆肥箱配件</v>
          </cell>
          <cell r="AQ547" t="str">
            <v>Contenedores de compostaje para exteriores</v>
          </cell>
          <cell r="AR547" t="str">
            <v>Lawn and Garden</v>
          </cell>
          <cell r="AS547" t="str">
            <v>45000 Gardening</v>
          </cell>
          <cell r="AT547" t="str">
            <v>45130 Composting</v>
          </cell>
          <cell r="AU547">
            <v>2022</v>
          </cell>
          <cell r="AV547" t="str">
            <v>开发</v>
          </cell>
          <cell r="AW547" t="str">
            <v>20-020116-017</v>
          </cell>
        </row>
        <row r="548">
          <cell r="C548" t="str">
            <v>CT-0001</v>
          </cell>
          <cell r="D548" t="str">
            <v>X002ZFYTNX</v>
          </cell>
          <cell r="E548" t="str">
            <v>B09CGLXTQ5</v>
          </cell>
          <cell r="F548" t="str">
            <v>堆肥温度计（20inch长）</v>
          </cell>
          <cell r="G548" t="str">
            <v>正常销售</v>
          </cell>
          <cell r="H548" t="str">
            <v>正常销售</v>
          </cell>
          <cell r="I548" t="str">
            <v>傅荣发</v>
          </cell>
          <cell r="J548" t="str">
            <v>傅荣发</v>
          </cell>
          <cell r="K548" t="str">
            <v>傅荣发</v>
          </cell>
          <cell r="L548" t="str">
            <v>傅荣发</v>
          </cell>
          <cell r="M548" t="str">
            <v>傅荣发</v>
          </cell>
          <cell r="N548" t="str">
            <v>傅荣发</v>
          </cell>
          <cell r="O548" t="str">
            <v>傅荣发</v>
          </cell>
          <cell r="P548" t="str">
            <v>傅荣发</v>
          </cell>
          <cell r="Q548" t="str">
            <v>游盾</v>
          </cell>
          <cell r="R548" t="str">
            <v>堆肥</v>
          </cell>
          <cell r="S548" t="str">
            <v>堆肥温度计</v>
          </cell>
          <cell r="T548" t="str">
            <v>堆肥温度计</v>
          </cell>
          <cell r="U548" t="str">
            <v>Garden</v>
          </cell>
          <cell r="V548" t="str">
            <v>非种草</v>
          </cell>
          <cell r="W548" t="str">
            <v>引流品</v>
          </cell>
          <cell r="X548" t="str">
            <v>贾乐</v>
          </cell>
          <cell r="Y548" t="str">
            <v>贾乐</v>
          </cell>
          <cell r="Z548" t="str">
            <v>贾乐</v>
          </cell>
          <cell r="AA548" t="str">
            <v>贾乐</v>
          </cell>
          <cell r="AB548" t="str">
            <v>贾乐</v>
          </cell>
          <cell r="AC548" t="str">
            <v>贾乐</v>
          </cell>
          <cell r="AD548" t="str">
            <v>何源铭暂代</v>
          </cell>
          <cell r="AE548" t="str">
            <v>何源铭暂代</v>
          </cell>
          <cell r="AF548" t="str">
            <v>何源铭暂代</v>
          </cell>
          <cell r="AG548" t="str">
            <v>何源铭</v>
          </cell>
          <cell r="AH548" t="str">
            <v>何源铭</v>
          </cell>
          <cell r="AI548" t="str">
            <v>何源铭</v>
          </cell>
          <cell r="AJ548" t="str">
            <v>NO</v>
          </cell>
          <cell r="AK548" t="str">
            <v>工业科学</v>
          </cell>
          <cell r="AL548" t="str">
            <v>温度计和气象仪器</v>
          </cell>
          <cell r="AM548" t="str">
            <v>室外温度计</v>
          </cell>
          <cell r="AN548" t="str">
            <v>堆肥温度计</v>
          </cell>
          <cell r="AO548" t="str">
            <v>堆肥温度计</v>
          </cell>
          <cell r="AP548" t="str">
            <v>堆肥温度计</v>
          </cell>
          <cell r="AQ548" t="str">
            <v>outdoor-thermometers</v>
          </cell>
          <cell r="AR548" t="str">
            <v>Industrial &amp; Scientific</v>
          </cell>
          <cell r="AS548" t="str">
            <v>3000 Lab Equipment &amp; Instruments</v>
          </cell>
          <cell r="AT548" t="str">
            <v>3000 Lab Equipment &amp; Instruments</v>
          </cell>
          <cell r="AU548">
            <v>2022</v>
          </cell>
          <cell r="AV548" t="str">
            <v>开发</v>
          </cell>
          <cell r="AW548" t="str">
            <v>20-020609-002</v>
          </cell>
        </row>
        <row r="549">
          <cell r="C549" t="str">
            <v>GB0101-2J</v>
          </cell>
          <cell r="D549" t="str">
            <v>X002TD5FD9</v>
          </cell>
          <cell r="E549" t="str">
            <v>B08XBRTR3P</v>
          </cell>
          <cell r="F549" t="str">
            <v>堆叠花盆棕色5层(2个卖)</v>
          </cell>
          <cell r="G549" t="str">
            <v>正常销售</v>
          </cell>
          <cell r="H549" t="str">
            <v>正常销售</v>
          </cell>
          <cell r="I549" t="str">
            <v>王倩文</v>
          </cell>
          <cell r="J549" t="str">
            <v>王倩文</v>
          </cell>
          <cell r="K549" t="str">
            <v>丁悦</v>
          </cell>
          <cell r="L549" t="str">
            <v>丁悦</v>
          </cell>
          <cell r="M549" t="str">
            <v>丁悦</v>
          </cell>
          <cell r="N549" t="str">
            <v>丁悦</v>
          </cell>
          <cell r="O549" t="str">
            <v>丁悦</v>
          </cell>
          <cell r="P549" t="str">
            <v>丁悦</v>
          </cell>
          <cell r="Q549" t="str">
            <v>关广慧</v>
          </cell>
          <cell r="R549" t="str">
            <v>园艺</v>
          </cell>
          <cell r="S549" t="str">
            <v>花盆容器</v>
          </cell>
          <cell r="T549" t="str">
            <v>堆叠花盆</v>
          </cell>
          <cell r="U549" t="str">
            <v>Garden</v>
          </cell>
          <cell r="V549" t="str">
            <v>非种草</v>
          </cell>
          <cell r="W549" t="str">
            <v>利润品</v>
          </cell>
          <cell r="X549" t="str">
            <v>丁悦</v>
          </cell>
          <cell r="Y549" t="str">
            <v>丁悦</v>
          </cell>
          <cell r="Z549" t="str">
            <v>丁悦</v>
          </cell>
          <cell r="AA549" t="str">
            <v>丁悦</v>
          </cell>
          <cell r="AB549" t="str">
            <v>丁悦</v>
          </cell>
          <cell r="AC549" t="str">
            <v>丁悦</v>
          </cell>
          <cell r="AD549" t="str">
            <v>赵景顺暂代</v>
          </cell>
          <cell r="AE549" t="str">
            <v>赵景顺暂代</v>
          </cell>
          <cell r="AF549" t="str">
            <v>赵景顺暂代</v>
          </cell>
          <cell r="AG549" t="str">
            <v>姚翠玉</v>
          </cell>
          <cell r="AH549" t="str">
            <v>姚翠玉</v>
          </cell>
          <cell r="AI549" t="str">
            <v>姚翠玉</v>
          </cell>
          <cell r="AJ549" t="str">
            <v>NO</v>
          </cell>
          <cell r="AK549" t="str">
            <v>庭院、草坪与园艺</v>
          </cell>
          <cell r="AL549" t="str">
            <v>园艺</v>
          </cell>
          <cell r="AM549" t="str">
            <v>花盆、种植箱和容器配件</v>
          </cell>
          <cell r="AN549" t="str">
            <v>花盆容器</v>
          </cell>
          <cell r="AO549" t="str">
            <v>堆叠花盆</v>
          </cell>
          <cell r="AP549" t="str">
            <v>堆叠花盆</v>
          </cell>
          <cell r="AQ549" t="str">
            <v>vertical-planters</v>
          </cell>
          <cell r="AR549" t="str">
            <v>Lawn and Garden</v>
          </cell>
          <cell r="AS549" t="str">
            <v>45000 Gardening</v>
          </cell>
          <cell r="AT549" t="str">
            <v>45120 Planters</v>
          </cell>
          <cell r="AU549">
            <v>2021</v>
          </cell>
          <cell r="AV549" t="str">
            <v>赛诺</v>
          </cell>
          <cell r="AW549" t="str">
            <v>20-020214-004</v>
          </cell>
        </row>
        <row r="550">
          <cell r="C550" t="str">
            <v>GB0101J</v>
          </cell>
          <cell r="D550" t="str">
            <v>X002PP6QYN</v>
          </cell>
          <cell r="E550" t="str">
            <v>B08NJM71C3</v>
          </cell>
          <cell r="F550" t="str">
            <v>堆叠花盆棕色5层(1个卖)</v>
          </cell>
          <cell r="G550" t="str">
            <v>正常销售</v>
          </cell>
          <cell r="H550" t="str">
            <v>正常销售</v>
          </cell>
          <cell r="I550" t="str">
            <v>王倩文</v>
          </cell>
          <cell r="J550" t="str">
            <v>王倩文</v>
          </cell>
          <cell r="K550" t="str">
            <v>丁悦</v>
          </cell>
          <cell r="L550" t="str">
            <v>丁悦</v>
          </cell>
          <cell r="M550" t="str">
            <v>丁悦</v>
          </cell>
          <cell r="N550" t="str">
            <v>丁悦</v>
          </cell>
          <cell r="O550" t="str">
            <v>丁悦</v>
          </cell>
          <cell r="P550" t="str">
            <v>丁悦</v>
          </cell>
          <cell r="Q550" t="str">
            <v>关广慧</v>
          </cell>
          <cell r="R550" t="str">
            <v>园艺</v>
          </cell>
          <cell r="S550" t="str">
            <v>花盆容器</v>
          </cell>
          <cell r="T550" t="str">
            <v>堆叠花盆</v>
          </cell>
          <cell r="U550" t="str">
            <v>Garden</v>
          </cell>
          <cell r="V550" t="str">
            <v>非种草</v>
          </cell>
          <cell r="W550" t="str">
            <v>引流品</v>
          </cell>
          <cell r="X550" t="str">
            <v>丁悦</v>
          </cell>
          <cell r="Y550" t="str">
            <v>丁悦</v>
          </cell>
          <cell r="Z550" t="str">
            <v>丁悦</v>
          </cell>
          <cell r="AA550" t="str">
            <v>丁悦</v>
          </cell>
          <cell r="AB550" t="str">
            <v>丁悦</v>
          </cell>
          <cell r="AC550" t="str">
            <v>丁悦</v>
          </cell>
          <cell r="AD550" t="str">
            <v>赵景顺暂代</v>
          </cell>
          <cell r="AE550" t="str">
            <v>赵景顺暂代</v>
          </cell>
          <cell r="AF550" t="str">
            <v>赵景顺暂代</v>
          </cell>
          <cell r="AG550" t="str">
            <v>姚翠玉</v>
          </cell>
          <cell r="AH550" t="str">
            <v>姚翠玉</v>
          </cell>
          <cell r="AI550" t="str">
            <v>姚翠玉</v>
          </cell>
          <cell r="AJ550" t="str">
            <v>NO</v>
          </cell>
          <cell r="AK550" t="str">
            <v>庭院、草坪与园艺</v>
          </cell>
          <cell r="AL550" t="str">
            <v>园艺</v>
          </cell>
          <cell r="AM550" t="str">
            <v>花盆、种植箱和容器配件</v>
          </cell>
          <cell r="AN550" t="str">
            <v>花盆容器</v>
          </cell>
          <cell r="AO550" t="str">
            <v>堆叠花盆</v>
          </cell>
          <cell r="AP550" t="str">
            <v>堆叠花盆</v>
          </cell>
          <cell r="AQ550" t="str">
            <v>vertical-planters</v>
          </cell>
          <cell r="AR550" t="str">
            <v>Lawn and Garden</v>
          </cell>
          <cell r="AS550" t="str">
            <v>45000 Gardening</v>
          </cell>
          <cell r="AT550" t="str">
            <v>45120 Planters</v>
          </cell>
          <cell r="AU550">
            <v>2020</v>
          </cell>
          <cell r="AV550" t="str">
            <v>赛诺</v>
          </cell>
          <cell r="AW550" t="str">
            <v>20-020214-002</v>
          </cell>
        </row>
        <row r="551">
          <cell r="C551" t="str">
            <v>GB0103J-2J</v>
          </cell>
          <cell r="D551" t="str">
            <v>X003DIRIDJ</v>
          </cell>
          <cell r="E551" t="str">
            <v>B0BC7M13K2</v>
          </cell>
          <cell r="F551" t="str">
            <v>堆叠花盆浅灰5层(两个卖)</v>
          </cell>
          <cell r="G551" t="str">
            <v>正常销售</v>
          </cell>
          <cell r="H551" t="str">
            <v>正常销售</v>
          </cell>
          <cell r="I551" t="str">
            <v>王倩文</v>
          </cell>
          <cell r="J551" t="str">
            <v>王倩文</v>
          </cell>
          <cell r="K551" t="str">
            <v>丁悦</v>
          </cell>
          <cell r="L551" t="str">
            <v>丁悦</v>
          </cell>
          <cell r="M551" t="str">
            <v>丁悦</v>
          </cell>
          <cell r="N551" t="str">
            <v>丁悦</v>
          </cell>
          <cell r="O551" t="str">
            <v>丁悦</v>
          </cell>
          <cell r="P551" t="str">
            <v>丁悦</v>
          </cell>
          <cell r="Q551" t="str">
            <v>赵丽莉</v>
          </cell>
          <cell r="R551" t="str">
            <v>园艺</v>
          </cell>
          <cell r="S551" t="str">
            <v>花盆容器</v>
          </cell>
          <cell r="T551" t="str">
            <v>堆叠花盆</v>
          </cell>
          <cell r="U551" t="str">
            <v>Garden</v>
          </cell>
          <cell r="V551" t="str">
            <v>非种草</v>
          </cell>
          <cell r="W551" t="str">
            <v>新品</v>
          </cell>
          <cell r="X551" t="str">
            <v>丁悦</v>
          </cell>
          <cell r="Y551" t="str">
            <v>丁悦</v>
          </cell>
          <cell r="Z551" t="str">
            <v>丁悦</v>
          </cell>
          <cell r="AA551" t="str">
            <v>丁悦</v>
          </cell>
          <cell r="AB551" t="str">
            <v>丁悦</v>
          </cell>
          <cell r="AC551" t="str">
            <v>丁悦</v>
          </cell>
          <cell r="AD551" t="str">
            <v>赵景顺暂代</v>
          </cell>
          <cell r="AE551" t="str">
            <v>赵景顺暂代</v>
          </cell>
          <cell r="AF551" t="str">
            <v>赵景顺暂代</v>
          </cell>
          <cell r="AG551" t="str">
            <v>姚翠玉</v>
          </cell>
          <cell r="AH551" t="str">
            <v>姚翠玉</v>
          </cell>
          <cell r="AI551" t="str">
            <v>姚翠玉</v>
          </cell>
          <cell r="AJ551" t="str">
            <v>NO</v>
          </cell>
          <cell r="AK551" t="str">
            <v>庭院、草坪与园艺</v>
          </cell>
          <cell r="AL551" t="str">
            <v>园艺</v>
          </cell>
          <cell r="AM551" t="str">
            <v>花盆、种植箱和容器配件</v>
          </cell>
          <cell r="AN551" t="str">
            <v>花盆容器</v>
          </cell>
          <cell r="AO551" t="str">
            <v>堆叠花盆</v>
          </cell>
          <cell r="AP551" t="str">
            <v>堆叠花盆</v>
          </cell>
          <cell r="AQ551" t="str">
            <v>vertical-planters</v>
          </cell>
          <cell r="AR551" t="str">
            <v>Lawn and Garden</v>
          </cell>
          <cell r="AS551" t="str">
            <v>45000 Gardening</v>
          </cell>
          <cell r="AT551" t="str">
            <v>45120 Planters</v>
          </cell>
          <cell r="AU551">
            <v>2022</v>
          </cell>
          <cell r="AV551" t="str">
            <v>开发</v>
          </cell>
          <cell r="AW551" t="str">
            <v>20-020214-008</v>
          </cell>
        </row>
        <row r="552">
          <cell r="C552" t="str">
            <v>GB0103J</v>
          </cell>
          <cell r="D552" t="str">
            <v>X003DIR96Z</v>
          </cell>
          <cell r="E552" t="str">
            <v>B0BC7JLWH4</v>
          </cell>
          <cell r="F552" t="str">
            <v>堆叠花盆浅灰5层(1个卖)</v>
          </cell>
          <cell r="G552" t="str">
            <v>下架品</v>
          </cell>
          <cell r="H552" t="str">
            <v>已下架</v>
          </cell>
          <cell r="I552" t="str">
            <v>王倩文</v>
          </cell>
          <cell r="J552" t="str">
            <v>王倩文</v>
          </cell>
          <cell r="K552" t="str">
            <v>丁悦</v>
          </cell>
          <cell r="L552" t="str">
            <v>丁悦</v>
          </cell>
          <cell r="M552" t="str">
            <v>丁悦</v>
          </cell>
          <cell r="N552" t="str">
            <v>丁悦</v>
          </cell>
          <cell r="O552" t="str">
            <v>丁悦</v>
          </cell>
          <cell r="P552" t="str">
            <v>丁悦</v>
          </cell>
          <cell r="Q552" t="str">
            <v>赵丽莉</v>
          </cell>
          <cell r="R552" t="str">
            <v>园艺</v>
          </cell>
          <cell r="S552" t="str">
            <v>花盆容器</v>
          </cell>
          <cell r="T552" t="str">
            <v>堆叠花盆</v>
          </cell>
          <cell r="U552" t="str">
            <v>Garden</v>
          </cell>
          <cell r="V552" t="str">
            <v>非种草</v>
          </cell>
          <cell r="W552" t="str">
            <v>新品</v>
          </cell>
          <cell r="X552" t="str">
            <v>丁悦</v>
          </cell>
          <cell r="Y552" t="str">
            <v>丁悦</v>
          </cell>
          <cell r="Z552" t="str">
            <v>丁悦</v>
          </cell>
          <cell r="AA552" t="str">
            <v>丁悦</v>
          </cell>
          <cell r="AB552" t="str">
            <v>丁悦</v>
          </cell>
          <cell r="AC552" t="str">
            <v>丁悦</v>
          </cell>
          <cell r="AD552" t="str">
            <v>赵景顺暂代</v>
          </cell>
          <cell r="AE552" t="str">
            <v>赵景顺暂代</v>
          </cell>
          <cell r="AF552" t="str">
            <v>赵景顺暂代</v>
          </cell>
          <cell r="AG552" t="str">
            <v>姚翠玉</v>
          </cell>
          <cell r="AH552" t="str">
            <v>姚翠玉</v>
          </cell>
          <cell r="AI552" t="str">
            <v>姚翠玉</v>
          </cell>
          <cell r="AJ552" t="str">
            <v>NO</v>
          </cell>
          <cell r="AK552" t="str">
            <v>庭院、草坪与园艺</v>
          </cell>
          <cell r="AL552" t="str">
            <v>园艺</v>
          </cell>
          <cell r="AM552" t="str">
            <v>花盆、种植箱和容器配件</v>
          </cell>
          <cell r="AN552" t="str">
            <v>花盆容器</v>
          </cell>
          <cell r="AO552" t="str">
            <v>堆叠花盆</v>
          </cell>
          <cell r="AP552" t="str">
            <v>堆叠花盆</v>
          </cell>
          <cell r="AQ552" t="str">
            <v>vertical-planters</v>
          </cell>
          <cell r="AR552" t="str">
            <v>Lawn and Garden</v>
          </cell>
          <cell r="AS552" t="str">
            <v>45000 Gardening</v>
          </cell>
          <cell r="AT552" t="str">
            <v>45120 Planters</v>
          </cell>
          <cell r="AU552">
            <v>2022</v>
          </cell>
          <cell r="AV552" t="str">
            <v>开发</v>
          </cell>
          <cell r="AW552" t="str">
            <v>20-020214-006</v>
          </cell>
        </row>
        <row r="553">
          <cell r="C553" t="str">
            <v>GB0104J</v>
          </cell>
          <cell r="D553" t="str">
            <v>X003DIWMOJ</v>
          </cell>
          <cell r="E553" t="str">
            <v>B0BC7MZ58T</v>
          </cell>
          <cell r="F553" t="str">
            <v>堆叠花盆墨绿5层(1个卖)</v>
          </cell>
          <cell r="G553" t="str">
            <v>下架品</v>
          </cell>
          <cell r="H553" t="str">
            <v>已下架</v>
          </cell>
          <cell r="I553" t="str">
            <v>王倩文</v>
          </cell>
          <cell r="J553" t="str">
            <v>王倩文</v>
          </cell>
          <cell r="K553" t="str">
            <v>丁悦</v>
          </cell>
          <cell r="L553" t="str">
            <v>丁悦</v>
          </cell>
          <cell r="M553" t="str">
            <v>丁悦</v>
          </cell>
          <cell r="N553" t="str">
            <v>丁悦</v>
          </cell>
          <cell r="O553" t="str">
            <v>丁悦</v>
          </cell>
          <cell r="P553" t="str">
            <v>丁悦</v>
          </cell>
          <cell r="Q553" t="str">
            <v>赵丽莉</v>
          </cell>
          <cell r="R553" t="str">
            <v>园艺</v>
          </cell>
          <cell r="S553" t="str">
            <v>花盆容器</v>
          </cell>
          <cell r="T553" t="str">
            <v>堆叠花盆</v>
          </cell>
          <cell r="U553" t="str">
            <v>Garden</v>
          </cell>
          <cell r="V553" t="str">
            <v>非种草</v>
          </cell>
          <cell r="W553" t="str">
            <v>新品</v>
          </cell>
          <cell r="X553" t="str">
            <v>丁悦</v>
          </cell>
          <cell r="Y553" t="str">
            <v>丁悦</v>
          </cell>
          <cell r="Z553" t="str">
            <v>丁悦</v>
          </cell>
          <cell r="AA553" t="str">
            <v>丁悦</v>
          </cell>
          <cell r="AB553" t="str">
            <v>丁悦</v>
          </cell>
          <cell r="AC553" t="str">
            <v>丁悦</v>
          </cell>
          <cell r="AD553" t="str">
            <v>赵景顺暂代</v>
          </cell>
          <cell r="AE553" t="str">
            <v>赵景顺暂代</v>
          </cell>
          <cell r="AF553" t="str">
            <v>赵景顺暂代</v>
          </cell>
          <cell r="AG553" t="str">
            <v>姚翠玉</v>
          </cell>
          <cell r="AH553" t="str">
            <v>姚翠玉</v>
          </cell>
          <cell r="AI553" t="str">
            <v>姚翠玉</v>
          </cell>
          <cell r="AJ553" t="str">
            <v>NO</v>
          </cell>
          <cell r="AK553" t="str">
            <v>庭院、草坪与园艺</v>
          </cell>
          <cell r="AL553" t="str">
            <v>园艺</v>
          </cell>
          <cell r="AM553" t="str">
            <v>花盆、种植箱和容器配件</v>
          </cell>
          <cell r="AN553" t="str">
            <v>花盆容器</v>
          </cell>
          <cell r="AO553" t="str">
            <v>堆叠花盆</v>
          </cell>
          <cell r="AP553" t="str">
            <v>堆叠花盆</v>
          </cell>
          <cell r="AQ553" t="str">
            <v>vertical-planters</v>
          </cell>
          <cell r="AR553" t="str">
            <v>Lawn and Garden</v>
          </cell>
          <cell r="AS553" t="str">
            <v>45000 Gardening</v>
          </cell>
          <cell r="AT553" t="str">
            <v>45120 Planters</v>
          </cell>
          <cell r="AU553">
            <v>2023</v>
          </cell>
          <cell r="AV553" t="str">
            <v>开发</v>
          </cell>
          <cell r="AW553" t="str">
            <v>20-020214-007</v>
          </cell>
        </row>
        <row r="554">
          <cell r="C554" t="str">
            <v>GB0100-2J</v>
          </cell>
          <cell r="D554" t="str">
            <v>X002TD0W2N</v>
          </cell>
          <cell r="E554" t="str">
            <v>B08X9Y8W7N</v>
          </cell>
          <cell r="F554" t="str">
            <v>堆叠花盆米色5层(2个卖)</v>
          </cell>
          <cell r="G554" t="str">
            <v>正常销售</v>
          </cell>
          <cell r="H554" t="str">
            <v>正常销售</v>
          </cell>
          <cell r="I554" t="str">
            <v>王倩文</v>
          </cell>
          <cell r="J554" t="str">
            <v>王倩文</v>
          </cell>
          <cell r="K554" t="str">
            <v>丁悦</v>
          </cell>
          <cell r="L554" t="str">
            <v>丁悦</v>
          </cell>
          <cell r="M554" t="str">
            <v>丁悦</v>
          </cell>
          <cell r="N554" t="str">
            <v>丁悦</v>
          </cell>
          <cell r="O554" t="str">
            <v>丁悦</v>
          </cell>
          <cell r="P554" t="str">
            <v>丁悦</v>
          </cell>
          <cell r="Q554" t="str">
            <v>关广慧</v>
          </cell>
          <cell r="R554" t="str">
            <v>园艺</v>
          </cell>
          <cell r="S554" t="str">
            <v>花盆容器</v>
          </cell>
          <cell r="T554" t="str">
            <v>堆叠花盆</v>
          </cell>
          <cell r="U554" t="str">
            <v>Garden</v>
          </cell>
          <cell r="V554" t="str">
            <v>非种草</v>
          </cell>
          <cell r="W554" t="str">
            <v>利润品</v>
          </cell>
          <cell r="X554" t="str">
            <v>丁悦</v>
          </cell>
          <cell r="Y554" t="str">
            <v>丁悦</v>
          </cell>
          <cell r="Z554" t="str">
            <v>丁悦</v>
          </cell>
          <cell r="AA554" t="str">
            <v>丁悦</v>
          </cell>
          <cell r="AB554" t="str">
            <v>丁悦</v>
          </cell>
          <cell r="AC554" t="str">
            <v>丁悦</v>
          </cell>
          <cell r="AD554" t="str">
            <v>赵景顺暂代</v>
          </cell>
          <cell r="AE554" t="str">
            <v>赵景顺暂代</v>
          </cell>
          <cell r="AF554" t="str">
            <v>赵景顺暂代</v>
          </cell>
          <cell r="AG554" t="str">
            <v>姚翠玉</v>
          </cell>
          <cell r="AH554" t="str">
            <v>姚翠玉</v>
          </cell>
          <cell r="AI554" t="str">
            <v>姚翠玉</v>
          </cell>
          <cell r="AJ554" t="str">
            <v>NO</v>
          </cell>
          <cell r="AK554" t="str">
            <v>庭院、草坪与园艺</v>
          </cell>
          <cell r="AL554" t="str">
            <v>园艺</v>
          </cell>
          <cell r="AM554" t="str">
            <v>花盆、种植箱和容器配件</v>
          </cell>
          <cell r="AN554" t="str">
            <v>花盆容器</v>
          </cell>
          <cell r="AO554" t="str">
            <v>堆叠花盆</v>
          </cell>
          <cell r="AP554" t="str">
            <v>堆叠花盆</v>
          </cell>
          <cell r="AQ554" t="str">
            <v>vertical-planters</v>
          </cell>
          <cell r="AR554" t="str">
            <v>Lawn and Garden</v>
          </cell>
          <cell r="AS554" t="str">
            <v>45000 Gardening</v>
          </cell>
          <cell r="AT554" t="str">
            <v>45120 Planters</v>
          </cell>
          <cell r="AU554">
            <v>2021</v>
          </cell>
          <cell r="AV554" t="str">
            <v>赛诺</v>
          </cell>
          <cell r="AW554" t="str">
            <v>20-020214-003</v>
          </cell>
        </row>
        <row r="555">
          <cell r="C555" t="str">
            <v>GB0100J</v>
          </cell>
          <cell r="D555" t="str">
            <v>X002FTLJPF</v>
          </cell>
          <cell r="E555" t="str">
            <v>B083XMPXGB</v>
          </cell>
          <cell r="F555" t="str">
            <v>堆叠花盆米色5层(1个卖)</v>
          </cell>
          <cell r="G555" t="str">
            <v>正常销售</v>
          </cell>
          <cell r="H555" t="str">
            <v>正常销售</v>
          </cell>
          <cell r="I555" t="str">
            <v>王倩文</v>
          </cell>
          <cell r="J555" t="str">
            <v>王倩文</v>
          </cell>
          <cell r="K555" t="str">
            <v>丁悦</v>
          </cell>
          <cell r="L555" t="str">
            <v>丁悦</v>
          </cell>
          <cell r="M555" t="str">
            <v>丁悦</v>
          </cell>
          <cell r="N555" t="str">
            <v>丁悦</v>
          </cell>
          <cell r="O555" t="str">
            <v>丁悦</v>
          </cell>
          <cell r="P555" t="str">
            <v>丁悦</v>
          </cell>
          <cell r="Q555" t="str">
            <v>关广慧</v>
          </cell>
          <cell r="R555" t="str">
            <v>园艺</v>
          </cell>
          <cell r="S555" t="str">
            <v>花盆容器</v>
          </cell>
          <cell r="T555" t="str">
            <v>堆叠花盆</v>
          </cell>
          <cell r="U555" t="str">
            <v>Garden</v>
          </cell>
          <cell r="V555" t="str">
            <v>非种草</v>
          </cell>
          <cell r="W555" t="str">
            <v>引流品</v>
          </cell>
          <cell r="X555" t="str">
            <v>丁悦</v>
          </cell>
          <cell r="Y555" t="str">
            <v>丁悦</v>
          </cell>
          <cell r="Z555" t="str">
            <v>丁悦</v>
          </cell>
          <cell r="AA555" t="str">
            <v>丁悦</v>
          </cell>
          <cell r="AB555" t="str">
            <v>丁悦</v>
          </cell>
          <cell r="AC555" t="str">
            <v>丁悦</v>
          </cell>
          <cell r="AD555" t="str">
            <v>赵景顺暂代</v>
          </cell>
          <cell r="AE555" t="str">
            <v>赵景顺暂代</v>
          </cell>
          <cell r="AF555" t="str">
            <v>赵景顺暂代</v>
          </cell>
          <cell r="AG555" t="str">
            <v>姚翠玉</v>
          </cell>
          <cell r="AH555" t="str">
            <v>姚翠玉</v>
          </cell>
          <cell r="AI555" t="str">
            <v>姚翠玉</v>
          </cell>
          <cell r="AJ555" t="str">
            <v>NO</v>
          </cell>
          <cell r="AK555" t="str">
            <v>庭院、草坪与园艺</v>
          </cell>
          <cell r="AL555" t="str">
            <v>园艺</v>
          </cell>
          <cell r="AM555" t="str">
            <v>花盆、种植箱和容器配件</v>
          </cell>
          <cell r="AN555" t="str">
            <v>花盆容器</v>
          </cell>
          <cell r="AO555" t="str">
            <v>堆叠花盆</v>
          </cell>
          <cell r="AP555" t="str">
            <v>堆叠花盆</v>
          </cell>
          <cell r="AQ555" t="str">
            <v>vertical-planters</v>
          </cell>
          <cell r="AR555" t="str">
            <v>Lawn and Garden</v>
          </cell>
          <cell r="AS555" t="str">
            <v>45000 Gardening</v>
          </cell>
          <cell r="AT555" t="str">
            <v>45120 Planters</v>
          </cell>
          <cell r="AU555">
            <v>2020</v>
          </cell>
          <cell r="AV555" t="str">
            <v>赛诺</v>
          </cell>
          <cell r="AW555" t="str">
            <v>20-020214-001</v>
          </cell>
        </row>
        <row r="556">
          <cell r="C556" t="str">
            <v>GB0102J</v>
          </cell>
          <cell r="D556" t="str">
            <v>X002TPO68R</v>
          </cell>
          <cell r="E556" t="str">
            <v>B08Y5K5Z1V</v>
          </cell>
          <cell r="F556" t="str">
            <v>堆叠花盆黑色5层(1个卖)</v>
          </cell>
          <cell r="G556" t="str">
            <v>下架品</v>
          </cell>
          <cell r="H556" t="str">
            <v>已下架</v>
          </cell>
          <cell r="I556" t="str">
            <v>王倩文</v>
          </cell>
          <cell r="J556" t="str">
            <v>王倩文</v>
          </cell>
          <cell r="K556" t="str">
            <v>丁悦</v>
          </cell>
          <cell r="L556" t="str">
            <v>丁悦</v>
          </cell>
          <cell r="M556" t="str">
            <v>丁悦</v>
          </cell>
          <cell r="N556" t="str">
            <v>丁悦</v>
          </cell>
          <cell r="O556" t="str">
            <v>丁悦</v>
          </cell>
          <cell r="P556" t="str">
            <v>丁悦</v>
          </cell>
          <cell r="Q556" t="str">
            <v>关广慧</v>
          </cell>
          <cell r="R556" t="str">
            <v>园艺</v>
          </cell>
          <cell r="S556" t="str">
            <v>花盆容器</v>
          </cell>
          <cell r="T556" t="str">
            <v>堆叠花盆</v>
          </cell>
          <cell r="U556" t="str">
            <v>Garden</v>
          </cell>
          <cell r="V556" t="str">
            <v>非种草</v>
          </cell>
          <cell r="W556" t="str">
            <v>引流品</v>
          </cell>
          <cell r="X556" t="str">
            <v>丁悦</v>
          </cell>
          <cell r="Y556" t="str">
            <v>丁悦</v>
          </cell>
          <cell r="Z556" t="str">
            <v>丁悦</v>
          </cell>
          <cell r="AA556" t="str">
            <v>丁悦</v>
          </cell>
          <cell r="AB556" t="str">
            <v>丁悦</v>
          </cell>
          <cell r="AC556" t="str">
            <v>丁悦</v>
          </cell>
          <cell r="AD556" t="str">
            <v>赵景顺暂代</v>
          </cell>
          <cell r="AE556" t="str">
            <v>赵景顺暂代</v>
          </cell>
          <cell r="AF556" t="str">
            <v>赵景顺暂代</v>
          </cell>
          <cell r="AG556" t="str">
            <v>姚翠玉</v>
          </cell>
          <cell r="AH556" t="str">
            <v>姚翠玉</v>
          </cell>
          <cell r="AI556" t="str">
            <v>姚翠玉</v>
          </cell>
          <cell r="AJ556" t="str">
            <v>NO</v>
          </cell>
          <cell r="AK556" t="str">
            <v>庭院、草坪与园艺</v>
          </cell>
          <cell r="AL556" t="str">
            <v>园艺</v>
          </cell>
          <cell r="AM556" t="str">
            <v>花盆、种植箱和容器配件</v>
          </cell>
          <cell r="AN556" t="str">
            <v>花盆容器</v>
          </cell>
          <cell r="AO556" t="str">
            <v>堆叠花盆</v>
          </cell>
          <cell r="AP556" t="str">
            <v>堆叠花盆</v>
          </cell>
          <cell r="AQ556" t="str">
            <v>vertical-planters</v>
          </cell>
          <cell r="AR556" t="str">
            <v>Lawn and Garden</v>
          </cell>
          <cell r="AS556" t="str">
            <v>45000 Gardening</v>
          </cell>
          <cell r="AT556" t="str">
            <v>45120 Planters</v>
          </cell>
          <cell r="AU556">
            <v>2021</v>
          </cell>
          <cell r="AV556" t="str">
            <v>赛诺</v>
          </cell>
          <cell r="AW556" t="str">
            <v>20-020214-005</v>
          </cell>
        </row>
        <row r="557">
          <cell r="C557">
            <v>308141</v>
          </cell>
          <cell r="D557" t="str">
            <v>X000WUFUBX</v>
          </cell>
          <cell r="E557" t="str">
            <v>B018VI76JA</v>
          </cell>
          <cell r="F557" t="str">
            <v>镀铝膜4'x50'</v>
          </cell>
          <cell r="G557" t="str">
            <v>正常销售</v>
          </cell>
          <cell r="H557" t="str">
            <v>正常销售</v>
          </cell>
          <cell r="I557" t="str">
            <v>王倩文</v>
          </cell>
          <cell r="J557" t="str">
            <v>王倩文</v>
          </cell>
          <cell r="K557" t="str">
            <v>傅荣发</v>
          </cell>
          <cell r="L557" t="str">
            <v>傅荣发</v>
          </cell>
          <cell r="M557" t="str">
            <v>傅荣发</v>
          </cell>
          <cell r="N557" t="str">
            <v>傅荣发</v>
          </cell>
          <cell r="O557" t="str">
            <v>傅荣发</v>
          </cell>
          <cell r="P557" t="str">
            <v>傅荣发</v>
          </cell>
          <cell r="Q557" t="str">
            <v>乔钰雯</v>
          </cell>
          <cell r="R557" t="str">
            <v>园艺</v>
          </cell>
          <cell r="S557" t="str">
            <v>温室零件和配件</v>
          </cell>
          <cell r="T557" t="str">
            <v>镀铝膜</v>
          </cell>
          <cell r="U557" t="str">
            <v>Grow</v>
          </cell>
          <cell r="V557" t="str">
            <v>种草相关</v>
          </cell>
          <cell r="W557" t="str">
            <v>利润品</v>
          </cell>
          <cell r="X557" t="str">
            <v>赵景顺</v>
          </cell>
          <cell r="Y557" t="str">
            <v>赵景顺</v>
          </cell>
          <cell r="Z557" t="str">
            <v>赵景顺</v>
          </cell>
          <cell r="AA557" t="str">
            <v>赵景顺</v>
          </cell>
          <cell r="AB557" t="str">
            <v>赵景顺</v>
          </cell>
          <cell r="AC557" t="str">
            <v>赵景顺</v>
          </cell>
          <cell r="AD557" t="str">
            <v>赵景顺</v>
          </cell>
          <cell r="AE557" t="str">
            <v>赵景顺</v>
          </cell>
          <cell r="AF557" t="str">
            <v>赵景顺</v>
          </cell>
          <cell r="AG557" t="str">
            <v>孙含玉</v>
          </cell>
          <cell r="AH557" t="str">
            <v>孙含玉</v>
          </cell>
          <cell r="AI557" t="str">
            <v>孙含玉</v>
          </cell>
          <cell r="AJ557" t="str">
            <v>NO</v>
          </cell>
          <cell r="AK557" t="str">
            <v>庭院、草坪与园艺</v>
          </cell>
          <cell r="AL557" t="str">
            <v>庭院种植</v>
          </cell>
          <cell r="AM557" t="str">
            <v>温室零件和配件</v>
          </cell>
          <cell r="AN557" t="str">
            <v>反光膜和箔</v>
          </cell>
          <cell r="AO557" t="str">
            <v>镀铝膜</v>
          </cell>
          <cell r="AP557" t="str">
            <v>镀铝膜</v>
          </cell>
          <cell r="AQ557" t="str">
            <v>plant-growing-reflective-film</v>
          </cell>
          <cell r="AR557" t="str">
            <v>Lawn and Garden</v>
          </cell>
          <cell r="AS557" t="str">
            <v>45000 Gardening</v>
          </cell>
          <cell r="AT557" t="str">
            <v>45140 Indoor Gardening</v>
          </cell>
          <cell r="AU557">
            <v>2016</v>
          </cell>
          <cell r="AV557" t="str">
            <v>赛诺</v>
          </cell>
          <cell r="AW557" t="str">
            <v>20-020801-001</v>
          </cell>
        </row>
        <row r="558">
          <cell r="C558">
            <v>308131</v>
          </cell>
          <cell r="D558" t="str">
            <v>X000WUFUBN</v>
          </cell>
          <cell r="E558" t="str">
            <v>B018VI75CS</v>
          </cell>
          <cell r="F558" t="str">
            <v>镀铝膜4'x25'</v>
          </cell>
          <cell r="G558" t="str">
            <v>正常销售</v>
          </cell>
          <cell r="H558" t="str">
            <v>正常销售</v>
          </cell>
          <cell r="I558" t="str">
            <v>王倩文</v>
          </cell>
          <cell r="J558" t="str">
            <v>王倩文</v>
          </cell>
          <cell r="K558" t="str">
            <v>傅荣发</v>
          </cell>
          <cell r="L558" t="str">
            <v>傅荣发</v>
          </cell>
          <cell r="M558" t="str">
            <v>傅荣发</v>
          </cell>
          <cell r="N558" t="str">
            <v>傅荣发</v>
          </cell>
          <cell r="O558" t="str">
            <v>傅荣发</v>
          </cell>
          <cell r="P558" t="str">
            <v>傅荣发</v>
          </cell>
          <cell r="Q558" t="str">
            <v>乔钰雯</v>
          </cell>
          <cell r="R558" t="str">
            <v>园艺</v>
          </cell>
          <cell r="S558" t="str">
            <v>温室零件和配件</v>
          </cell>
          <cell r="T558" t="str">
            <v>镀铝膜</v>
          </cell>
          <cell r="U558" t="str">
            <v>Grow</v>
          </cell>
          <cell r="V558" t="str">
            <v>种草相关</v>
          </cell>
          <cell r="W558" t="str">
            <v>利润品</v>
          </cell>
          <cell r="X558" t="str">
            <v>赵景顺</v>
          </cell>
          <cell r="Y558" t="str">
            <v>赵景顺</v>
          </cell>
          <cell r="Z558" t="str">
            <v>赵景顺</v>
          </cell>
          <cell r="AA558" t="str">
            <v>赵景顺</v>
          </cell>
          <cell r="AB558" t="str">
            <v>赵景顺</v>
          </cell>
          <cell r="AC558" t="str">
            <v>赵景顺</v>
          </cell>
          <cell r="AD558" t="str">
            <v>赵景顺</v>
          </cell>
          <cell r="AE558" t="str">
            <v>赵景顺</v>
          </cell>
          <cell r="AF558" t="str">
            <v>赵景顺</v>
          </cell>
          <cell r="AG558" t="str">
            <v>孙含玉</v>
          </cell>
          <cell r="AH558" t="str">
            <v>孙含玉</v>
          </cell>
          <cell r="AI558" t="str">
            <v>孙含玉</v>
          </cell>
          <cell r="AJ558" t="str">
            <v>NO</v>
          </cell>
          <cell r="AK558" t="str">
            <v>庭院、草坪与园艺</v>
          </cell>
          <cell r="AL558" t="str">
            <v>庭院种植</v>
          </cell>
          <cell r="AM558" t="str">
            <v>温室零件和配件</v>
          </cell>
          <cell r="AN558" t="str">
            <v>反光膜和箔</v>
          </cell>
          <cell r="AO558" t="str">
            <v>镀铝膜</v>
          </cell>
          <cell r="AP558" t="str">
            <v>镀铝膜</v>
          </cell>
          <cell r="AQ558" t="str">
            <v>plant-growing-reflective-film</v>
          </cell>
          <cell r="AR558" t="str">
            <v>Lawn and Garden</v>
          </cell>
          <cell r="AS558" t="str">
            <v>45000 Gardening</v>
          </cell>
          <cell r="AT558" t="str">
            <v>45210 Landscape Fabric,  Edging &amp; Fencing</v>
          </cell>
          <cell r="AU558">
            <v>2016</v>
          </cell>
          <cell r="AV558" t="str">
            <v>赛诺</v>
          </cell>
          <cell r="AW558" t="str">
            <v>20-020801-002</v>
          </cell>
        </row>
        <row r="559">
          <cell r="C559">
            <v>308151</v>
          </cell>
          <cell r="D559" t="str">
            <v>X000WUFUAT</v>
          </cell>
          <cell r="E559" t="str">
            <v>B018VI77QW</v>
          </cell>
          <cell r="F559" t="str">
            <v>镀铝膜4'x100'</v>
          </cell>
          <cell r="G559" t="str">
            <v>正常销售</v>
          </cell>
          <cell r="H559" t="str">
            <v>正常销售</v>
          </cell>
          <cell r="I559" t="str">
            <v>王倩文</v>
          </cell>
          <cell r="J559" t="str">
            <v>王倩文</v>
          </cell>
          <cell r="K559" t="str">
            <v>傅荣发</v>
          </cell>
          <cell r="L559" t="str">
            <v>傅荣发</v>
          </cell>
          <cell r="M559" t="str">
            <v>傅荣发</v>
          </cell>
          <cell r="N559" t="str">
            <v>傅荣发</v>
          </cell>
          <cell r="O559" t="str">
            <v>傅荣发</v>
          </cell>
          <cell r="P559" t="str">
            <v>傅荣发</v>
          </cell>
          <cell r="Q559" t="str">
            <v>乔钰雯</v>
          </cell>
          <cell r="R559" t="str">
            <v>园艺</v>
          </cell>
          <cell r="S559" t="str">
            <v>温室零件和配件</v>
          </cell>
          <cell r="T559" t="str">
            <v>镀铝膜</v>
          </cell>
          <cell r="U559" t="str">
            <v>Grow</v>
          </cell>
          <cell r="V559" t="str">
            <v>种草相关</v>
          </cell>
          <cell r="W559" t="str">
            <v>利润品</v>
          </cell>
          <cell r="X559" t="str">
            <v>赵景顺</v>
          </cell>
          <cell r="Y559" t="str">
            <v>赵景顺</v>
          </cell>
          <cell r="Z559" t="str">
            <v>赵景顺</v>
          </cell>
          <cell r="AA559" t="str">
            <v>赵景顺</v>
          </cell>
          <cell r="AB559" t="str">
            <v>赵景顺</v>
          </cell>
          <cell r="AC559" t="str">
            <v>赵景顺</v>
          </cell>
          <cell r="AD559" t="str">
            <v>赵景顺</v>
          </cell>
          <cell r="AE559" t="str">
            <v>赵景顺</v>
          </cell>
          <cell r="AF559" t="str">
            <v>赵景顺</v>
          </cell>
          <cell r="AG559" t="str">
            <v>孙含玉</v>
          </cell>
          <cell r="AH559" t="str">
            <v>孙含玉</v>
          </cell>
          <cell r="AI559" t="str">
            <v>孙含玉</v>
          </cell>
          <cell r="AJ559" t="str">
            <v>NO</v>
          </cell>
          <cell r="AK559" t="str">
            <v>庭院、草坪与园艺</v>
          </cell>
          <cell r="AL559" t="str">
            <v>庭院种植</v>
          </cell>
          <cell r="AM559" t="str">
            <v>温室零件和配件</v>
          </cell>
          <cell r="AN559" t="str">
            <v>反光膜和箔</v>
          </cell>
          <cell r="AO559" t="str">
            <v>镀铝膜</v>
          </cell>
          <cell r="AP559" t="str">
            <v>镀铝膜</v>
          </cell>
          <cell r="AQ559" t="str">
            <v>plant-growing-reflective-film</v>
          </cell>
          <cell r="AR559" t="str">
            <v>Lawn and Garden</v>
          </cell>
          <cell r="AS559" t="str">
            <v>45000 Gardening</v>
          </cell>
          <cell r="AT559" t="str">
            <v>45140 Indoor Gardening</v>
          </cell>
          <cell r="AU559">
            <v>2016</v>
          </cell>
          <cell r="AV559" t="str">
            <v>赛诺</v>
          </cell>
          <cell r="AW559" t="str">
            <v>20-020801-003</v>
          </cell>
        </row>
        <row r="560">
          <cell r="C560" t="str">
            <v>GP0002-4J</v>
          </cell>
          <cell r="D560" t="str">
            <v>X002GMRP0J</v>
          </cell>
          <cell r="E560" t="str">
            <v>B084P9XH1Q</v>
          </cell>
          <cell r="F560" t="str">
            <v>定植篮4" 12一卖</v>
          </cell>
          <cell r="G560" t="str">
            <v>下架品</v>
          </cell>
          <cell r="H560" t="str">
            <v>已下架</v>
          </cell>
          <cell r="I560" t="str">
            <v>刘燕</v>
          </cell>
          <cell r="J560" t="str">
            <v>王倩文</v>
          </cell>
          <cell r="K560" t="str">
            <v>田晓寒</v>
          </cell>
          <cell r="L560" t="str">
            <v>田晓寒</v>
          </cell>
          <cell r="M560" t="str">
            <v>田晓寒</v>
          </cell>
          <cell r="N560" t="str">
            <v>田晓寒</v>
          </cell>
          <cell r="O560" t="str">
            <v>田晓寒</v>
          </cell>
          <cell r="P560" t="str">
            <v>田晓寒</v>
          </cell>
          <cell r="Q560" t="str">
            <v>乔钰雯</v>
          </cell>
          <cell r="R560" t="str">
            <v>水培</v>
          </cell>
          <cell r="S560" t="str">
            <v>水培种植篮</v>
          </cell>
          <cell r="T560" t="str">
            <v>水培种植篮</v>
          </cell>
          <cell r="U560" t="str">
            <v>Garden</v>
          </cell>
          <cell r="V560" t="str">
            <v>非种草</v>
          </cell>
          <cell r="W560" t="str">
            <v>清仓品</v>
          </cell>
          <cell r="X560" t="str">
            <v>田晓寒</v>
          </cell>
          <cell r="Y560" t="str">
            <v>田晓寒</v>
          </cell>
          <cell r="Z560" t="str">
            <v>田晓寒</v>
          </cell>
          <cell r="AA560" t="str">
            <v>田晓寒</v>
          </cell>
          <cell r="AB560" t="str">
            <v>田晓寒</v>
          </cell>
          <cell r="AC560" t="str">
            <v>田晓寒</v>
          </cell>
          <cell r="AD560" t="str">
            <v>田晓寒</v>
          </cell>
          <cell r="AE560" t="str">
            <v>下架无负责人</v>
          </cell>
          <cell r="AF560" t="str">
            <v>下架无负责人</v>
          </cell>
          <cell r="AG560" t="str">
            <v>下架无负责人</v>
          </cell>
          <cell r="AH560" t="str">
            <v>下架无负责人</v>
          </cell>
          <cell r="AI560" t="str">
            <v>下架无负责人</v>
          </cell>
          <cell r="AJ560" t="str">
            <v>NO</v>
          </cell>
          <cell r="AK560" t="str">
            <v>庭院、草坪与园艺</v>
          </cell>
          <cell r="AL560" t="str">
            <v>水培</v>
          </cell>
          <cell r="AM560" t="str">
            <v>水培种植系统</v>
          </cell>
          <cell r="AN560" t="str">
            <v>水培种植篮</v>
          </cell>
          <cell r="AO560" t="str">
            <v>水培种植篮</v>
          </cell>
          <cell r="AP560" t="str">
            <v>水培种植篮</v>
          </cell>
          <cell r="AQ560" t="str">
            <v>garden-pots</v>
          </cell>
          <cell r="AR560" t="str">
            <v>Lawn and Garden</v>
          </cell>
          <cell r="AS560" t="str">
            <v>45000 Gardening</v>
          </cell>
          <cell r="AT560" t="str">
            <v>45120 Planters</v>
          </cell>
          <cell r="AU560">
            <v>2020</v>
          </cell>
          <cell r="AV560" t="str">
            <v>赛诺</v>
          </cell>
          <cell r="AW560" t="str">
            <v>20-020206-001</v>
          </cell>
        </row>
        <row r="561">
          <cell r="C561" t="str">
            <v>GP0002-3J</v>
          </cell>
          <cell r="D561" t="str">
            <v>X0029AZ3GB</v>
          </cell>
          <cell r="E561" t="str">
            <v>B07VQVCRWV</v>
          </cell>
          <cell r="F561" t="str">
            <v>定植篮3" 25一卖</v>
          </cell>
          <cell r="G561" t="str">
            <v>下架品</v>
          </cell>
          <cell r="H561" t="str">
            <v>已下架</v>
          </cell>
          <cell r="I561" t="str">
            <v>刘燕</v>
          </cell>
          <cell r="J561" t="str">
            <v>王倩文</v>
          </cell>
          <cell r="K561" t="str">
            <v>田晓寒</v>
          </cell>
          <cell r="L561" t="str">
            <v>田晓寒</v>
          </cell>
          <cell r="M561" t="str">
            <v>田晓寒</v>
          </cell>
          <cell r="N561" t="str">
            <v>田晓寒</v>
          </cell>
          <cell r="O561" t="str">
            <v>田晓寒</v>
          </cell>
          <cell r="P561" t="str">
            <v>田晓寒</v>
          </cell>
          <cell r="Q561" t="str">
            <v>乔钰雯</v>
          </cell>
          <cell r="R561" t="str">
            <v>水培</v>
          </cell>
          <cell r="S561" t="str">
            <v>水培种植篮</v>
          </cell>
          <cell r="T561" t="str">
            <v>水培种植篮</v>
          </cell>
          <cell r="U561" t="str">
            <v>Garden</v>
          </cell>
          <cell r="V561" t="str">
            <v>非种草</v>
          </cell>
          <cell r="W561" t="str">
            <v>清仓品</v>
          </cell>
          <cell r="X561" t="str">
            <v>田晓寒</v>
          </cell>
          <cell r="Y561" t="str">
            <v>田晓寒</v>
          </cell>
          <cell r="Z561" t="str">
            <v>田晓寒</v>
          </cell>
          <cell r="AA561" t="str">
            <v>田晓寒</v>
          </cell>
          <cell r="AB561" t="str">
            <v>田晓寒</v>
          </cell>
          <cell r="AC561" t="str">
            <v>田晓寒</v>
          </cell>
          <cell r="AD561" t="str">
            <v>田晓寒</v>
          </cell>
          <cell r="AE561" t="str">
            <v>下架无负责人</v>
          </cell>
          <cell r="AF561" t="str">
            <v>下架无负责人</v>
          </cell>
          <cell r="AG561" t="str">
            <v>下架无负责人</v>
          </cell>
          <cell r="AH561" t="str">
            <v>下架无负责人</v>
          </cell>
          <cell r="AI561" t="str">
            <v>下架无负责人</v>
          </cell>
          <cell r="AJ561" t="str">
            <v>NO</v>
          </cell>
          <cell r="AK561" t="str">
            <v>庭院、草坪与园艺</v>
          </cell>
          <cell r="AL561" t="str">
            <v>水培</v>
          </cell>
          <cell r="AM561" t="str">
            <v>水培种植系统</v>
          </cell>
          <cell r="AN561" t="str">
            <v>水培种植篮</v>
          </cell>
          <cell r="AO561" t="str">
            <v>水培种植篮</v>
          </cell>
          <cell r="AP561" t="str">
            <v>水培种植篮</v>
          </cell>
          <cell r="AQ561" t="str">
            <v>plant-nursery-pots</v>
          </cell>
          <cell r="AR561" t="str">
            <v>Lawn and Garden</v>
          </cell>
          <cell r="AS561" t="str">
            <v>45000 Gardening</v>
          </cell>
          <cell r="AT561" t="str">
            <v>45120 Planters</v>
          </cell>
          <cell r="AU561">
            <v>2019</v>
          </cell>
          <cell r="AV561" t="str">
            <v>赛诺</v>
          </cell>
          <cell r="AW561" t="str">
            <v>20-020206-003</v>
          </cell>
        </row>
        <row r="562">
          <cell r="C562" t="str">
            <v>SWT-001</v>
          </cell>
          <cell r="D562" t="str">
            <v>X002Y07O59</v>
          </cell>
          <cell r="E562" t="str">
            <v>B098DQYKDN</v>
          </cell>
          <cell r="F562" t="str">
            <v>定时水阀</v>
          </cell>
          <cell r="G562" t="str">
            <v>下架品</v>
          </cell>
          <cell r="H562" t="str">
            <v>已下架</v>
          </cell>
          <cell r="I562" t="str">
            <v>王倩文</v>
          </cell>
          <cell r="J562" t="str">
            <v>王倩文</v>
          </cell>
          <cell r="K562" t="str">
            <v>丁悦</v>
          </cell>
          <cell r="L562" t="str">
            <v>丁悦</v>
          </cell>
          <cell r="M562" t="str">
            <v>丁悦</v>
          </cell>
          <cell r="N562" t="str">
            <v>丁悦</v>
          </cell>
          <cell r="O562" t="str">
            <v>丁悦</v>
          </cell>
          <cell r="P562" t="str">
            <v>丁悦</v>
          </cell>
          <cell r="Q562" t="str">
            <v>关广慧</v>
          </cell>
          <cell r="R562" t="str">
            <v>园艺</v>
          </cell>
          <cell r="S562" t="str">
            <v>庭院浇灌设备</v>
          </cell>
          <cell r="T562" t="str">
            <v>定时阀</v>
          </cell>
          <cell r="U562" t="str">
            <v>Garden</v>
          </cell>
          <cell r="V562" t="str">
            <v>非种草</v>
          </cell>
          <cell r="W562" t="str">
            <v>清仓品</v>
          </cell>
          <cell r="X562" t="str">
            <v>丁悦</v>
          </cell>
          <cell r="Y562" t="str">
            <v>丁悦</v>
          </cell>
          <cell r="Z562" t="str">
            <v>丁悦</v>
          </cell>
          <cell r="AA562" t="str">
            <v>丁悦</v>
          </cell>
          <cell r="AB562" t="str">
            <v>丁悦</v>
          </cell>
          <cell r="AC562" t="str">
            <v>丁悦</v>
          </cell>
          <cell r="AD562" t="str">
            <v>下架无负责人</v>
          </cell>
          <cell r="AE562" t="str">
            <v>下架无负责人</v>
          </cell>
          <cell r="AF562" t="str">
            <v>下架无负责人</v>
          </cell>
          <cell r="AG562" t="str">
            <v>下架无负责人</v>
          </cell>
          <cell r="AH562" t="str">
            <v>下架无负责人</v>
          </cell>
          <cell r="AI562" t="str">
            <v>下架无负责人</v>
          </cell>
          <cell r="AJ562" t="str">
            <v>NO</v>
          </cell>
          <cell r="AK562" t="str">
            <v>庭院、草坪与园艺</v>
          </cell>
          <cell r="AL562" t="str">
            <v>庭院种植</v>
          </cell>
          <cell r="AM562" t="str">
            <v>庭院浇灌设备</v>
          </cell>
          <cell r="AN562" t="str">
            <v>定时阀</v>
          </cell>
          <cell r="AO562" t="str">
            <v>定时阀</v>
          </cell>
          <cell r="AP562" t="str">
            <v>定时阀</v>
          </cell>
          <cell r="AQ562" t="str">
            <v>watering-timers</v>
          </cell>
          <cell r="AR562" t="str">
            <v>Lawn and Garden</v>
          </cell>
          <cell r="AS562" t="str">
            <v>UNKNOWN</v>
          </cell>
          <cell r="AT562" t="str">
            <v>UNKNOWN</v>
          </cell>
          <cell r="AU562">
            <v>2021</v>
          </cell>
          <cell r="AV562" t="str">
            <v>赛诺</v>
          </cell>
          <cell r="AW562" t="str">
            <v>20-020705-002</v>
          </cell>
        </row>
        <row r="563">
          <cell r="C563" t="str">
            <v>DT-001J</v>
          </cell>
          <cell r="D563" t="str">
            <v>X002IPZG1J</v>
          </cell>
          <cell r="E563" t="str">
            <v>B0887SFLMR</v>
          </cell>
          <cell r="F563" t="str">
            <v>定时器单只装</v>
          </cell>
          <cell r="G563" t="str">
            <v>正常销售</v>
          </cell>
          <cell r="H563" t="str">
            <v>正常销售</v>
          </cell>
          <cell r="I563" t="str">
            <v>刘燕</v>
          </cell>
          <cell r="J563" t="str">
            <v>王倩文</v>
          </cell>
          <cell r="K563" t="str">
            <v>丁悦</v>
          </cell>
          <cell r="L563" t="str">
            <v>丁悦</v>
          </cell>
          <cell r="M563" t="str">
            <v>丁悦</v>
          </cell>
          <cell r="N563" t="str">
            <v>丁悦</v>
          </cell>
          <cell r="O563" t="str">
            <v>丁悦</v>
          </cell>
          <cell r="P563" t="str">
            <v>贾乐</v>
          </cell>
          <cell r="Q563" t="str">
            <v>何倩倩</v>
          </cell>
          <cell r="R563" t="str">
            <v>园艺</v>
          </cell>
          <cell r="S563" t="str">
            <v>电气设备及相关工具</v>
          </cell>
          <cell r="T563" t="str">
            <v>定时器</v>
          </cell>
          <cell r="U563" t="str">
            <v>Grow</v>
          </cell>
          <cell r="V563" t="str">
            <v>种草相关</v>
          </cell>
          <cell r="W563" t="str">
            <v>引流品</v>
          </cell>
          <cell r="X563" t="str">
            <v>贾乐</v>
          </cell>
          <cell r="Y563" t="str">
            <v>贾乐</v>
          </cell>
          <cell r="Z563" t="str">
            <v>何源铭</v>
          </cell>
          <cell r="AA563" t="str">
            <v>何源铭</v>
          </cell>
          <cell r="AB563" t="str">
            <v>何源铭</v>
          </cell>
          <cell r="AC563" t="str">
            <v>何源铭</v>
          </cell>
          <cell r="AD563" t="str">
            <v>何源铭</v>
          </cell>
          <cell r="AE563" t="str">
            <v>何源铭</v>
          </cell>
          <cell r="AF563" t="str">
            <v>何源铭</v>
          </cell>
          <cell r="AG563" t="str">
            <v>何源铭</v>
          </cell>
          <cell r="AH563" t="str">
            <v>何源铭</v>
          </cell>
          <cell r="AI563" t="str">
            <v>何源铭</v>
          </cell>
          <cell r="AJ563" t="str">
            <v>NO</v>
          </cell>
          <cell r="AK563" t="str">
            <v>庭院、草坪与园艺</v>
          </cell>
          <cell r="AL563" t="str">
            <v>电气设备及相关工具</v>
          </cell>
          <cell r="AM563" t="str">
            <v>电气设备及相关工具</v>
          </cell>
          <cell r="AN563" t="str">
            <v>定时器</v>
          </cell>
          <cell r="AO563" t="str">
            <v>定时器</v>
          </cell>
          <cell r="AP563" t="str">
            <v>定时器</v>
          </cell>
          <cell r="AQ563" t="str">
            <v>plug-in-timer-switches</v>
          </cell>
          <cell r="AR563" t="str">
            <v>Home</v>
          </cell>
          <cell r="AS563" t="str">
            <v>UNKNOWN</v>
          </cell>
          <cell r="AT563" t="str">
            <v>UNKNOWN</v>
          </cell>
          <cell r="AU563">
            <v>2020</v>
          </cell>
          <cell r="AV563" t="str">
            <v>赛诺</v>
          </cell>
          <cell r="AW563" t="str">
            <v>20-020611-001</v>
          </cell>
        </row>
        <row r="564">
          <cell r="C564" t="str">
            <v>DT-001X2J</v>
          </cell>
          <cell r="D564" t="str">
            <v>X002IPZGCN</v>
          </cell>
          <cell r="E564" t="str">
            <v>B08889K4D2</v>
          </cell>
          <cell r="F564" t="str">
            <v>定时器2只装</v>
          </cell>
          <cell r="G564" t="str">
            <v>正常销售</v>
          </cell>
          <cell r="H564" t="str">
            <v>正常销售</v>
          </cell>
          <cell r="I564" t="str">
            <v>刘燕</v>
          </cell>
          <cell r="J564" t="str">
            <v>王倩文</v>
          </cell>
          <cell r="K564" t="str">
            <v>丁悦</v>
          </cell>
          <cell r="L564" t="str">
            <v>丁悦</v>
          </cell>
          <cell r="M564" t="str">
            <v>丁悦</v>
          </cell>
          <cell r="N564" t="str">
            <v>丁悦</v>
          </cell>
          <cell r="O564" t="str">
            <v>丁悦</v>
          </cell>
          <cell r="P564" t="str">
            <v>贾乐</v>
          </cell>
          <cell r="Q564" t="str">
            <v>何倩倩</v>
          </cell>
          <cell r="R564" t="str">
            <v>园艺</v>
          </cell>
          <cell r="S564" t="str">
            <v>电气设备及相关工具</v>
          </cell>
          <cell r="T564" t="str">
            <v>定时器</v>
          </cell>
          <cell r="U564" t="str">
            <v>Grow</v>
          </cell>
          <cell r="V564" t="str">
            <v>种草相关</v>
          </cell>
          <cell r="W564" t="str">
            <v>利润品</v>
          </cell>
          <cell r="X564" t="str">
            <v>贾乐</v>
          </cell>
          <cell r="Y564" t="str">
            <v>贾乐</v>
          </cell>
          <cell r="Z564" t="str">
            <v>何源铭</v>
          </cell>
          <cell r="AA564" t="str">
            <v>何源铭</v>
          </cell>
          <cell r="AB564" t="str">
            <v>何源铭</v>
          </cell>
          <cell r="AC564" t="str">
            <v>何源铭</v>
          </cell>
          <cell r="AD564" t="str">
            <v>何源铭</v>
          </cell>
          <cell r="AE564" t="str">
            <v>何源铭</v>
          </cell>
          <cell r="AF564" t="str">
            <v>何源铭</v>
          </cell>
          <cell r="AG564" t="str">
            <v>何源铭</v>
          </cell>
          <cell r="AH564" t="str">
            <v>何源铭</v>
          </cell>
          <cell r="AI564" t="str">
            <v>何源铭</v>
          </cell>
          <cell r="AJ564" t="str">
            <v>NO</v>
          </cell>
          <cell r="AK564" t="str">
            <v>庭院、草坪与园艺</v>
          </cell>
          <cell r="AL564" t="str">
            <v>电气设备及相关工具</v>
          </cell>
          <cell r="AM564" t="str">
            <v>电气设备及相关工具</v>
          </cell>
          <cell r="AN564" t="str">
            <v>定时器</v>
          </cell>
          <cell r="AO564" t="str">
            <v>定时器</v>
          </cell>
          <cell r="AP564" t="str">
            <v>定时器</v>
          </cell>
          <cell r="AQ564" t="str">
            <v>plug-in-timer-switches</v>
          </cell>
          <cell r="AR564" t="str">
            <v>Home</v>
          </cell>
          <cell r="AS564" t="str">
            <v>UNKNOWN</v>
          </cell>
          <cell r="AT564" t="str">
            <v>UNKNOWN</v>
          </cell>
          <cell r="AU564">
            <v>2020</v>
          </cell>
          <cell r="AV564" t="str">
            <v>赛诺</v>
          </cell>
          <cell r="AW564" t="str">
            <v>20-020611-002</v>
          </cell>
        </row>
        <row r="565">
          <cell r="C565">
            <v>330201</v>
          </cell>
          <cell r="D565" t="str">
            <v>X002PAGGO3</v>
          </cell>
          <cell r="E565" t="str">
            <v>B08MTM63X8</v>
          </cell>
          <cell r="F565" t="str">
            <v>调温款 育苗加热垫</v>
          </cell>
          <cell r="G565" t="str">
            <v>下架品</v>
          </cell>
          <cell r="H565" t="str">
            <v>已下架</v>
          </cell>
          <cell r="I565" t="str">
            <v>蒋雪</v>
          </cell>
          <cell r="J565" t="str">
            <v>蒋雪</v>
          </cell>
          <cell r="K565" t="str">
            <v>蒋雪</v>
          </cell>
          <cell r="L565" t="str">
            <v>蒋雪</v>
          </cell>
          <cell r="M565" t="str">
            <v>蒋雪</v>
          </cell>
          <cell r="N565" t="str">
            <v>蒋雪</v>
          </cell>
          <cell r="O565" t="str">
            <v>蒋雪</v>
          </cell>
          <cell r="P565" t="str">
            <v>蒋雪</v>
          </cell>
          <cell r="Q565" t="str">
            <v>赵丽莉</v>
          </cell>
          <cell r="R565" t="str">
            <v>育苗</v>
          </cell>
          <cell r="S565" t="str">
            <v>育苗加热垫</v>
          </cell>
          <cell r="T565" t="str">
            <v>调温款育苗加热垫</v>
          </cell>
          <cell r="U565" t="str">
            <v>Grow</v>
          </cell>
          <cell r="V565" t="str">
            <v>纯种草</v>
          </cell>
          <cell r="W565" t="str">
            <v>清仓品</v>
          </cell>
          <cell r="X565" t="str">
            <v>蒋雪</v>
          </cell>
          <cell r="Y565" t="str">
            <v>蒋雪</v>
          </cell>
          <cell r="Z565" t="str">
            <v>蒋雪</v>
          </cell>
          <cell r="AA565" t="str">
            <v>蒋雪</v>
          </cell>
          <cell r="AB565" t="str">
            <v>下架无负责人</v>
          </cell>
          <cell r="AC565" t="str">
            <v>下架无负责人</v>
          </cell>
          <cell r="AD565" t="str">
            <v>下架无负责人</v>
          </cell>
          <cell r="AE565" t="str">
            <v>下架无负责人</v>
          </cell>
          <cell r="AF565" t="str">
            <v>下架无负责人</v>
          </cell>
          <cell r="AG565" t="str">
            <v>下架无负责人</v>
          </cell>
          <cell r="AH565" t="str">
            <v>下架无负责人</v>
          </cell>
          <cell r="AI565" t="str">
            <v>下架无负责人</v>
          </cell>
          <cell r="AJ565" t="str">
            <v>NO</v>
          </cell>
          <cell r="AK565" t="str">
            <v>庭院、草坪与园艺</v>
          </cell>
          <cell r="AL565" t="str">
            <v>园艺</v>
          </cell>
          <cell r="AM565" t="str">
            <v>温室和植物发芽设备</v>
          </cell>
          <cell r="AN565" t="str">
            <v>育苗加热垫</v>
          </cell>
          <cell r="AO565" t="str">
            <v>育苗加热垫</v>
          </cell>
          <cell r="AP565" t="str">
            <v>育苗加热垫</v>
          </cell>
          <cell r="AQ565" t="str">
            <v>plant-germination-heating-mats</v>
          </cell>
          <cell r="AR565" t="str">
            <v>Lawn and Garden</v>
          </cell>
          <cell r="AS565" t="str">
            <v>45000 Gardening</v>
          </cell>
          <cell r="AT565" t="str">
            <v>45140 Indoor Gardening</v>
          </cell>
          <cell r="AU565">
            <v>2021</v>
          </cell>
          <cell r="AV565" t="str">
            <v>赛诺</v>
          </cell>
          <cell r="AW565" t="str">
            <v>20-020301-006</v>
          </cell>
        </row>
        <row r="566">
          <cell r="C566" t="str">
            <v>TF0004N-J</v>
          </cell>
          <cell r="D566" t="str">
            <v>X002I74C4J</v>
          </cell>
          <cell r="E566" t="str">
            <v>B08724L8SS</v>
          </cell>
          <cell r="F566" t="str">
            <v>调节阀-四通-新链接</v>
          </cell>
          <cell r="G566" t="str">
            <v>正常销售</v>
          </cell>
          <cell r="H566" t="str">
            <v>正常销售</v>
          </cell>
          <cell r="I566" t="str">
            <v>丁悦</v>
          </cell>
          <cell r="J566" t="str">
            <v>丁悦</v>
          </cell>
          <cell r="K566" t="str">
            <v>丁悦</v>
          </cell>
          <cell r="L566" t="str">
            <v>丁悦</v>
          </cell>
          <cell r="M566" t="str">
            <v>丁悦</v>
          </cell>
          <cell r="N566" t="str">
            <v>丁悦</v>
          </cell>
          <cell r="O566" t="str">
            <v>丁悦</v>
          </cell>
          <cell r="P566" t="str">
            <v>丁悦</v>
          </cell>
          <cell r="Q566" t="str">
            <v>关广慧</v>
          </cell>
          <cell r="R566" t="str">
            <v>园艺</v>
          </cell>
          <cell r="S566" t="str">
            <v>庭院浇灌设备</v>
          </cell>
          <cell r="T566" t="str">
            <v>调节阀</v>
          </cell>
          <cell r="U566" t="str">
            <v>Garden</v>
          </cell>
          <cell r="V566" t="str">
            <v>非种草</v>
          </cell>
          <cell r="W566" t="str">
            <v>利润品</v>
          </cell>
          <cell r="X566" t="str">
            <v>房竞翔</v>
          </cell>
          <cell r="Y566" t="str">
            <v>李慧娟</v>
          </cell>
          <cell r="Z566" t="str">
            <v>李慧娟</v>
          </cell>
          <cell r="AA566" t="str">
            <v>李慧娟</v>
          </cell>
          <cell r="AB566" t="str">
            <v>李慧娟</v>
          </cell>
          <cell r="AC566" t="str">
            <v>李慧娟</v>
          </cell>
          <cell r="AD566" t="str">
            <v>孙含玉</v>
          </cell>
          <cell r="AE566" t="str">
            <v>孙含玉</v>
          </cell>
          <cell r="AF566" t="str">
            <v>孙含玉</v>
          </cell>
          <cell r="AG566" t="str">
            <v>孙含玉</v>
          </cell>
          <cell r="AH566" t="str">
            <v>孙含玉</v>
          </cell>
          <cell r="AI566" t="str">
            <v>孙含玉</v>
          </cell>
          <cell r="AJ566" t="str">
            <v>NO</v>
          </cell>
          <cell r="AK566" t="str">
            <v>庭院、草坪与园艺</v>
          </cell>
          <cell r="AL566" t="str">
            <v>庭院种植</v>
          </cell>
          <cell r="AM566" t="str">
            <v>庭院浇灌设备</v>
          </cell>
          <cell r="AN566" t="str">
            <v>调节阀</v>
          </cell>
          <cell r="AO566" t="str">
            <v>调节阀</v>
          </cell>
          <cell r="AP566" t="str">
            <v>调节阀</v>
          </cell>
          <cell r="AQ566" t="str">
            <v>garden-hose-splitters</v>
          </cell>
          <cell r="AR566" t="str">
            <v>Lawn and Garden</v>
          </cell>
          <cell r="AS566" t="str">
            <v>45000 Gardening</v>
          </cell>
          <cell r="AT566" t="str">
            <v>45110 Watering</v>
          </cell>
          <cell r="AU566">
            <v>2019</v>
          </cell>
          <cell r="AV566" t="str">
            <v>赛诺</v>
          </cell>
          <cell r="AW566" t="str">
            <v>20-020706-003</v>
          </cell>
        </row>
        <row r="567">
          <cell r="C567" t="str">
            <v>TF0002J</v>
          </cell>
          <cell r="D567" t="str">
            <v>X00225Z54D</v>
          </cell>
          <cell r="E567" t="str">
            <v>B07NRXNZBS</v>
          </cell>
          <cell r="F567" t="str">
            <v>调节阀-双通</v>
          </cell>
          <cell r="G567" t="str">
            <v>正常销售</v>
          </cell>
          <cell r="H567" t="str">
            <v>正常销售</v>
          </cell>
          <cell r="I567" t="str">
            <v>丁悦</v>
          </cell>
          <cell r="J567" t="str">
            <v>丁悦</v>
          </cell>
          <cell r="K567" t="str">
            <v>丁悦</v>
          </cell>
          <cell r="L567" t="str">
            <v>丁悦</v>
          </cell>
          <cell r="M567" t="str">
            <v>丁悦</v>
          </cell>
          <cell r="N567" t="str">
            <v>丁悦</v>
          </cell>
          <cell r="O567" t="str">
            <v>丁悦</v>
          </cell>
          <cell r="P567" t="str">
            <v>丁悦</v>
          </cell>
          <cell r="Q567" t="str">
            <v>关广慧</v>
          </cell>
          <cell r="R567" t="str">
            <v>园艺</v>
          </cell>
          <cell r="S567" t="str">
            <v>庭院浇灌设备</v>
          </cell>
          <cell r="T567" t="str">
            <v>调节阀</v>
          </cell>
          <cell r="U567" t="str">
            <v>Garden</v>
          </cell>
          <cell r="V567" t="str">
            <v>非种草</v>
          </cell>
          <cell r="W567" t="str">
            <v>引流品</v>
          </cell>
          <cell r="X567" t="str">
            <v>房竞翔</v>
          </cell>
          <cell r="Y567" t="str">
            <v>李慧娟</v>
          </cell>
          <cell r="Z567" t="str">
            <v>李慧娟</v>
          </cell>
          <cell r="AA567" t="str">
            <v>李慧娟</v>
          </cell>
          <cell r="AB567" t="str">
            <v>李慧娟</v>
          </cell>
          <cell r="AC567" t="str">
            <v>李慧娟</v>
          </cell>
          <cell r="AD567" t="str">
            <v>孙含玉</v>
          </cell>
          <cell r="AE567" t="str">
            <v>孙含玉</v>
          </cell>
          <cell r="AF567" t="str">
            <v>孙含玉</v>
          </cell>
          <cell r="AG567" t="str">
            <v>孙含玉</v>
          </cell>
          <cell r="AH567" t="str">
            <v>孙含玉</v>
          </cell>
          <cell r="AI567" t="str">
            <v>孙含玉</v>
          </cell>
          <cell r="AJ567" t="str">
            <v>NO</v>
          </cell>
          <cell r="AK567" t="str">
            <v>庭院、草坪与园艺</v>
          </cell>
          <cell r="AL567" t="str">
            <v>庭院种植</v>
          </cell>
          <cell r="AM567" t="str">
            <v>庭院浇灌设备</v>
          </cell>
          <cell r="AN567" t="str">
            <v>调节阀</v>
          </cell>
          <cell r="AO567" t="str">
            <v>调节阀</v>
          </cell>
          <cell r="AP567" t="str">
            <v>调节阀</v>
          </cell>
          <cell r="AQ567" t="str">
            <v>garden-hose-splitters</v>
          </cell>
          <cell r="AR567" t="str">
            <v>Lawn and Garden</v>
          </cell>
          <cell r="AS567" t="str">
            <v>45000 Gardening</v>
          </cell>
          <cell r="AT567" t="str">
            <v>45110 Watering</v>
          </cell>
          <cell r="AU567">
            <v>2019</v>
          </cell>
          <cell r="AV567" t="str">
            <v>赛诺</v>
          </cell>
          <cell r="AW567" t="str">
            <v>20-020706-001</v>
          </cell>
        </row>
        <row r="568">
          <cell r="C568" t="str">
            <v>303402J</v>
          </cell>
          <cell r="D568" t="str">
            <v>X002F602KL</v>
          </cell>
          <cell r="E568" t="str">
            <v>B0832C9YKR</v>
          </cell>
          <cell r="F568" t="str">
            <v>吊篮花盆棕色 2只装</v>
          </cell>
          <cell r="G568" t="str">
            <v>下架品</v>
          </cell>
          <cell r="H568" t="str">
            <v>已下架</v>
          </cell>
          <cell r="I568" t="str">
            <v>王倩文</v>
          </cell>
          <cell r="J568" t="str">
            <v>王倩文</v>
          </cell>
          <cell r="K568" t="str">
            <v>丁悦</v>
          </cell>
          <cell r="L568" t="str">
            <v>丁悦</v>
          </cell>
          <cell r="M568" t="str">
            <v>丁悦</v>
          </cell>
          <cell r="N568" t="str">
            <v>丁悦</v>
          </cell>
          <cell r="O568" t="str">
            <v>丁悦</v>
          </cell>
          <cell r="P568" t="str">
            <v>赵景顺</v>
          </cell>
          <cell r="Q568" t="str">
            <v>乔钰雯</v>
          </cell>
          <cell r="R568" t="str">
            <v>园艺</v>
          </cell>
          <cell r="S568" t="str">
            <v>花盆容器</v>
          </cell>
          <cell r="T568" t="str">
            <v>吊篮花盆</v>
          </cell>
          <cell r="U568" t="str">
            <v>Garden</v>
          </cell>
          <cell r="V568" t="str">
            <v>非种草</v>
          </cell>
          <cell r="W568" t="str">
            <v>清仓品</v>
          </cell>
          <cell r="X568" t="str">
            <v>赵景顺</v>
          </cell>
          <cell r="Y568" t="str">
            <v>赵景顺</v>
          </cell>
          <cell r="Z568" t="str">
            <v>赵景顺</v>
          </cell>
          <cell r="AA568" t="str">
            <v>赵景顺</v>
          </cell>
          <cell r="AB568" t="str">
            <v>赵景顺</v>
          </cell>
          <cell r="AC568" t="str">
            <v>赵景顺</v>
          </cell>
          <cell r="AD568" t="str">
            <v>赵景顺</v>
          </cell>
          <cell r="AE568" t="str">
            <v>赵景顺</v>
          </cell>
          <cell r="AF568" t="str">
            <v>赵景顺</v>
          </cell>
          <cell r="AG568" t="str">
            <v>赵景顺</v>
          </cell>
          <cell r="AH568" t="str">
            <v>赵景顺</v>
          </cell>
          <cell r="AI568" t="str">
            <v>赵景顺</v>
          </cell>
          <cell r="AJ568" t="str">
            <v>NO</v>
          </cell>
          <cell r="AK568" t="str">
            <v>庭院、草坪与园艺</v>
          </cell>
          <cell r="AL568" t="str">
            <v>园艺</v>
          </cell>
          <cell r="AM568" t="str">
            <v>花盆、种植箱和容器配件</v>
          </cell>
          <cell r="AN568" t="str">
            <v>花盆容器</v>
          </cell>
          <cell r="AO568" t="str">
            <v>吊篮花盆</v>
          </cell>
          <cell r="AP568" t="str">
            <v>吊篮花盆</v>
          </cell>
          <cell r="AQ568" t="str">
            <v>hanging-planters</v>
          </cell>
          <cell r="AR568" t="str">
            <v>Lawn and Garden</v>
          </cell>
          <cell r="AS568" t="str">
            <v>45000 Gardening</v>
          </cell>
          <cell r="AT568" t="str">
            <v>45120 Planters</v>
          </cell>
          <cell r="AU568">
            <v>2020</v>
          </cell>
          <cell r="AV568" t="str">
            <v>赛诺</v>
          </cell>
          <cell r="AW568" t="str">
            <v>20-020212-001</v>
          </cell>
        </row>
        <row r="569">
          <cell r="C569" t="str">
            <v>303404J</v>
          </cell>
          <cell r="D569" t="str">
            <v>X002IKNKXP</v>
          </cell>
          <cell r="E569" t="str">
            <v>B087WHRSPJ</v>
          </cell>
          <cell r="F569" t="str">
            <v>吊篮花盆深灰色 2只装</v>
          </cell>
          <cell r="G569" t="str">
            <v>下架品</v>
          </cell>
          <cell r="H569" t="str">
            <v>已下架</v>
          </cell>
          <cell r="I569" t="str">
            <v>王倩文</v>
          </cell>
          <cell r="J569" t="str">
            <v>王倩文</v>
          </cell>
          <cell r="K569" t="str">
            <v>丁悦</v>
          </cell>
          <cell r="L569" t="str">
            <v>丁悦</v>
          </cell>
          <cell r="M569" t="str">
            <v>丁悦</v>
          </cell>
          <cell r="N569" t="str">
            <v>丁悦</v>
          </cell>
          <cell r="O569" t="str">
            <v>丁悦</v>
          </cell>
          <cell r="P569" t="str">
            <v>赵景顺</v>
          </cell>
          <cell r="Q569" t="str">
            <v>乔钰雯</v>
          </cell>
          <cell r="R569" t="str">
            <v>园艺</v>
          </cell>
          <cell r="S569" t="str">
            <v>花盆容器</v>
          </cell>
          <cell r="T569" t="str">
            <v>吊篮花盆</v>
          </cell>
          <cell r="U569" t="str">
            <v>Garden</v>
          </cell>
          <cell r="V569" t="str">
            <v>非种草</v>
          </cell>
          <cell r="W569" t="str">
            <v>清仓品</v>
          </cell>
          <cell r="X569" t="str">
            <v>赵景顺</v>
          </cell>
          <cell r="Y569" t="str">
            <v>赵景顺</v>
          </cell>
          <cell r="Z569" t="str">
            <v>赵景顺</v>
          </cell>
          <cell r="AA569" t="str">
            <v>赵景顺</v>
          </cell>
          <cell r="AB569" t="str">
            <v>赵景顺</v>
          </cell>
          <cell r="AC569" t="str">
            <v>赵景顺</v>
          </cell>
          <cell r="AD569" t="str">
            <v>赵景顺</v>
          </cell>
          <cell r="AE569" t="str">
            <v>赵景顺</v>
          </cell>
          <cell r="AF569" t="str">
            <v>赵景顺</v>
          </cell>
          <cell r="AG569" t="str">
            <v>赵景顺</v>
          </cell>
          <cell r="AH569" t="str">
            <v>赵景顺</v>
          </cell>
          <cell r="AI569" t="str">
            <v>赵景顺</v>
          </cell>
          <cell r="AJ569" t="str">
            <v>NO</v>
          </cell>
          <cell r="AK569" t="str">
            <v>庭院、草坪与园艺</v>
          </cell>
          <cell r="AL569" t="str">
            <v>园艺</v>
          </cell>
          <cell r="AM569" t="str">
            <v>花盆、种植箱和容器配件</v>
          </cell>
          <cell r="AN569" t="str">
            <v>花盆容器</v>
          </cell>
          <cell r="AO569" t="str">
            <v>吊篮花盆</v>
          </cell>
          <cell r="AP569" t="str">
            <v>吊篮花盆</v>
          </cell>
          <cell r="AQ569" t="str">
            <v>hanging-planters</v>
          </cell>
          <cell r="AR569" t="str">
            <v>Lawn and Garden</v>
          </cell>
          <cell r="AS569" t="str">
            <v>45000 Gardening</v>
          </cell>
          <cell r="AT569" t="str">
            <v>45120 Planters</v>
          </cell>
          <cell r="AU569">
            <v>2020</v>
          </cell>
          <cell r="AV569" t="str">
            <v>赛诺</v>
          </cell>
          <cell r="AW569" t="str">
            <v>20-020212-004</v>
          </cell>
        </row>
        <row r="570">
          <cell r="C570" t="str">
            <v>303403J</v>
          </cell>
          <cell r="D570" t="str">
            <v>X002IKU6LJ</v>
          </cell>
          <cell r="E570" t="str">
            <v>B087WX3CY5</v>
          </cell>
          <cell r="F570" t="str">
            <v>吊篮花盆黑色 2只装</v>
          </cell>
          <cell r="G570" t="str">
            <v>下架品</v>
          </cell>
          <cell r="H570" t="str">
            <v>已下架</v>
          </cell>
          <cell r="I570" t="str">
            <v>王倩文</v>
          </cell>
          <cell r="J570" t="str">
            <v>王倩文</v>
          </cell>
          <cell r="K570" t="str">
            <v>丁悦</v>
          </cell>
          <cell r="L570" t="str">
            <v>丁悦</v>
          </cell>
          <cell r="M570" t="str">
            <v>丁悦</v>
          </cell>
          <cell r="N570" t="str">
            <v>丁悦</v>
          </cell>
          <cell r="O570" t="str">
            <v>丁悦</v>
          </cell>
          <cell r="P570" t="str">
            <v>赵景顺</v>
          </cell>
          <cell r="Q570" t="str">
            <v>乔钰雯</v>
          </cell>
          <cell r="R570" t="str">
            <v>园艺</v>
          </cell>
          <cell r="S570" t="str">
            <v>花盆容器</v>
          </cell>
          <cell r="T570" t="str">
            <v>吊篮花盆</v>
          </cell>
          <cell r="U570" t="str">
            <v>Garden</v>
          </cell>
          <cell r="V570" t="str">
            <v>非种草</v>
          </cell>
          <cell r="W570" t="str">
            <v>清仓品</v>
          </cell>
          <cell r="X570" t="str">
            <v>赵景顺</v>
          </cell>
          <cell r="Y570" t="str">
            <v>赵景顺</v>
          </cell>
          <cell r="Z570" t="str">
            <v>赵景顺</v>
          </cell>
          <cell r="AA570" t="str">
            <v>赵景顺</v>
          </cell>
          <cell r="AB570" t="str">
            <v>赵景顺</v>
          </cell>
          <cell r="AC570" t="str">
            <v>赵景顺</v>
          </cell>
          <cell r="AD570" t="str">
            <v>赵景顺</v>
          </cell>
          <cell r="AE570" t="str">
            <v>赵景顺</v>
          </cell>
          <cell r="AF570" t="str">
            <v>赵景顺</v>
          </cell>
          <cell r="AG570" t="str">
            <v>赵景顺</v>
          </cell>
          <cell r="AH570" t="str">
            <v>赵景顺</v>
          </cell>
          <cell r="AI570" t="str">
            <v>赵景顺</v>
          </cell>
          <cell r="AJ570" t="str">
            <v>NO</v>
          </cell>
          <cell r="AK570" t="str">
            <v>庭院、草坪与园艺</v>
          </cell>
          <cell r="AL570" t="str">
            <v>园艺</v>
          </cell>
          <cell r="AM570" t="str">
            <v>花盆、种植箱和容器配件</v>
          </cell>
          <cell r="AN570" t="str">
            <v>花盆容器</v>
          </cell>
          <cell r="AO570" t="str">
            <v>吊篮花盆</v>
          </cell>
          <cell r="AP570" t="str">
            <v>吊篮花盆</v>
          </cell>
          <cell r="AQ570" t="str">
            <v>hanging-planters</v>
          </cell>
          <cell r="AR570" t="str">
            <v>Lawn and Garden</v>
          </cell>
          <cell r="AS570" t="str">
            <v>45000 Gardening</v>
          </cell>
          <cell r="AT570" t="str">
            <v>45120 Planters</v>
          </cell>
          <cell r="AU570">
            <v>2020</v>
          </cell>
          <cell r="AV570" t="str">
            <v>赛诺</v>
          </cell>
          <cell r="AW570" t="str">
            <v>20-020212-003</v>
          </cell>
        </row>
        <row r="571">
          <cell r="C571" t="str">
            <v>303501J</v>
          </cell>
          <cell r="D571" t="str">
            <v>X002LWY8AJ</v>
          </cell>
          <cell r="E571" t="str">
            <v>B08FCBQTNP</v>
          </cell>
          <cell r="F571" t="str">
            <v>吊篮花盆白色（麻绳款）（12/箱）</v>
          </cell>
          <cell r="G571" t="str">
            <v>下架品</v>
          </cell>
          <cell r="H571" t="str">
            <v>已下架</v>
          </cell>
          <cell r="I571" t="str">
            <v>王倩文</v>
          </cell>
          <cell r="J571" t="str">
            <v>王倩文</v>
          </cell>
          <cell r="K571" t="str">
            <v>丁悦</v>
          </cell>
          <cell r="L571" t="str">
            <v>丁悦</v>
          </cell>
          <cell r="M571" t="str">
            <v>丁悦</v>
          </cell>
          <cell r="N571" t="str">
            <v>丁悦</v>
          </cell>
          <cell r="O571" t="str">
            <v>丁悦</v>
          </cell>
          <cell r="P571" t="str">
            <v>赵景顺</v>
          </cell>
          <cell r="Q571" t="str">
            <v>乔钰雯</v>
          </cell>
          <cell r="R571" t="str">
            <v>园艺</v>
          </cell>
          <cell r="S571" t="str">
            <v>花盆容器</v>
          </cell>
          <cell r="T571" t="str">
            <v>吊篮花盆</v>
          </cell>
          <cell r="U571" t="str">
            <v>Garden</v>
          </cell>
          <cell r="V571" t="str">
            <v>非种草</v>
          </cell>
          <cell r="W571" t="str">
            <v>清仓品</v>
          </cell>
          <cell r="X571" t="str">
            <v>赵景顺</v>
          </cell>
          <cell r="Y571" t="str">
            <v>赵景顺</v>
          </cell>
          <cell r="Z571" t="str">
            <v>赵景顺</v>
          </cell>
          <cell r="AA571" t="str">
            <v>赵景顺</v>
          </cell>
          <cell r="AB571" t="str">
            <v>赵景顺</v>
          </cell>
          <cell r="AC571" t="str">
            <v>赵景顺</v>
          </cell>
          <cell r="AD571" t="str">
            <v>赵景顺</v>
          </cell>
          <cell r="AE571" t="str">
            <v>赵景顺</v>
          </cell>
          <cell r="AF571" t="str">
            <v>赵景顺</v>
          </cell>
          <cell r="AG571" t="str">
            <v>赵景顺</v>
          </cell>
          <cell r="AH571" t="str">
            <v>赵景顺</v>
          </cell>
          <cell r="AI571" t="str">
            <v>赵景顺</v>
          </cell>
          <cell r="AJ571" t="str">
            <v>NO</v>
          </cell>
          <cell r="AK571" t="str">
            <v>庭院、草坪与园艺</v>
          </cell>
          <cell r="AL571" t="str">
            <v>园艺</v>
          </cell>
          <cell r="AM571" t="str">
            <v>花盆、种植箱和容器配件</v>
          </cell>
          <cell r="AN571" t="str">
            <v>花盆容器</v>
          </cell>
          <cell r="AO571" t="str">
            <v>吊篮花盆</v>
          </cell>
          <cell r="AP571" t="str">
            <v>吊篮花盆</v>
          </cell>
          <cell r="AQ571" t="str">
            <v>hanging-planters</v>
          </cell>
          <cell r="AR571" t="str">
            <v>Lawn and Garden</v>
          </cell>
          <cell r="AS571" t="str">
            <v>45000 Gardening</v>
          </cell>
          <cell r="AT571" t="str">
            <v>45120 Planters</v>
          </cell>
          <cell r="AU571">
            <v>2020</v>
          </cell>
          <cell r="AV571" t="str">
            <v>赛诺</v>
          </cell>
          <cell r="AW571" t="str">
            <v>20-020212-005</v>
          </cell>
        </row>
        <row r="572">
          <cell r="C572" t="str">
            <v>303401J</v>
          </cell>
          <cell r="D572" t="str">
            <v>X002F607XN</v>
          </cell>
          <cell r="E572" t="str">
            <v>B0832F1CTN</v>
          </cell>
          <cell r="F572" t="str">
            <v>吊篮花盆白色 2只装</v>
          </cell>
          <cell r="G572" t="str">
            <v>下架品</v>
          </cell>
          <cell r="H572" t="str">
            <v>已下架</v>
          </cell>
          <cell r="I572" t="str">
            <v>王倩文</v>
          </cell>
          <cell r="J572" t="str">
            <v>王倩文</v>
          </cell>
          <cell r="K572" t="str">
            <v>丁悦</v>
          </cell>
          <cell r="L572" t="str">
            <v>丁悦</v>
          </cell>
          <cell r="M572" t="str">
            <v>丁悦</v>
          </cell>
          <cell r="N572" t="str">
            <v>丁悦</v>
          </cell>
          <cell r="O572" t="str">
            <v>丁悦</v>
          </cell>
          <cell r="P572" t="str">
            <v>赵景顺</v>
          </cell>
          <cell r="Q572" t="str">
            <v>乔钰雯</v>
          </cell>
          <cell r="R572" t="str">
            <v>园艺</v>
          </cell>
          <cell r="S572" t="str">
            <v>花盆容器</v>
          </cell>
          <cell r="T572" t="str">
            <v>吊篮花盆</v>
          </cell>
          <cell r="U572" t="str">
            <v>Garden</v>
          </cell>
          <cell r="V572" t="str">
            <v>非种草</v>
          </cell>
          <cell r="W572" t="str">
            <v>清仓品</v>
          </cell>
          <cell r="X572" t="str">
            <v>赵景顺</v>
          </cell>
          <cell r="Y572" t="str">
            <v>赵景顺</v>
          </cell>
          <cell r="Z572" t="str">
            <v>赵景顺</v>
          </cell>
          <cell r="AA572" t="str">
            <v>赵景顺</v>
          </cell>
          <cell r="AB572" t="str">
            <v>赵景顺</v>
          </cell>
          <cell r="AC572" t="str">
            <v>赵景顺</v>
          </cell>
          <cell r="AD572" t="str">
            <v>赵景顺</v>
          </cell>
          <cell r="AE572" t="str">
            <v>赵景顺</v>
          </cell>
          <cell r="AF572" t="str">
            <v>赵景顺</v>
          </cell>
          <cell r="AG572" t="str">
            <v>赵景顺</v>
          </cell>
          <cell r="AH572" t="str">
            <v>赵景顺</v>
          </cell>
          <cell r="AI572" t="str">
            <v>赵景顺</v>
          </cell>
          <cell r="AJ572" t="str">
            <v>NO</v>
          </cell>
          <cell r="AK572" t="str">
            <v>庭院、草坪与园艺</v>
          </cell>
          <cell r="AL572" t="str">
            <v>园艺</v>
          </cell>
          <cell r="AM572" t="str">
            <v>花盆、种植箱和容器配件</v>
          </cell>
          <cell r="AN572" t="str">
            <v>花盆容器</v>
          </cell>
          <cell r="AO572" t="str">
            <v>吊篮花盆</v>
          </cell>
          <cell r="AP572" t="str">
            <v>吊篮花盆</v>
          </cell>
          <cell r="AQ572" t="str">
            <v>hanging-planters</v>
          </cell>
          <cell r="AR572" t="str">
            <v>Lawn and Garden</v>
          </cell>
          <cell r="AS572" t="str">
            <v>45000 Gardening</v>
          </cell>
          <cell r="AT572" t="str">
            <v>45120 Planters</v>
          </cell>
          <cell r="AU572">
            <v>2020</v>
          </cell>
          <cell r="AV572" t="str">
            <v>赛诺</v>
          </cell>
          <cell r="AW572" t="str">
            <v>20-020212-002</v>
          </cell>
        </row>
        <row r="573">
          <cell r="C573" t="str">
            <v>HP-0001</v>
          </cell>
          <cell r="D573" t="str">
            <v>X002YZ7R0V</v>
          </cell>
          <cell r="E573" t="str">
            <v>B09BDSLST8</v>
          </cell>
          <cell r="F573" t="str">
            <v>吊兰花盆-灰色</v>
          </cell>
          <cell r="G573" t="str">
            <v>下架品</v>
          </cell>
          <cell r="H573" t="str">
            <v>已下架</v>
          </cell>
          <cell r="I573" t="str">
            <v>王倩文</v>
          </cell>
          <cell r="J573" t="str">
            <v>王倩文</v>
          </cell>
          <cell r="K573" t="str">
            <v>丁悦</v>
          </cell>
          <cell r="L573" t="str">
            <v>丁悦</v>
          </cell>
          <cell r="M573" t="str">
            <v>丁悦</v>
          </cell>
          <cell r="N573" t="str">
            <v>丁悦</v>
          </cell>
          <cell r="O573" t="str">
            <v>丁悦</v>
          </cell>
          <cell r="P573" t="str">
            <v>赵景顺</v>
          </cell>
          <cell r="Q573" t="str">
            <v>关广慧</v>
          </cell>
          <cell r="R573" t="str">
            <v>园艺</v>
          </cell>
          <cell r="S573" t="str">
            <v>花盆容器</v>
          </cell>
          <cell r="T573" t="str">
            <v>吊篮花盆</v>
          </cell>
          <cell r="U573" t="str">
            <v>Garden</v>
          </cell>
          <cell r="V573" t="str">
            <v>非种草</v>
          </cell>
          <cell r="W573" t="str">
            <v>清仓品</v>
          </cell>
          <cell r="X573" t="str">
            <v>赵景顺</v>
          </cell>
          <cell r="Y573" t="str">
            <v>赵景顺</v>
          </cell>
          <cell r="Z573" t="str">
            <v>赵景顺</v>
          </cell>
          <cell r="AA573" t="str">
            <v>赵景顺</v>
          </cell>
          <cell r="AB573" t="str">
            <v>赵景顺</v>
          </cell>
          <cell r="AC573" t="str">
            <v>赵景顺</v>
          </cell>
          <cell r="AD573" t="str">
            <v>赵景顺</v>
          </cell>
          <cell r="AE573" t="str">
            <v>赵景顺</v>
          </cell>
          <cell r="AF573" t="str">
            <v>赵景顺</v>
          </cell>
          <cell r="AG573" t="str">
            <v>赵景顺</v>
          </cell>
          <cell r="AH573" t="str">
            <v>赵景顺</v>
          </cell>
          <cell r="AI573" t="str">
            <v>赵景顺</v>
          </cell>
          <cell r="AJ573" t="str">
            <v>NO</v>
          </cell>
          <cell r="AK573" t="str">
            <v>庭院、草坪与园艺</v>
          </cell>
          <cell r="AL573" t="str">
            <v>园艺</v>
          </cell>
          <cell r="AM573" t="str">
            <v>花盆、种植箱和容器配件</v>
          </cell>
          <cell r="AN573" t="str">
            <v>花盆容器</v>
          </cell>
          <cell r="AO573" t="str">
            <v>吊篮花盆</v>
          </cell>
          <cell r="AP573" t="str">
            <v>吊篮花盆</v>
          </cell>
          <cell r="AQ573" t="str">
            <v>hanging-planters</v>
          </cell>
          <cell r="AR573" t="str">
            <v>Lawn and Garden</v>
          </cell>
          <cell r="AS573" t="str">
            <v>45000 Gardening</v>
          </cell>
          <cell r="AT573" t="str">
            <v>45120 Planters</v>
          </cell>
          <cell r="AU573">
            <v>2021</v>
          </cell>
          <cell r="AV573" t="str">
            <v>赛诺</v>
          </cell>
          <cell r="AW573" t="str">
            <v>20-020212-006</v>
          </cell>
        </row>
        <row r="574">
          <cell r="C574" t="str">
            <v>EUM-001J</v>
          </cell>
          <cell r="D574" t="str">
            <v>X002Q2H9BJ</v>
          </cell>
          <cell r="E574" t="str">
            <v>B08P16SCY5</v>
          </cell>
          <cell r="F574" t="str">
            <v>电能计费器</v>
          </cell>
          <cell r="G574" t="str">
            <v>预下架</v>
          </cell>
          <cell r="H574" t="str">
            <v>预下架</v>
          </cell>
          <cell r="I574" t="str">
            <v>王倩文</v>
          </cell>
          <cell r="J574" t="str">
            <v>王倩文</v>
          </cell>
          <cell r="K574" t="str">
            <v>丁悦</v>
          </cell>
          <cell r="L574" t="str">
            <v>丁悦</v>
          </cell>
          <cell r="M574" t="str">
            <v>丁悦</v>
          </cell>
          <cell r="N574" t="str">
            <v>丁悦</v>
          </cell>
          <cell r="O574" t="str">
            <v>丁悦</v>
          </cell>
          <cell r="P574" t="str">
            <v>贾乐</v>
          </cell>
          <cell r="Q574" t="str">
            <v>关广慧</v>
          </cell>
          <cell r="R574" t="str">
            <v>园艺</v>
          </cell>
          <cell r="S574" t="str">
            <v>电气设备及相关工具</v>
          </cell>
          <cell r="T574" t="str">
            <v>电能计费器</v>
          </cell>
          <cell r="U574" t="str">
            <v>Garden</v>
          </cell>
          <cell r="V574" t="str">
            <v>种草相关</v>
          </cell>
          <cell r="W574" t="str">
            <v>清仓品</v>
          </cell>
          <cell r="X574" t="str">
            <v>房竞翔</v>
          </cell>
          <cell r="Y574" t="str">
            <v>李慧娟</v>
          </cell>
          <cell r="Z574" t="str">
            <v>李慧娟</v>
          </cell>
          <cell r="AA574" t="str">
            <v>李慧娟</v>
          </cell>
          <cell r="AB574" t="str">
            <v>李慧娟</v>
          </cell>
          <cell r="AC574" t="str">
            <v>李慧娟</v>
          </cell>
          <cell r="AD574" t="str">
            <v>孙含玉</v>
          </cell>
          <cell r="AE574" t="str">
            <v>孙含玉</v>
          </cell>
          <cell r="AF574" t="str">
            <v>孙含玉</v>
          </cell>
          <cell r="AG574" t="str">
            <v>孙含玉</v>
          </cell>
          <cell r="AH574" t="str">
            <v>孙含玉</v>
          </cell>
          <cell r="AI574" t="str">
            <v>孙含玉</v>
          </cell>
          <cell r="AJ574" t="str">
            <v>NO</v>
          </cell>
          <cell r="AK574" t="str">
            <v>庭院、草坪与园艺</v>
          </cell>
          <cell r="AL574" t="str">
            <v>电气设备及相关工具</v>
          </cell>
          <cell r="AM574" t="str">
            <v>电气设备及相关工具</v>
          </cell>
          <cell r="AN574" t="str">
            <v>电能计费器</v>
          </cell>
          <cell r="AO574" t="str">
            <v>电能计费器</v>
          </cell>
          <cell r="AP574" t="str">
            <v>电能计费器</v>
          </cell>
          <cell r="AQ574" t="str">
            <v>electrical-meter-sockets</v>
          </cell>
          <cell r="AR574" t="str">
            <v>Home Improvement</v>
          </cell>
          <cell r="AS574" t="str">
            <v>80000 Electrical &amp; Heating</v>
          </cell>
          <cell r="AT574" t="str">
            <v>80080 Rough Electrical</v>
          </cell>
          <cell r="AU574">
            <v>2021</v>
          </cell>
          <cell r="AV574" t="str">
            <v>赛诺</v>
          </cell>
          <cell r="AW574" t="str">
            <v>20-020608-001</v>
          </cell>
        </row>
        <row r="575">
          <cell r="C575" t="str">
            <v>CRM-01J</v>
          </cell>
          <cell r="D575" t="str">
            <v>X002HV6R5X</v>
          </cell>
          <cell r="E575" t="str">
            <v>B0865WK5CX</v>
          </cell>
          <cell r="F575" t="str">
            <v>电动卷烟器  12</v>
          </cell>
          <cell r="G575" t="str">
            <v>下架品</v>
          </cell>
          <cell r="H575" t="str">
            <v>已下架</v>
          </cell>
          <cell r="I575" t="str">
            <v>吕恩莹</v>
          </cell>
          <cell r="J575" t="str">
            <v>吕恩莹</v>
          </cell>
          <cell r="K575" t="str">
            <v>吕恩莹</v>
          </cell>
          <cell r="L575" t="str">
            <v>吕恩莹</v>
          </cell>
          <cell r="M575" t="str">
            <v>吕恩莹</v>
          </cell>
          <cell r="N575" t="str">
            <v>吕恩莹</v>
          </cell>
          <cell r="O575" t="str">
            <v>吕恩莹</v>
          </cell>
          <cell r="P575" t="str">
            <v>吕恩莹</v>
          </cell>
          <cell r="Q575" t="str">
            <v>乔钰雯</v>
          </cell>
          <cell r="R575" t="str">
            <v>园艺</v>
          </cell>
          <cell r="S575" t="str">
            <v>种草收获工具</v>
          </cell>
          <cell r="T575" t="str">
            <v>卷烟器</v>
          </cell>
          <cell r="U575" t="str">
            <v>Garden</v>
          </cell>
          <cell r="V575" t="str">
            <v>种草相关</v>
          </cell>
          <cell r="W575" t="str">
            <v>清仓品</v>
          </cell>
          <cell r="X575" t="str">
            <v>吕恩莹</v>
          </cell>
          <cell r="Y575" t="str">
            <v>吕恩莹</v>
          </cell>
          <cell r="Z575" t="str">
            <v>吕恩莹</v>
          </cell>
          <cell r="AA575" t="str">
            <v>吕恩莹</v>
          </cell>
          <cell r="AB575" t="str">
            <v>吕恩莹</v>
          </cell>
          <cell r="AC575" t="str">
            <v>吕恩莹</v>
          </cell>
          <cell r="AD575" t="str">
            <v>下架无负责人</v>
          </cell>
          <cell r="AE575" t="str">
            <v>下架无负责人</v>
          </cell>
          <cell r="AF575" t="str">
            <v>下架无负责人</v>
          </cell>
          <cell r="AG575" t="str">
            <v>下架无负责人</v>
          </cell>
          <cell r="AH575" t="str">
            <v>下架无负责人</v>
          </cell>
          <cell r="AI575" t="str">
            <v>下架无负责人</v>
          </cell>
          <cell r="AJ575" t="str">
            <v>NO</v>
          </cell>
          <cell r="AK575" t="str">
            <v>庭院、草坪与园艺</v>
          </cell>
          <cell r="AL575" t="str">
            <v>园艺</v>
          </cell>
          <cell r="AM575" t="str">
            <v>种草收获工具</v>
          </cell>
          <cell r="AN575" t="str">
            <v>卷烟器</v>
          </cell>
          <cell r="AO575" t="str">
            <v>卷烟器</v>
          </cell>
          <cell r="AP575" t="str">
            <v>卷烟器</v>
          </cell>
          <cell r="AQ575" t="str">
            <v>cigarette-machines</v>
          </cell>
          <cell r="AR575" t="str">
            <v>Health &amp; Household</v>
          </cell>
          <cell r="AS575" t="str">
            <v>7000 Household Consumables</v>
          </cell>
          <cell r="AT575" t="str">
            <v>7099 Misc Household Consumables</v>
          </cell>
          <cell r="AU575">
            <v>2020</v>
          </cell>
          <cell r="AV575" t="str">
            <v>赛诺</v>
          </cell>
          <cell r="AW575" t="str">
            <v>20-050310-024</v>
          </cell>
        </row>
        <row r="576">
          <cell r="C576" t="str">
            <v>SP-003</v>
          </cell>
          <cell r="D576" t="str">
            <v>X003J52GG5</v>
          </cell>
          <cell r="E576" t="str">
            <v>B0BMZRZJZF</v>
          </cell>
          <cell r="F576" t="str">
            <v>底吸多用途潜水泵 1/5 HP 1380 GPH</v>
          </cell>
          <cell r="G576" t="str">
            <v>下架品</v>
          </cell>
          <cell r="H576" t="str">
            <v>已下架</v>
          </cell>
          <cell r="I576" t="str">
            <v>吕恩莹</v>
          </cell>
          <cell r="J576" t="str">
            <v>吕恩莹</v>
          </cell>
          <cell r="K576" t="str">
            <v>吕恩莹</v>
          </cell>
          <cell r="L576" t="str">
            <v>吕恩莹</v>
          </cell>
          <cell r="M576" t="str">
            <v>丁悦</v>
          </cell>
          <cell r="N576" t="str">
            <v>丁悦</v>
          </cell>
          <cell r="O576" t="str">
            <v>丁悦</v>
          </cell>
          <cell r="P576" t="str">
            <v>丁悦</v>
          </cell>
          <cell r="Q576" t="str">
            <v>刘福才</v>
          </cell>
          <cell r="R576" t="str">
            <v>园艺</v>
          </cell>
          <cell r="S576" t="str">
            <v>水泵系列</v>
          </cell>
          <cell r="T576" t="str">
            <v>底吸泵</v>
          </cell>
          <cell r="U576" t="str">
            <v>Garden</v>
          </cell>
          <cell r="V576" t="str">
            <v>非种草</v>
          </cell>
          <cell r="W576" t="str">
            <v>新品</v>
          </cell>
          <cell r="X576" t="str">
            <v>丁悦</v>
          </cell>
          <cell r="Y576" t="str">
            <v>丁悦</v>
          </cell>
          <cell r="Z576" t="str">
            <v>丁悦</v>
          </cell>
          <cell r="AA576" t="str">
            <v>丁悦</v>
          </cell>
          <cell r="AB576" t="str">
            <v>丁悦</v>
          </cell>
          <cell r="AC576" t="str">
            <v>丁悦</v>
          </cell>
          <cell r="AD576" t="str">
            <v>傅荣发暂代</v>
          </cell>
          <cell r="AE576" t="str">
            <v>傅荣发暂代</v>
          </cell>
          <cell r="AF576" t="str">
            <v>傅荣发暂代</v>
          </cell>
          <cell r="AG576" t="str">
            <v>姚翠玉</v>
          </cell>
          <cell r="AH576" t="str">
            <v>姚翠玉</v>
          </cell>
          <cell r="AI576" t="str">
            <v>姚翠玉</v>
          </cell>
          <cell r="AJ576" t="str">
            <v>NO</v>
          </cell>
          <cell r="AK576" t="str">
            <v>庭院、草坪与园艺</v>
          </cell>
          <cell r="AL576" t="str">
            <v>庭院与池塘</v>
          </cell>
          <cell r="AM576" t="str">
            <v>泵及过滤设备</v>
          </cell>
          <cell r="AN576" t="str">
            <v>底吸泵</v>
          </cell>
          <cell r="AO576" t="str">
            <v>底吸泵</v>
          </cell>
          <cell r="AP576" t="str">
            <v>底吸泵</v>
          </cell>
          <cell r="AQ576" t="str">
            <v>sump-pumps</v>
          </cell>
          <cell r="AR576" t="str">
            <v>Home Improvement</v>
          </cell>
          <cell r="AS576" t="e">
            <v>#N/A</v>
          </cell>
          <cell r="AT576" t="e">
            <v>#N/A</v>
          </cell>
          <cell r="AU576">
            <v>2023</v>
          </cell>
          <cell r="AV576" t="str">
            <v>开发</v>
          </cell>
          <cell r="AW576" t="str">
            <v>20-030103-005</v>
          </cell>
        </row>
        <row r="577">
          <cell r="C577" t="str">
            <v>SP-002</v>
          </cell>
          <cell r="D577" t="str">
            <v>X003J58FS3</v>
          </cell>
          <cell r="E577" t="str">
            <v>B0BMZS51DL</v>
          </cell>
          <cell r="F577" t="str">
            <v>底吸多用途潜水泵 1/4 HP  1620 GPH</v>
          </cell>
          <cell r="G577" t="str">
            <v>下架品</v>
          </cell>
          <cell r="H577" t="str">
            <v>已下架</v>
          </cell>
        </row>
        <row r="577">
          <cell r="M577" t="str">
            <v>丁悦</v>
          </cell>
          <cell r="N577" t="str">
            <v>丁悦</v>
          </cell>
          <cell r="O577" t="str">
            <v>丁悦</v>
          </cell>
          <cell r="P577" t="str">
            <v>丁悦</v>
          </cell>
          <cell r="Q577" t="str">
            <v>刘福才</v>
          </cell>
          <cell r="R577" t="str">
            <v>园艺</v>
          </cell>
          <cell r="S577" t="str">
            <v>水泵系列</v>
          </cell>
          <cell r="T577" t="str">
            <v>底吸泵</v>
          </cell>
          <cell r="U577" t="str">
            <v>Garden</v>
          </cell>
          <cell r="V577" t="str">
            <v>非种草</v>
          </cell>
          <cell r="W577" t="str">
            <v>新品</v>
          </cell>
          <cell r="X577" t="str">
            <v>丁悦</v>
          </cell>
          <cell r="Y577" t="str">
            <v>丁悦</v>
          </cell>
          <cell r="Z577" t="str">
            <v>丁悦</v>
          </cell>
          <cell r="AA577" t="str">
            <v>丁悦</v>
          </cell>
          <cell r="AB577" t="str">
            <v>丁悦</v>
          </cell>
          <cell r="AC577" t="str">
            <v>丁悦</v>
          </cell>
          <cell r="AD577" t="str">
            <v>傅荣发暂代</v>
          </cell>
          <cell r="AE577" t="str">
            <v>傅荣发暂代</v>
          </cell>
          <cell r="AF577" t="str">
            <v>傅荣发暂代</v>
          </cell>
          <cell r="AG577" t="str">
            <v>姚翠玉</v>
          </cell>
          <cell r="AH577" t="str">
            <v>姚翠玉</v>
          </cell>
          <cell r="AI577" t="str">
            <v>姚翠玉</v>
          </cell>
          <cell r="AJ577" t="str">
            <v>NO</v>
          </cell>
          <cell r="AK577" t="str">
            <v>庭院、草坪与园艺</v>
          </cell>
          <cell r="AL577" t="str">
            <v>庭院与池塘</v>
          </cell>
          <cell r="AM577" t="str">
            <v>泵及过滤设备</v>
          </cell>
          <cell r="AN577" t="str">
            <v>底吸泵</v>
          </cell>
          <cell r="AO577" t="str">
            <v>底吸泵</v>
          </cell>
          <cell r="AP577" t="str">
            <v>底吸泵</v>
          </cell>
          <cell r="AQ577" t="str">
            <v>sump-pumps</v>
          </cell>
          <cell r="AR577" t="str">
            <v>Home Improvement</v>
          </cell>
          <cell r="AS577" t="e">
            <v>#N/A</v>
          </cell>
          <cell r="AT577" t="e">
            <v>#N/A</v>
          </cell>
          <cell r="AU577">
            <v>2023</v>
          </cell>
          <cell r="AV577" t="str">
            <v>开发</v>
          </cell>
          <cell r="AW577" t="str">
            <v>20-030103-004</v>
          </cell>
        </row>
        <row r="578">
          <cell r="C578" t="str">
            <v>SP-001</v>
          </cell>
          <cell r="D578" t="str">
            <v>X003J3VNMF</v>
          </cell>
          <cell r="E578" t="str">
            <v>B0BMZS1YRD</v>
          </cell>
          <cell r="F578" t="str">
            <v>底吸多用途潜水泵 1/3 HP 1980 GPH</v>
          </cell>
          <cell r="G578" t="str">
            <v>预下架</v>
          </cell>
          <cell r="H578" t="str">
            <v>预下架</v>
          </cell>
        </row>
        <row r="578">
          <cell r="M578" t="str">
            <v>丁悦</v>
          </cell>
          <cell r="N578" t="str">
            <v>丁悦</v>
          </cell>
          <cell r="O578" t="str">
            <v>丁悦</v>
          </cell>
          <cell r="P578" t="str">
            <v>丁悦</v>
          </cell>
          <cell r="Q578" t="str">
            <v>刘福才</v>
          </cell>
          <cell r="R578" t="str">
            <v>园艺</v>
          </cell>
          <cell r="S578" t="str">
            <v>水泵系列</v>
          </cell>
          <cell r="T578" t="str">
            <v>底吸泵</v>
          </cell>
          <cell r="U578" t="str">
            <v>Garden</v>
          </cell>
          <cell r="V578" t="str">
            <v>非种草</v>
          </cell>
          <cell r="W578" t="str">
            <v>新品</v>
          </cell>
          <cell r="X578" t="str">
            <v>丁悦</v>
          </cell>
          <cell r="Y578" t="str">
            <v>丁悦</v>
          </cell>
          <cell r="Z578" t="str">
            <v>丁悦</v>
          </cell>
          <cell r="AA578" t="str">
            <v>丁悦</v>
          </cell>
          <cell r="AB578" t="str">
            <v>丁悦</v>
          </cell>
          <cell r="AC578" t="str">
            <v>丁悦</v>
          </cell>
          <cell r="AD578" t="str">
            <v>傅荣发暂代</v>
          </cell>
          <cell r="AE578" t="str">
            <v>傅荣发暂代</v>
          </cell>
          <cell r="AF578" t="str">
            <v>傅荣发暂代</v>
          </cell>
          <cell r="AG578" t="str">
            <v>姚翠玉</v>
          </cell>
          <cell r="AH578" t="str">
            <v>姚翠玉</v>
          </cell>
          <cell r="AI578" t="str">
            <v>姚翠玉</v>
          </cell>
          <cell r="AJ578" t="str">
            <v>NO</v>
          </cell>
          <cell r="AK578" t="str">
            <v>庭院、草坪与园艺</v>
          </cell>
          <cell r="AL578" t="str">
            <v>庭院与池塘</v>
          </cell>
          <cell r="AM578" t="str">
            <v>泵及过滤设备</v>
          </cell>
          <cell r="AN578" t="str">
            <v>底吸泵</v>
          </cell>
          <cell r="AO578" t="str">
            <v>底吸泵</v>
          </cell>
          <cell r="AP578" t="str">
            <v>底吸泵</v>
          </cell>
          <cell r="AQ578" t="str">
            <v>sump-pumps</v>
          </cell>
          <cell r="AR578" t="str">
            <v>Home Improvement</v>
          </cell>
          <cell r="AS578" t="e">
            <v>#N/A</v>
          </cell>
          <cell r="AT578" t="e">
            <v>#N/A</v>
          </cell>
          <cell r="AU578">
            <v>2023</v>
          </cell>
          <cell r="AV578" t="str">
            <v>开发</v>
          </cell>
          <cell r="AW578" t="str">
            <v>20-030103-003</v>
          </cell>
        </row>
        <row r="579">
          <cell r="C579" t="str">
            <v>VSH-IS01</v>
          </cell>
          <cell r="D579" t="str">
            <v>X003CJITA5</v>
          </cell>
          <cell r="E579" t="str">
            <v>B0B96R2RC3</v>
          </cell>
          <cell r="F579" t="str">
            <v>滴灌套装</v>
          </cell>
          <cell r="G579" t="str">
            <v>停用MSKU</v>
          </cell>
          <cell r="H579" t="str">
            <v>预下架</v>
          </cell>
          <cell r="I579" t="str">
            <v>田晓寒</v>
          </cell>
          <cell r="J579" t="str">
            <v>田晓寒</v>
          </cell>
          <cell r="K579" t="str">
            <v>田晓寒</v>
          </cell>
          <cell r="L579" t="str">
            <v>田晓寒</v>
          </cell>
          <cell r="M579" t="str">
            <v>田晓寒</v>
          </cell>
          <cell r="N579" t="str">
            <v>田晓寒</v>
          </cell>
          <cell r="O579" t="str">
            <v>田晓寒</v>
          </cell>
          <cell r="P579" t="str">
            <v>田晓寒</v>
          </cell>
          <cell r="Q579" t="str">
            <v>顾正腾</v>
          </cell>
          <cell r="R579" t="str">
            <v>水培</v>
          </cell>
          <cell r="S579" t="str">
            <v>滴灌套装</v>
          </cell>
          <cell r="T579" t="str">
            <v>滴灌套装</v>
          </cell>
          <cell r="U579" t="str">
            <v>Grow</v>
          </cell>
          <cell r="V579" t="str">
            <v>种草相关</v>
          </cell>
          <cell r="W579" t="str">
            <v>新品</v>
          </cell>
          <cell r="X579" t="str">
            <v>田晓寒</v>
          </cell>
          <cell r="Y579" t="str">
            <v>田晓寒</v>
          </cell>
          <cell r="Z579" t="str">
            <v>田晓寒</v>
          </cell>
          <cell r="AA579" t="str">
            <v>田晓寒</v>
          </cell>
          <cell r="AB579" t="str">
            <v>田晓寒</v>
          </cell>
          <cell r="AC579" t="str">
            <v>田晓寒</v>
          </cell>
          <cell r="AD579" t="str">
            <v>田晓寒</v>
          </cell>
          <cell r="AE579" t="str">
            <v>李秋月</v>
          </cell>
          <cell r="AF579" t="str">
            <v>何源铭</v>
          </cell>
          <cell r="AG579" t="str">
            <v>何源铭</v>
          </cell>
          <cell r="AH579" t="str">
            <v>何源铭</v>
          </cell>
          <cell r="AI579" t="str">
            <v>何源铭</v>
          </cell>
          <cell r="AJ579" t="str">
            <v>NO</v>
          </cell>
          <cell r="AK579" t="str">
            <v>庭院、草坪与园艺</v>
          </cell>
          <cell r="AL579" t="str">
            <v>水培</v>
          </cell>
          <cell r="AM579" t="str">
            <v>水培种植系统</v>
          </cell>
          <cell r="AN579" t="str">
            <v>滴灌套装</v>
          </cell>
          <cell r="AO579" t="str">
            <v>滴灌套装</v>
          </cell>
          <cell r="AP579" t="str">
            <v>滴灌套装</v>
          </cell>
          <cell r="AQ579" t="str">
            <v>automatic-lawn-drip-irrigation-kits</v>
          </cell>
          <cell r="AR579" t="str">
            <v>Lawn and Garden</v>
          </cell>
          <cell r="AS579" t="str">
            <v>48000 Farming</v>
          </cell>
          <cell r="AT579" t="str">
            <v>48120 Agriculture &amp; Grounds Management</v>
          </cell>
          <cell r="AU579">
            <v>2022</v>
          </cell>
          <cell r="AV579" t="str">
            <v>研发</v>
          </cell>
          <cell r="AW579" t="str">
            <v>20-020704-004</v>
          </cell>
        </row>
        <row r="580">
          <cell r="C580" t="str">
            <v>VSH-IS02</v>
          </cell>
          <cell r="D580" t="str">
            <v>X003PMBTW9</v>
          </cell>
          <cell r="E580" t="str">
            <v>B0B96R2RC3</v>
          </cell>
          <cell r="F580" t="str">
            <v>滴灌套装</v>
          </cell>
          <cell r="G580" t="str">
            <v>正常销售</v>
          </cell>
          <cell r="H580" t="str">
            <v>正常销售</v>
          </cell>
          <cell r="I580" t="str">
            <v>田晓寒</v>
          </cell>
          <cell r="J580" t="str">
            <v>田晓寒</v>
          </cell>
          <cell r="K580" t="str">
            <v>田晓寒</v>
          </cell>
          <cell r="L580" t="str">
            <v>田晓寒</v>
          </cell>
          <cell r="M580" t="str">
            <v>田晓寒</v>
          </cell>
          <cell r="N580" t="str">
            <v>田晓寒</v>
          </cell>
          <cell r="O580" t="str">
            <v>田晓寒</v>
          </cell>
          <cell r="P580" t="str">
            <v>田晓寒</v>
          </cell>
          <cell r="Q580" t="str">
            <v>顾正腾</v>
          </cell>
          <cell r="R580" t="str">
            <v>水培</v>
          </cell>
          <cell r="S580" t="str">
            <v>滴灌套装</v>
          </cell>
          <cell r="T580" t="str">
            <v>滴灌套装</v>
          </cell>
          <cell r="U580" t="str">
            <v>Grow</v>
          </cell>
          <cell r="V580" t="str">
            <v>种草相关</v>
          </cell>
          <cell r="W580" t="str">
            <v>新品</v>
          </cell>
          <cell r="X580" t="str">
            <v>田晓寒</v>
          </cell>
          <cell r="Y580" t="str">
            <v>田晓寒</v>
          </cell>
          <cell r="Z580" t="str">
            <v>田晓寒</v>
          </cell>
          <cell r="AA580" t="str">
            <v>田晓寒</v>
          </cell>
          <cell r="AB580" t="str">
            <v>田晓寒</v>
          </cell>
          <cell r="AC580" t="str">
            <v>田晓寒</v>
          </cell>
          <cell r="AD580" t="str">
            <v>田晓寒</v>
          </cell>
          <cell r="AE580" t="str">
            <v>李秋月</v>
          </cell>
          <cell r="AF580" t="str">
            <v>何源铭</v>
          </cell>
          <cell r="AG580" t="str">
            <v>何源铭</v>
          </cell>
          <cell r="AH580" t="str">
            <v>何源铭</v>
          </cell>
          <cell r="AI580" t="str">
            <v>何源铭</v>
          </cell>
          <cell r="AJ580" t="str">
            <v>NO</v>
          </cell>
          <cell r="AK580" t="str">
            <v>庭院、草坪与园艺</v>
          </cell>
          <cell r="AL580" t="str">
            <v>水培</v>
          </cell>
          <cell r="AM580" t="str">
            <v>水培种植系统</v>
          </cell>
          <cell r="AN580" t="str">
            <v>滴灌套装</v>
          </cell>
          <cell r="AO580" t="str">
            <v>滴灌套装</v>
          </cell>
          <cell r="AP580" t="str">
            <v>滴灌套装</v>
          </cell>
          <cell r="AQ580" t="str">
            <v>automatic-lawn-drip-irrigation-kits</v>
          </cell>
          <cell r="AR580" t="str">
            <v>Lawn and Garden</v>
          </cell>
          <cell r="AS580" t="str">
            <v>48000 Farming</v>
          </cell>
          <cell r="AT580" t="str">
            <v>48120 Agriculture &amp; Grounds Management</v>
          </cell>
          <cell r="AU580">
            <v>2022</v>
          </cell>
          <cell r="AV580" t="str">
            <v>研发</v>
          </cell>
          <cell r="AW580" t="str">
            <v>20-021402-012</v>
          </cell>
        </row>
        <row r="581">
          <cell r="C581" t="str">
            <v>303148-2J</v>
          </cell>
          <cell r="D581" t="str">
            <v>X002EEVI6V</v>
          </cell>
          <cell r="E581" t="str">
            <v>B08255XSTD</v>
          </cell>
          <cell r="F581" t="str">
            <v>灯具延长线 10ft  2个卖 新</v>
          </cell>
          <cell r="G581" t="str">
            <v>下架品</v>
          </cell>
          <cell r="H581" t="str">
            <v>已下架</v>
          </cell>
          <cell r="I581" t="str">
            <v>刘燕</v>
          </cell>
          <cell r="J581" t="str">
            <v>田晓寒</v>
          </cell>
          <cell r="K581" t="str">
            <v>田晓寒</v>
          </cell>
          <cell r="L581" t="str">
            <v>田晓寒</v>
          </cell>
          <cell r="M581" t="str">
            <v>田晓寒</v>
          </cell>
          <cell r="N581" t="str">
            <v>田晓寒</v>
          </cell>
          <cell r="O581" t="str">
            <v>田晓寒</v>
          </cell>
          <cell r="P581" t="str">
            <v>田晓寒</v>
          </cell>
          <cell r="Q581" t="str">
            <v>乔钰雯</v>
          </cell>
          <cell r="R581" t="str">
            <v>配件</v>
          </cell>
          <cell r="S581" t="str">
            <v>照明配件</v>
          </cell>
          <cell r="T581" t="str">
            <v>灯具延长线</v>
          </cell>
          <cell r="U581" t="str">
            <v>Garden</v>
          </cell>
          <cell r="V581" t="str">
            <v>种草相关</v>
          </cell>
          <cell r="W581" t="str">
            <v>清仓品</v>
          </cell>
          <cell r="X581" t="str">
            <v>田晓寒</v>
          </cell>
          <cell r="Y581" t="str">
            <v>田晓寒</v>
          </cell>
          <cell r="Z581" t="str">
            <v>田晓寒</v>
          </cell>
          <cell r="AA581" t="str">
            <v>田晓寒</v>
          </cell>
          <cell r="AB581" t="str">
            <v>田晓寒</v>
          </cell>
          <cell r="AC581" t="str">
            <v>田晓寒</v>
          </cell>
          <cell r="AD581" t="str">
            <v>田晓寒</v>
          </cell>
          <cell r="AE581" t="str">
            <v>下架无负责人</v>
          </cell>
          <cell r="AF581" t="str">
            <v>下架无负责人</v>
          </cell>
          <cell r="AG581" t="str">
            <v>下架无负责人</v>
          </cell>
          <cell r="AH581" t="str">
            <v>下架无负责人</v>
          </cell>
          <cell r="AI581" t="str">
            <v>下架无负责人</v>
          </cell>
          <cell r="AJ581" t="str">
            <v>NO</v>
          </cell>
          <cell r="AK581" t="str">
            <v>庭院、草坪与园艺</v>
          </cell>
          <cell r="AL581" t="str">
            <v>配件</v>
          </cell>
          <cell r="AM581" t="str">
            <v>配件</v>
          </cell>
          <cell r="AN581" t="str">
            <v>照明配件</v>
          </cell>
          <cell r="AO581" t="str">
            <v>照明配件</v>
          </cell>
          <cell r="AP581" t="str">
            <v>灯具延长线</v>
          </cell>
          <cell r="AQ581" t="str">
            <v>plant-growing-light-fixtures</v>
          </cell>
          <cell r="AR581" t="str">
            <v>Lawn and Garden</v>
          </cell>
          <cell r="AS581" t="str">
            <v>45000 Gardening</v>
          </cell>
          <cell r="AT581" t="str">
            <v>45140 Indoor Gardening</v>
          </cell>
          <cell r="AU581">
            <v>2020</v>
          </cell>
          <cell r="AV581" t="str">
            <v>赛诺</v>
          </cell>
          <cell r="AW581" t="str">
            <v>20-010501-001</v>
          </cell>
        </row>
        <row r="582">
          <cell r="C582" t="str">
            <v>303148J</v>
          </cell>
          <cell r="D582" t="str">
            <v>X000T4P8IR</v>
          </cell>
          <cell r="E582" t="str">
            <v>B00RDTH13A</v>
          </cell>
          <cell r="F582" t="str">
            <v>灯具延长线 10ft</v>
          </cell>
          <cell r="G582" t="str">
            <v>下架品</v>
          </cell>
          <cell r="H582" t="str">
            <v>已下架</v>
          </cell>
          <cell r="I582" t="str">
            <v>刘燕</v>
          </cell>
          <cell r="J582" t="str">
            <v>田晓寒</v>
          </cell>
          <cell r="K582" t="str">
            <v>田晓寒</v>
          </cell>
          <cell r="L582" t="str">
            <v>田晓寒</v>
          </cell>
          <cell r="M582" t="str">
            <v>田晓寒</v>
          </cell>
          <cell r="N582" t="str">
            <v>田晓寒</v>
          </cell>
          <cell r="O582" t="str">
            <v>田晓寒</v>
          </cell>
          <cell r="P582" t="str">
            <v>田晓寒</v>
          </cell>
          <cell r="Q582" t="str">
            <v>乔钰雯</v>
          </cell>
          <cell r="R582" t="str">
            <v>配件</v>
          </cell>
          <cell r="S582" t="str">
            <v>照明配件</v>
          </cell>
          <cell r="T582" t="str">
            <v>灯具延长线</v>
          </cell>
          <cell r="U582" t="str">
            <v>Garden</v>
          </cell>
          <cell r="V582" t="str">
            <v>种草相关</v>
          </cell>
          <cell r="W582" t="str">
            <v>清仓品</v>
          </cell>
          <cell r="X582" t="str">
            <v>田晓寒</v>
          </cell>
          <cell r="Y582" t="str">
            <v>田晓寒</v>
          </cell>
          <cell r="Z582" t="str">
            <v>田晓寒</v>
          </cell>
          <cell r="AA582" t="str">
            <v>田晓寒</v>
          </cell>
          <cell r="AB582" t="str">
            <v>田晓寒</v>
          </cell>
          <cell r="AC582" t="str">
            <v>田晓寒</v>
          </cell>
          <cell r="AD582" t="str">
            <v>田晓寒</v>
          </cell>
          <cell r="AE582" t="str">
            <v>下架无负责人</v>
          </cell>
          <cell r="AF582" t="str">
            <v>下架无负责人</v>
          </cell>
          <cell r="AG582" t="str">
            <v>下架无负责人</v>
          </cell>
          <cell r="AH582" t="str">
            <v>下架无负责人</v>
          </cell>
          <cell r="AI582" t="str">
            <v>下架无负责人</v>
          </cell>
          <cell r="AJ582" t="str">
            <v>NO</v>
          </cell>
          <cell r="AK582" t="str">
            <v>庭院、草坪与园艺</v>
          </cell>
          <cell r="AL582" t="str">
            <v>配件</v>
          </cell>
          <cell r="AM582" t="str">
            <v>配件</v>
          </cell>
          <cell r="AN582" t="str">
            <v>照明配件</v>
          </cell>
          <cell r="AO582" t="str">
            <v>照明配件</v>
          </cell>
          <cell r="AP582" t="str">
            <v>灯具延长线</v>
          </cell>
          <cell r="AQ582" t="str">
            <v>plant-growing-light-fixtures</v>
          </cell>
          <cell r="AR582" t="str">
            <v>Lawn and Garden</v>
          </cell>
          <cell r="AS582" t="str">
            <v>45000 Gardening</v>
          </cell>
          <cell r="AT582" t="str">
            <v>45140 Indoor Gardening</v>
          </cell>
          <cell r="AU582">
            <v>2016</v>
          </cell>
          <cell r="AV582" t="str">
            <v>赛诺</v>
          </cell>
          <cell r="AW582" t="str">
            <v>20-010501-002</v>
          </cell>
        </row>
        <row r="583">
          <cell r="C583" t="str">
            <v>BN-045J</v>
          </cell>
          <cell r="D583" t="str">
            <v>X002PJ49QL</v>
          </cell>
          <cell r="E583" t="str">
            <v>B08N64L74B</v>
          </cell>
          <cell r="F583" t="str">
            <v>挡鸟网4X5M</v>
          </cell>
          <cell r="G583" t="str">
            <v>下架品</v>
          </cell>
          <cell r="H583" t="str">
            <v>已下架</v>
          </cell>
          <cell r="I583" t="str">
            <v>刘燕</v>
          </cell>
          <cell r="J583" t="str">
            <v>丁悦</v>
          </cell>
          <cell r="K583" t="str">
            <v>丁悦</v>
          </cell>
          <cell r="L583" t="str">
            <v>丁悦</v>
          </cell>
          <cell r="M583" t="str">
            <v>丁悦</v>
          </cell>
          <cell r="N583" t="str">
            <v>丁悦</v>
          </cell>
          <cell r="O583" t="str">
            <v>丁悦</v>
          </cell>
          <cell r="P583" t="str">
            <v>赵景顺</v>
          </cell>
          <cell r="Q583" t="str">
            <v>关广慧</v>
          </cell>
          <cell r="R583" t="str">
            <v>园艺</v>
          </cell>
          <cell r="S583" t="str">
            <v>植物覆盖及支撑工具</v>
          </cell>
          <cell r="T583" t="str">
            <v>挡鸟网</v>
          </cell>
          <cell r="U583" t="str">
            <v>Garden</v>
          </cell>
          <cell r="V583" t="str">
            <v>非种草</v>
          </cell>
          <cell r="W583" t="str">
            <v>清仓品</v>
          </cell>
          <cell r="X583" t="str">
            <v>赵景顺</v>
          </cell>
          <cell r="Y583" t="str">
            <v>赵景顺</v>
          </cell>
          <cell r="Z583" t="str">
            <v>赵景顺</v>
          </cell>
          <cell r="AA583" t="str">
            <v>赵景顺</v>
          </cell>
          <cell r="AB583" t="str">
            <v>赵景顺</v>
          </cell>
          <cell r="AC583" t="str">
            <v>赵景顺</v>
          </cell>
          <cell r="AD583" t="str">
            <v>赵景顺</v>
          </cell>
          <cell r="AE583" t="str">
            <v>赵景顺</v>
          </cell>
          <cell r="AF583" t="str">
            <v>赵景顺</v>
          </cell>
          <cell r="AG583" t="str">
            <v>赵景顺</v>
          </cell>
          <cell r="AH583" t="str">
            <v>赵景顺</v>
          </cell>
          <cell r="AI583" t="str">
            <v>赵景顺</v>
          </cell>
          <cell r="AJ583" t="str">
            <v>NO</v>
          </cell>
          <cell r="AK583" t="str">
            <v>庭院、草坪与园艺</v>
          </cell>
          <cell r="AL583" t="str">
            <v>园艺</v>
          </cell>
          <cell r="AM583" t="str">
            <v>植物覆盖及支撑工具</v>
          </cell>
          <cell r="AN583" t="str">
            <v>挡鸟网</v>
          </cell>
          <cell r="AO583" t="str">
            <v>挡鸟网</v>
          </cell>
          <cell r="AP583" t="str">
            <v>挡鸟网</v>
          </cell>
          <cell r="AQ583" t="str">
            <v>garden-netting</v>
          </cell>
          <cell r="AR583" t="str">
            <v>Lawn and Garden</v>
          </cell>
          <cell r="AS583" t="str">
            <v>45000 Gardening</v>
          </cell>
          <cell r="AT583" t="str">
            <v>45210 Landscape Fabric,  Edging &amp; Fencing</v>
          </cell>
          <cell r="AU583">
            <v>2021</v>
          </cell>
          <cell r="AV583" t="str">
            <v>赛诺</v>
          </cell>
          <cell r="AW583" t="str">
            <v>20-021306-003</v>
          </cell>
        </row>
        <row r="584">
          <cell r="C584" t="str">
            <v>BN-410J</v>
          </cell>
          <cell r="D584" t="str">
            <v>X002PIX25B</v>
          </cell>
          <cell r="E584" t="str">
            <v>B08N61PD6F</v>
          </cell>
          <cell r="F584" t="str">
            <v>挡鸟网4X10M</v>
          </cell>
          <cell r="G584" t="str">
            <v>下架品</v>
          </cell>
          <cell r="H584" t="str">
            <v>已下架</v>
          </cell>
          <cell r="I584" t="str">
            <v>刘燕</v>
          </cell>
          <cell r="J584" t="str">
            <v>丁悦</v>
          </cell>
          <cell r="K584" t="str">
            <v>丁悦</v>
          </cell>
          <cell r="L584" t="str">
            <v>丁悦</v>
          </cell>
          <cell r="M584" t="str">
            <v>丁悦</v>
          </cell>
          <cell r="N584" t="str">
            <v>丁悦</v>
          </cell>
          <cell r="O584" t="str">
            <v>丁悦</v>
          </cell>
          <cell r="P584" t="str">
            <v>赵景顺</v>
          </cell>
          <cell r="Q584" t="str">
            <v>关广慧</v>
          </cell>
          <cell r="R584" t="str">
            <v>园艺</v>
          </cell>
          <cell r="S584" t="str">
            <v>植物覆盖及支撑工具</v>
          </cell>
          <cell r="T584" t="str">
            <v>挡鸟网</v>
          </cell>
          <cell r="U584" t="str">
            <v>Garden</v>
          </cell>
          <cell r="V584" t="str">
            <v>非种草</v>
          </cell>
          <cell r="W584" t="str">
            <v>清仓品</v>
          </cell>
          <cell r="X584" t="str">
            <v>赵景顺</v>
          </cell>
          <cell r="Y584" t="str">
            <v>赵景顺</v>
          </cell>
          <cell r="Z584" t="str">
            <v>赵景顺</v>
          </cell>
          <cell r="AA584" t="str">
            <v>赵景顺</v>
          </cell>
          <cell r="AB584" t="str">
            <v>赵景顺</v>
          </cell>
          <cell r="AC584" t="str">
            <v>赵景顺</v>
          </cell>
          <cell r="AD584" t="str">
            <v>赵景顺</v>
          </cell>
          <cell r="AE584" t="str">
            <v>赵景顺</v>
          </cell>
          <cell r="AF584" t="str">
            <v>赵景顺</v>
          </cell>
          <cell r="AG584" t="str">
            <v>赵景顺</v>
          </cell>
          <cell r="AH584" t="str">
            <v>赵景顺</v>
          </cell>
          <cell r="AI584" t="str">
            <v>赵景顺</v>
          </cell>
          <cell r="AJ584" t="str">
            <v>NO</v>
          </cell>
          <cell r="AK584" t="str">
            <v>庭院、草坪与园艺</v>
          </cell>
          <cell r="AL584" t="str">
            <v>园艺</v>
          </cell>
          <cell r="AM584" t="str">
            <v>植物覆盖及支撑工具</v>
          </cell>
          <cell r="AN584" t="str">
            <v>挡鸟网</v>
          </cell>
          <cell r="AO584" t="str">
            <v>挡鸟网</v>
          </cell>
          <cell r="AP584" t="str">
            <v>挡鸟网</v>
          </cell>
          <cell r="AQ584" t="str">
            <v>garden-netting</v>
          </cell>
          <cell r="AR584" t="str">
            <v>Lawn and Garden</v>
          </cell>
          <cell r="AS584" t="str">
            <v>45000 Gardening</v>
          </cell>
          <cell r="AT584" t="str">
            <v>45210 Landscape Fabric,  Edging &amp; Fencing</v>
          </cell>
          <cell r="AU584">
            <v>2021</v>
          </cell>
          <cell r="AV584" t="str">
            <v>赛诺</v>
          </cell>
          <cell r="AW584" t="str">
            <v>20-021306-004</v>
          </cell>
        </row>
        <row r="585">
          <cell r="C585" t="str">
            <v>BN-025J</v>
          </cell>
          <cell r="D585" t="str">
            <v>X002PJ3IOZ</v>
          </cell>
          <cell r="E585" t="str">
            <v>B08N63L848</v>
          </cell>
          <cell r="F585" t="str">
            <v>挡鸟网2X5M</v>
          </cell>
          <cell r="G585" t="str">
            <v>下架品</v>
          </cell>
          <cell r="H585" t="str">
            <v>已下架</v>
          </cell>
          <cell r="I585" t="str">
            <v>刘燕</v>
          </cell>
          <cell r="J585" t="str">
            <v>丁悦</v>
          </cell>
          <cell r="K585" t="str">
            <v>丁悦</v>
          </cell>
          <cell r="L585" t="str">
            <v>丁悦</v>
          </cell>
          <cell r="M585" t="str">
            <v>丁悦</v>
          </cell>
          <cell r="N585" t="str">
            <v>丁悦</v>
          </cell>
          <cell r="O585" t="str">
            <v>丁悦</v>
          </cell>
          <cell r="P585" t="str">
            <v>赵景顺</v>
          </cell>
          <cell r="Q585" t="str">
            <v>关广慧</v>
          </cell>
          <cell r="R585" t="str">
            <v>园艺</v>
          </cell>
          <cell r="S585" t="str">
            <v>植物覆盖及支撑工具</v>
          </cell>
          <cell r="T585" t="str">
            <v>挡鸟网</v>
          </cell>
          <cell r="U585" t="str">
            <v>Garden</v>
          </cell>
          <cell r="V585" t="str">
            <v>非种草</v>
          </cell>
          <cell r="W585" t="str">
            <v>清仓品</v>
          </cell>
          <cell r="X585" t="str">
            <v>赵景顺</v>
          </cell>
          <cell r="Y585" t="str">
            <v>赵景顺</v>
          </cell>
          <cell r="Z585" t="str">
            <v>赵景顺</v>
          </cell>
          <cell r="AA585" t="str">
            <v>赵景顺</v>
          </cell>
          <cell r="AB585" t="str">
            <v>赵景顺</v>
          </cell>
          <cell r="AC585" t="str">
            <v>赵景顺</v>
          </cell>
          <cell r="AD585" t="str">
            <v>赵景顺</v>
          </cell>
          <cell r="AE585" t="str">
            <v>赵景顺</v>
          </cell>
          <cell r="AF585" t="str">
            <v>赵景顺</v>
          </cell>
          <cell r="AG585" t="str">
            <v>赵景顺</v>
          </cell>
          <cell r="AH585" t="str">
            <v>赵景顺</v>
          </cell>
          <cell r="AI585" t="str">
            <v>赵景顺</v>
          </cell>
          <cell r="AJ585" t="str">
            <v>NO</v>
          </cell>
          <cell r="AK585" t="str">
            <v>庭院、草坪与园艺</v>
          </cell>
          <cell r="AL585" t="str">
            <v>园艺</v>
          </cell>
          <cell r="AM585" t="str">
            <v>植物覆盖及支撑工具</v>
          </cell>
          <cell r="AN585" t="str">
            <v>挡鸟网</v>
          </cell>
          <cell r="AO585" t="str">
            <v>挡鸟网</v>
          </cell>
          <cell r="AP585" t="str">
            <v>挡鸟网</v>
          </cell>
          <cell r="AQ585" t="str">
            <v>garden-netting</v>
          </cell>
          <cell r="AR585" t="str">
            <v>Lawn and Garden</v>
          </cell>
          <cell r="AS585" t="str">
            <v>45000 Gardening</v>
          </cell>
          <cell r="AT585" t="str">
            <v>45210 Landscape Fabric,  Edging &amp; Fencing</v>
          </cell>
          <cell r="AU585">
            <v>2021</v>
          </cell>
          <cell r="AV585" t="str">
            <v>赛诺</v>
          </cell>
          <cell r="AW585" t="str">
            <v>20-021306-002</v>
          </cell>
        </row>
        <row r="586">
          <cell r="C586" t="str">
            <v>BN-001J</v>
          </cell>
          <cell r="D586" t="str">
            <v>X002H2LNAV</v>
          </cell>
          <cell r="E586" t="str">
            <v>B0854DFSVR</v>
          </cell>
          <cell r="F586" t="str">
            <v>挡鸟网2.3X20M</v>
          </cell>
          <cell r="G586" t="str">
            <v>下架品</v>
          </cell>
          <cell r="H586" t="str">
            <v>已下架</v>
          </cell>
          <cell r="I586" t="str">
            <v>刘燕</v>
          </cell>
          <cell r="J586" t="str">
            <v>丁悦</v>
          </cell>
          <cell r="K586" t="str">
            <v>丁悦</v>
          </cell>
          <cell r="L586" t="str">
            <v>丁悦</v>
          </cell>
          <cell r="M586" t="str">
            <v>丁悦</v>
          </cell>
          <cell r="N586" t="str">
            <v>丁悦</v>
          </cell>
          <cell r="O586" t="str">
            <v>丁悦</v>
          </cell>
          <cell r="P586" t="str">
            <v>赵景顺</v>
          </cell>
          <cell r="Q586" t="str">
            <v>关广慧</v>
          </cell>
          <cell r="R586" t="str">
            <v>园艺</v>
          </cell>
          <cell r="S586" t="str">
            <v>植物覆盖及支撑工具</v>
          </cell>
          <cell r="T586" t="str">
            <v>挡鸟网</v>
          </cell>
          <cell r="U586" t="str">
            <v>Garden</v>
          </cell>
          <cell r="V586" t="str">
            <v>非种草</v>
          </cell>
          <cell r="W586" t="str">
            <v>清仓品</v>
          </cell>
          <cell r="X586" t="str">
            <v>赵景顺</v>
          </cell>
          <cell r="Y586" t="str">
            <v>赵景顺</v>
          </cell>
          <cell r="Z586" t="str">
            <v>赵景顺</v>
          </cell>
          <cell r="AA586" t="str">
            <v>赵景顺</v>
          </cell>
          <cell r="AB586" t="str">
            <v>赵景顺</v>
          </cell>
          <cell r="AC586" t="str">
            <v>赵景顺</v>
          </cell>
          <cell r="AD586" t="str">
            <v>赵景顺</v>
          </cell>
          <cell r="AE586" t="str">
            <v>赵景顺</v>
          </cell>
          <cell r="AF586" t="str">
            <v>赵景顺</v>
          </cell>
          <cell r="AG586" t="str">
            <v>赵景顺</v>
          </cell>
          <cell r="AH586" t="str">
            <v>赵景顺</v>
          </cell>
          <cell r="AI586" t="str">
            <v>赵景顺</v>
          </cell>
          <cell r="AJ586" t="str">
            <v>NO</v>
          </cell>
          <cell r="AK586" t="str">
            <v>庭院、草坪与园艺</v>
          </cell>
          <cell r="AL586" t="str">
            <v>园艺</v>
          </cell>
          <cell r="AM586" t="str">
            <v>植物覆盖及支撑工具</v>
          </cell>
          <cell r="AN586" t="str">
            <v>挡鸟网</v>
          </cell>
          <cell r="AO586" t="str">
            <v>挡鸟网</v>
          </cell>
          <cell r="AP586" t="str">
            <v>挡鸟网</v>
          </cell>
          <cell r="AQ586" t="str">
            <v>garden-netting</v>
          </cell>
          <cell r="AR586" t="str">
            <v>Lawn and Garden</v>
          </cell>
          <cell r="AS586" t="str">
            <v>45000 Gardening</v>
          </cell>
          <cell r="AT586" t="str">
            <v>45210 Landscape Fabric,  Edging &amp; Fencing</v>
          </cell>
          <cell r="AU586">
            <v>2020</v>
          </cell>
          <cell r="AV586" t="str">
            <v>赛诺</v>
          </cell>
          <cell r="AW586" t="str">
            <v>20-021306-001</v>
          </cell>
        </row>
        <row r="587">
          <cell r="C587" t="str">
            <v>NR-001</v>
          </cell>
          <cell r="D587" t="str">
            <v>X003DUSA3T</v>
          </cell>
          <cell r="E587" t="str">
            <v>B0BD8CM7L6</v>
          </cell>
          <cell r="F587" t="str">
            <v>氮气减压阀</v>
          </cell>
          <cell r="G587" t="str">
            <v>预下架</v>
          </cell>
          <cell r="H587" t="str">
            <v>预下架</v>
          </cell>
          <cell r="I587" t="str">
            <v>傅荣发</v>
          </cell>
          <cell r="J587" t="str">
            <v>傅荣发</v>
          </cell>
          <cell r="K587" t="str">
            <v>傅荣发</v>
          </cell>
          <cell r="L587" t="str">
            <v>傅荣发</v>
          </cell>
          <cell r="M587" t="str">
            <v>傅荣发</v>
          </cell>
          <cell r="N587" t="str">
            <v>傅荣发</v>
          </cell>
          <cell r="O587" t="str">
            <v>傅荣发</v>
          </cell>
          <cell r="P587" t="str">
            <v>傅荣发</v>
          </cell>
          <cell r="Q587" t="str">
            <v>张艳萍</v>
          </cell>
          <cell r="R587" t="str">
            <v>环境控制与监测</v>
          </cell>
          <cell r="S587" t="str">
            <v>减压阀</v>
          </cell>
          <cell r="T587" t="str">
            <v>氮气减压阀</v>
          </cell>
          <cell r="U587" t="str">
            <v>Grow</v>
          </cell>
          <cell r="V587" t="str">
            <v>种草相关</v>
          </cell>
          <cell r="W587" t="str">
            <v>清仓品</v>
          </cell>
          <cell r="X587" t="str">
            <v>房竞翔</v>
          </cell>
          <cell r="Y587" t="str">
            <v>李慧娟</v>
          </cell>
          <cell r="Z587" t="str">
            <v>李慧娟</v>
          </cell>
          <cell r="AA587" t="str">
            <v>李慧娟</v>
          </cell>
          <cell r="AB587" t="str">
            <v>李慧娟</v>
          </cell>
          <cell r="AC587" t="str">
            <v>李慧娟</v>
          </cell>
          <cell r="AD587" t="str">
            <v>宋恩慈</v>
          </cell>
          <cell r="AE587" t="str">
            <v>宋恩慈</v>
          </cell>
          <cell r="AF587" t="str">
            <v>宋恩慈</v>
          </cell>
          <cell r="AG587" t="str">
            <v>宋恩慈</v>
          </cell>
          <cell r="AH587" t="str">
            <v>姚翠玉</v>
          </cell>
          <cell r="AI587" t="str">
            <v>姚翠玉</v>
          </cell>
          <cell r="AJ587" t="str">
            <v>NO</v>
          </cell>
          <cell r="AK587" t="str">
            <v>家居用品</v>
          </cell>
          <cell r="AL587" t="str">
            <v>环境控制与监测</v>
          </cell>
          <cell r="AM587" t="str">
            <v>供暖、冷却和空气质量</v>
          </cell>
          <cell r="AN587" t="str">
            <v>减压阀</v>
          </cell>
          <cell r="AO587" t="str">
            <v>氮气减压阀</v>
          </cell>
          <cell r="AP587" t="str">
            <v>氮气减压阀</v>
          </cell>
          <cell r="AQ587" t="str">
            <v>welding-gas-regulators</v>
          </cell>
          <cell r="AR587" t="str">
            <v>Tools</v>
          </cell>
          <cell r="AS587" t="str">
            <v>58000 Construction - Concrete &amp; Metal Tools</v>
          </cell>
          <cell r="AT587" t="str">
            <v>58090 Welding</v>
          </cell>
          <cell r="AU587">
            <v>2022</v>
          </cell>
          <cell r="AV587" t="str">
            <v>开发</v>
          </cell>
          <cell r="AW587" t="str">
            <v>20-020909-004</v>
          </cell>
        </row>
        <row r="588">
          <cell r="C588" t="str">
            <v>330703-46x2J</v>
          </cell>
          <cell r="D588" t="str">
            <v>X00267YPTN</v>
          </cell>
          <cell r="E588" t="str">
            <v>B07RRVHHDK</v>
          </cell>
          <cell r="F588" t="str">
            <v>弹力爬藤网3x4FT 2个一卖</v>
          </cell>
          <cell r="G588" t="str">
            <v>下架品</v>
          </cell>
          <cell r="H588" t="str">
            <v>已下架</v>
          </cell>
          <cell r="I588" t="str">
            <v>玲玲</v>
          </cell>
          <cell r="J588" t="str">
            <v>周玲玲</v>
          </cell>
          <cell r="K588" t="str">
            <v>周玲玲</v>
          </cell>
          <cell r="L588" t="str">
            <v>周玲玲</v>
          </cell>
          <cell r="M588" t="str">
            <v>周玲玲</v>
          </cell>
          <cell r="N588" t="str">
            <v>傅荣发</v>
          </cell>
          <cell r="O588" t="str">
            <v>傅荣发</v>
          </cell>
          <cell r="P588" t="str">
            <v>傅荣发</v>
          </cell>
          <cell r="Q588" t="str">
            <v>乔钰雯</v>
          </cell>
          <cell r="R588" t="str">
            <v>园艺</v>
          </cell>
          <cell r="S588" t="str">
            <v>植物覆盖及支撑工具</v>
          </cell>
          <cell r="T588" t="str">
            <v>弹力爬藤网</v>
          </cell>
          <cell r="U588" t="str">
            <v>Grow</v>
          </cell>
          <cell r="V588" t="str">
            <v>种草相关</v>
          </cell>
          <cell r="W588" t="str">
            <v>清仓品</v>
          </cell>
          <cell r="X588" t="str">
            <v>傅荣发</v>
          </cell>
          <cell r="Y588" t="str">
            <v>傅荣发</v>
          </cell>
          <cell r="Z588" t="str">
            <v>傅荣发</v>
          </cell>
          <cell r="AA588" t="str">
            <v>赵景顺</v>
          </cell>
          <cell r="AB588" t="str">
            <v>赵景顺</v>
          </cell>
          <cell r="AC588" t="str">
            <v>赵景顺</v>
          </cell>
          <cell r="AD588" t="str">
            <v>赵景顺</v>
          </cell>
          <cell r="AE588" t="str">
            <v>赵景顺</v>
          </cell>
          <cell r="AF588" t="str">
            <v>赵景顺</v>
          </cell>
          <cell r="AG588" t="str">
            <v>时筱涵</v>
          </cell>
          <cell r="AH588" t="str">
            <v>时筱涵</v>
          </cell>
          <cell r="AI588" t="str">
            <v>时筱涵</v>
          </cell>
          <cell r="AJ588" t="str">
            <v>NO</v>
          </cell>
          <cell r="AK588" t="str">
            <v>庭院、草坪与园艺</v>
          </cell>
          <cell r="AL588" t="str">
            <v>园艺</v>
          </cell>
          <cell r="AM588" t="str">
            <v>植物覆盖及支撑工具</v>
          </cell>
          <cell r="AN588" t="str">
            <v>弹力爬藤网</v>
          </cell>
          <cell r="AO588" t="str">
            <v>弹力爬藤网</v>
          </cell>
          <cell r="AP588" t="str">
            <v>弹力爬藤网</v>
          </cell>
          <cell r="AQ588" t="str">
            <v>garden-netting</v>
          </cell>
          <cell r="AR588" t="str">
            <v>Lawn and Garden</v>
          </cell>
          <cell r="AS588" t="str">
            <v>45000 Gardening</v>
          </cell>
          <cell r="AT588" t="str">
            <v>45210 Landscape Fabric,  Edging &amp; Fencing</v>
          </cell>
          <cell r="AU588">
            <v>2019</v>
          </cell>
          <cell r="AV588" t="str">
            <v>赛诺</v>
          </cell>
          <cell r="AW588" t="str">
            <v>20-021305-001</v>
          </cell>
        </row>
        <row r="589">
          <cell r="C589" t="str">
            <v>330703-46J</v>
          </cell>
          <cell r="D589" t="str">
            <v>X002674RV9</v>
          </cell>
          <cell r="E589" t="str">
            <v>B07RRTJFHD</v>
          </cell>
          <cell r="F589" t="str">
            <v>弹力爬藤网3x4FT</v>
          </cell>
          <cell r="G589" t="str">
            <v>预下架</v>
          </cell>
          <cell r="H589" t="str">
            <v>预下架</v>
          </cell>
          <cell r="I589" t="str">
            <v>玲玲</v>
          </cell>
          <cell r="J589" t="str">
            <v>周玲玲</v>
          </cell>
          <cell r="K589" t="str">
            <v>周玲玲</v>
          </cell>
          <cell r="L589" t="str">
            <v>周玲玲</v>
          </cell>
          <cell r="M589" t="str">
            <v>周玲玲</v>
          </cell>
          <cell r="N589" t="str">
            <v>傅荣发</v>
          </cell>
          <cell r="O589" t="str">
            <v>傅荣发</v>
          </cell>
          <cell r="P589" t="str">
            <v>傅荣发</v>
          </cell>
          <cell r="Q589" t="str">
            <v>乔钰雯</v>
          </cell>
          <cell r="R589" t="str">
            <v>园艺</v>
          </cell>
          <cell r="S589" t="str">
            <v>植物覆盖及支撑工具</v>
          </cell>
          <cell r="T589" t="str">
            <v>弹力爬藤网</v>
          </cell>
          <cell r="U589" t="str">
            <v>Grow</v>
          </cell>
          <cell r="V589" t="str">
            <v>种草相关</v>
          </cell>
          <cell r="W589" t="str">
            <v>清仓品</v>
          </cell>
          <cell r="X589" t="str">
            <v>傅荣发</v>
          </cell>
          <cell r="Y589" t="str">
            <v>傅荣发</v>
          </cell>
          <cell r="Z589" t="str">
            <v>傅荣发</v>
          </cell>
          <cell r="AA589" t="str">
            <v>赵景顺</v>
          </cell>
          <cell r="AB589" t="str">
            <v>赵景顺</v>
          </cell>
          <cell r="AC589" t="str">
            <v>赵景顺</v>
          </cell>
          <cell r="AD589" t="str">
            <v>赵景顺</v>
          </cell>
          <cell r="AE589" t="str">
            <v>赵景顺</v>
          </cell>
          <cell r="AF589" t="str">
            <v>赵景顺</v>
          </cell>
          <cell r="AG589" t="str">
            <v>时筱涵</v>
          </cell>
          <cell r="AH589" t="str">
            <v>时筱涵</v>
          </cell>
          <cell r="AI589" t="str">
            <v>时筱涵</v>
          </cell>
          <cell r="AJ589" t="str">
            <v>NO</v>
          </cell>
          <cell r="AK589" t="str">
            <v>庭院、草坪与园艺</v>
          </cell>
          <cell r="AL589" t="str">
            <v>园艺</v>
          </cell>
          <cell r="AM589" t="str">
            <v>植物覆盖及支撑工具</v>
          </cell>
          <cell r="AN589" t="str">
            <v>弹力爬藤网</v>
          </cell>
          <cell r="AO589" t="str">
            <v>弹力爬藤网</v>
          </cell>
          <cell r="AP589" t="str">
            <v>弹力爬藤网</v>
          </cell>
          <cell r="AQ589" t="str">
            <v>garden-netting</v>
          </cell>
          <cell r="AR589" t="str">
            <v>Lawn and Garden</v>
          </cell>
          <cell r="AS589" t="str">
            <v>45000 Gardening</v>
          </cell>
          <cell r="AT589" t="str">
            <v>45210 Landscape Fabric,  Edging &amp; Fencing</v>
          </cell>
          <cell r="AU589">
            <v>2019</v>
          </cell>
          <cell r="AV589" t="str">
            <v>赛诺</v>
          </cell>
          <cell r="AW589" t="str">
            <v>20-021305-002</v>
          </cell>
        </row>
        <row r="590">
          <cell r="C590" t="str">
            <v>330703-44x2J</v>
          </cell>
          <cell r="D590" t="str">
            <v>X001PH5UH1</v>
          </cell>
          <cell r="E590" t="str">
            <v>B07B1ZXGVH</v>
          </cell>
          <cell r="F590" t="str">
            <v>弹力爬藤网3x3FT 2个一卖</v>
          </cell>
          <cell r="G590" t="str">
            <v>下架品</v>
          </cell>
          <cell r="H590" t="str">
            <v>已下架</v>
          </cell>
          <cell r="I590" t="str">
            <v>玲玲</v>
          </cell>
          <cell r="J590" t="str">
            <v>周玲玲</v>
          </cell>
          <cell r="K590" t="str">
            <v>周玲玲</v>
          </cell>
          <cell r="L590" t="str">
            <v>周玲玲</v>
          </cell>
          <cell r="M590" t="str">
            <v>周玲玲</v>
          </cell>
          <cell r="N590" t="str">
            <v>傅荣发</v>
          </cell>
          <cell r="O590" t="str">
            <v>傅荣发</v>
          </cell>
          <cell r="P590" t="str">
            <v>傅荣发</v>
          </cell>
          <cell r="Q590" t="str">
            <v>乔钰雯</v>
          </cell>
          <cell r="R590" t="str">
            <v>园艺</v>
          </cell>
          <cell r="S590" t="str">
            <v>植物覆盖及支撑工具</v>
          </cell>
          <cell r="T590" t="str">
            <v>弹力爬藤网</v>
          </cell>
          <cell r="U590" t="str">
            <v>Grow</v>
          </cell>
          <cell r="V590" t="str">
            <v>种草相关</v>
          </cell>
          <cell r="W590" t="str">
            <v>清仓品</v>
          </cell>
          <cell r="X590" t="str">
            <v>傅荣发</v>
          </cell>
          <cell r="Y590" t="str">
            <v>傅荣发</v>
          </cell>
          <cell r="Z590" t="str">
            <v>傅荣发</v>
          </cell>
          <cell r="AA590" t="str">
            <v>赵景顺</v>
          </cell>
          <cell r="AB590" t="str">
            <v>赵景顺</v>
          </cell>
          <cell r="AC590" t="str">
            <v>赵景顺</v>
          </cell>
          <cell r="AD590" t="str">
            <v>赵景顺</v>
          </cell>
          <cell r="AE590" t="str">
            <v>赵景顺</v>
          </cell>
          <cell r="AF590" t="str">
            <v>赵景顺</v>
          </cell>
          <cell r="AG590" t="str">
            <v>时筱涵</v>
          </cell>
          <cell r="AH590" t="str">
            <v>时筱涵</v>
          </cell>
          <cell r="AI590" t="str">
            <v>时筱涵</v>
          </cell>
          <cell r="AJ590" t="str">
            <v>NO</v>
          </cell>
          <cell r="AK590" t="str">
            <v>庭院、草坪与园艺</v>
          </cell>
          <cell r="AL590" t="str">
            <v>园艺</v>
          </cell>
          <cell r="AM590" t="str">
            <v>植物覆盖及支撑工具</v>
          </cell>
          <cell r="AN590" t="str">
            <v>弹力爬藤网</v>
          </cell>
          <cell r="AO590" t="str">
            <v>弹力爬藤网</v>
          </cell>
          <cell r="AP590" t="str">
            <v>弹力爬藤网</v>
          </cell>
          <cell r="AQ590" t="str">
            <v>garden-netting</v>
          </cell>
          <cell r="AR590" t="str">
            <v>Lawn and Garden</v>
          </cell>
          <cell r="AS590" t="str">
            <v>45000 Gardening</v>
          </cell>
          <cell r="AT590" t="str">
            <v>45210 Landscape Fabric,  Edging &amp; Fencing</v>
          </cell>
          <cell r="AU590">
            <v>2018</v>
          </cell>
          <cell r="AV590" t="str">
            <v>赛诺</v>
          </cell>
          <cell r="AW590" t="str">
            <v>20-021305-003</v>
          </cell>
        </row>
        <row r="591">
          <cell r="C591" t="str">
            <v>330703-44J</v>
          </cell>
          <cell r="D591" t="str">
            <v>X001NYH2VX</v>
          </cell>
          <cell r="E591" t="str">
            <v>B078RHZTVK</v>
          </cell>
          <cell r="F591" t="str">
            <v>弹力爬藤网3x3FT</v>
          </cell>
          <cell r="G591" t="str">
            <v>预下架</v>
          </cell>
          <cell r="H591" t="str">
            <v>预下架</v>
          </cell>
          <cell r="I591" t="str">
            <v>玲玲</v>
          </cell>
          <cell r="J591" t="str">
            <v>周玲玲</v>
          </cell>
          <cell r="K591" t="str">
            <v>周玲玲</v>
          </cell>
          <cell r="L591" t="str">
            <v>周玲玲</v>
          </cell>
          <cell r="M591" t="str">
            <v>周玲玲</v>
          </cell>
          <cell r="N591" t="str">
            <v>傅荣发</v>
          </cell>
          <cell r="O591" t="str">
            <v>傅荣发</v>
          </cell>
          <cell r="P591" t="str">
            <v>傅荣发</v>
          </cell>
          <cell r="Q591" t="str">
            <v>乔钰雯</v>
          </cell>
          <cell r="R591" t="str">
            <v>园艺</v>
          </cell>
          <cell r="S591" t="str">
            <v>植物覆盖及支撑工具</v>
          </cell>
          <cell r="T591" t="str">
            <v>弹力爬藤网</v>
          </cell>
          <cell r="U591" t="str">
            <v>Grow</v>
          </cell>
          <cell r="V591" t="str">
            <v>种草相关</v>
          </cell>
          <cell r="W591" t="str">
            <v>清仓品</v>
          </cell>
          <cell r="X591" t="str">
            <v>傅荣发</v>
          </cell>
          <cell r="Y591" t="str">
            <v>傅荣发</v>
          </cell>
          <cell r="Z591" t="str">
            <v>傅荣发</v>
          </cell>
          <cell r="AA591" t="str">
            <v>赵景顺</v>
          </cell>
          <cell r="AB591" t="str">
            <v>赵景顺</v>
          </cell>
          <cell r="AC591" t="str">
            <v>赵景顺</v>
          </cell>
          <cell r="AD591" t="str">
            <v>赵景顺</v>
          </cell>
          <cell r="AE591" t="str">
            <v>赵景顺</v>
          </cell>
          <cell r="AF591" t="str">
            <v>赵景顺</v>
          </cell>
          <cell r="AG591" t="str">
            <v>时筱涵</v>
          </cell>
          <cell r="AH591" t="str">
            <v>时筱涵</v>
          </cell>
          <cell r="AI591" t="str">
            <v>时筱涵</v>
          </cell>
          <cell r="AJ591" t="str">
            <v>NO</v>
          </cell>
          <cell r="AK591" t="str">
            <v>庭院、草坪与园艺</v>
          </cell>
          <cell r="AL591" t="str">
            <v>园艺</v>
          </cell>
          <cell r="AM591" t="str">
            <v>植物覆盖及支撑工具</v>
          </cell>
          <cell r="AN591" t="str">
            <v>弹力爬藤网</v>
          </cell>
          <cell r="AO591" t="str">
            <v>弹力爬藤网</v>
          </cell>
          <cell r="AP591" t="str">
            <v>弹力爬藤网</v>
          </cell>
          <cell r="AQ591" t="str">
            <v>garden-netting</v>
          </cell>
          <cell r="AR591" t="str">
            <v>Lawn and Garden</v>
          </cell>
          <cell r="AS591" t="str">
            <v>45000 Gardening</v>
          </cell>
          <cell r="AT591" t="str">
            <v>45210 Landscape Fabric,  Edging &amp; Fencing</v>
          </cell>
          <cell r="AU591">
            <v>2018</v>
          </cell>
          <cell r="AV591" t="str">
            <v>赛诺</v>
          </cell>
          <cell r="AW591" t="str">
            <v>20-021305-004</v>
          </cell>
        </row>
        <row r="592">
          <cell r="C592" t="str">
            <v>TN-55</v>
          </cell>
          <cell r="D592" t="str">
            <v>X003QU12LD</v>
          </cell>
          <cell r="E592" t="str">
            <v>B0BY2DZJ8J</v>
          </cell>
          <cell r="F592" t="str">
            <v>弹力爬藤网 5*5FT-3MM直径</v>
          </cell>
          <cell r="G592" t="str">
            <v>正常销售</v>
          </cell>
          <cell r="H592" t="str">
            <v>正常销售</v>
          </cell>
          <cell r="I592" t="str">
            <v>玲玲</v>
          </cell>
          <cell r="J592" t="str">
            <v>周玲玲</v>
          </cell>
          <cell r="K592" t="str">
            <v>周玲玲</v>
          </cell>
          <cell r="L592" t="str">
            <v>周玲玲</v>
          </cell>
          <cell r="M592" t="str">
            <v>周玲玲</v>
          </cell>
          <cell r="N592" t="str">
            <v>傅荣发</v>
          </cell>
          <cell r="O592" t="str">
            <v>傅荣发</v>
          </cell>
          <cell r="P592" t="str">
            <v>傅荣发</v>
          </cell>
          <cell r="Q592" t="str">
            <v>乔钰雯</v>
          </cell>
          <cell r="R592" t="str">
            <v>园艺</v>
          </cell>
          <cell r="S592" t="str">
            <v>植物覆盖及支撑工具</v>
          </cell>
          <cell r="T592" t="str">
            <v>弹力爬藤网</v>
          </cell>
          <cell r="U592" t="str">
            <v>Grow</v>
          </cell>
          <cell r="V592" t="str">
            <v>种草相关</v>
          </cell>
          <cell r="W592" t="str">
            <v>新品</v>
          </cell>
          <cell r="X592" t="str">
            <v>赵景顺</v>
          </cell>
          <cell r="Y592" t="str">
            <v>赵景顺</v>
          </cell>
          <cell r="Z592" t="str">
            <v>赵景顺</v>
          </cell>
          <cell r="AA592" t="str">
            <v>赵景顺</v>
          </cell>
          <cell r="AB592" t="str">
            <v>赵景顺</v>
          </cell>
          <cell r="AC592" t="str">
            <v>赵景顺</v>
          </cell>
          <cell r="AD592" t="str">
            <v>赵景顺</v>
          </cell>
          <cell r="AE592" t="str">
            <v>赵景顺</v>
          </cell>
          <cell r="AF592" t="str">
            <v>赵景顺</v>
          </cell>
          <cell r="AG592" t="str">
            <v>时筱涵</v>
          </cell>
          <cell r="AH592" t="str">
            <v>时筱涵</v>
          </cell>
          <cell r="AI592" t="str">
            <v>时筱涵</v>
          </cell>
          <cell r="AJ592" t="str">
            <v>NO</v>
          </cell>
          <cell r="AK592" t="str">
            <v>庭院、草坪与园艺</v>
          </cell>
          <cell r="AL592" t="str">
            <v>园艺</v>
          </cell>
          <cell r="AM592" t="str">
            <v>植物覆盖及支撑工具</v>
          </cell>
          <cell r="AN592" t="str">
            <v>弹力爬藤网</v>
          </cell>
          <cell r="AO592" t="str">
            <v>弹力爬藤网</v>
          </cell>
          <cell r="AP592" t="str">
            <v>弹力爬藤网</v>
          </cell>
          <cell r="AQ592" t="str">
            <v>garden-netting</v>
          </cell>
          <cell r="AR592" t="str">
            <v>Lawn and Garden</v>
          </cell>
          <cell r="AS592" t="e">
            <v>#N/A</v>
          </cell>
          <cell r="AT592" t="e">
            <v>#N/A</v>
          </cell>
          <cell r="AU592">
            <v>2023</v>
          </cell>
          <cell r="AV592" t="str">
            <v>开发</v>
          </cell>
          <cell r="AW592" t="str">
            <v>20-021305-013</v>
          </cell>
        </row>
        <row r="593">
          <cell r="C593" t="str">
            <v>330703-55</v>
          </cell>
          <cell r="D593" t="str">
            <v>X003AJ8BFZ</v>
          </cell>
          <cell r="E593" t="str">
            <v>B0B4SB7F63</v>
          </cell>
          <cell r="F593" t="str">
            <v>弹力爬藤网 5*5FT</v>
          </cell>
          <cell r="G593" t="str">
            <v>下架品</v>
          </cell>
          <cell r="H593" t="str">
            <v>已下架</v>
          </cell>
          <cell r="I593" t="str">
            <v>玲玲</v>
          </cell>
          <cell r="J593" t="str">
            <v>周玲玲</v>
          </cell>
          <cell r="K593" t="str">
            <v>周玲玲</v>
          </cell>
          <cell r="L593" t="str">
            <v>周玲玲</v>
          </cell>
          <cell r="M593" t="str">
            <v>周玲玲</v>
          </cell>
          <cell r="N593" t="str">
            <v>傅荣发</v>
          </cell>
          <cell r="O593" t="str">
            <v>傅荣发</v>
          </cell>
          <cell r="P593" t="str">
            <v>傅荣发</v>
          </cell>
          <cell r="Q593" t="str">
            <v>乔钰雯</v>
          </cell>
          <cell r="R593" t="str">
            <v>园艺</v>
          </cell>
          <cell r="S593" t="str">
            <v>植物覆盖及支撑工具</v>
          </cell>
          <cell r="T593" t="str">
            <v>弹力爬藤网</v>
          </cell>
          <cell r="U593" t="str">
            <v>Grow</v>
          </cell>
          <cell r="V593" t="str">
            <v>种草相关</v>
          </cell>
          <cell r="W593" t="str">
            <v>清仓品</v>
          </cell>
          <cell r="X593" t="str">
            <v>傅荣发</v>
          </cell>
          <cell r="Y593" t="str">
            <v>傅荣发</v>
          </cell>
          <cell r="Z593" t="str">
            <v>傅荣发</v>
          </cell>
          <cell r="AA593" t="str">
            <v>赵景顺</v>
          </cell>
          <cell r="AB593" t="str">
            <v>赵景顺</v>
          </cell>
          <cell r="AC593" t="str">
            <v>赵景顺</v>
          </cell>
          <cell r="AD593" t="str">
            <v>赵景顺</v>
          </cell>
          <cell r="AE593" t="str">
            <v>赵景顺</v>
          </cell>
          <cell r="AF593" t="str">
            <v>赵景顺</v>
          </cell>
          <cell r="AG593" t="str">
            <v>时筱涵</v>
          </cell>
          <cell r="AH593" t="str">
            <v>时筱涵</v>
          </cell>
          <cell r="AI593" t="str">
            <v>时筱涵</v>
          </cell>
          <cell r="AJ593" t="str">
            <v>NO</v>
          </cell>
          <cell r="AK593" t="str">
            <v>庭院、草坪与园艺</v>
          </cell>
          <cell r="AL593" t="str">
            <v>园艺</v>
          </cell>
          <cell r="AM593" t="str">
            <v>植物覆盖及支撑工具</v>
          </cell>
          <cell r="AN593" t="str">
            <v>弹力爬藤网</v>
          </cell>
          <cell r="AO593" t="str">
            <v>弹力爬藤网</v>
          </cell>
          <cell r="AP593" t="str">
            <v>弹力爬藤网</v>
          </cell>
          <cell r="AQ593" t="str">
            <v>garden-netting</v>
          </cell>
          <cell r="AR593" t="str">
            <v>Lawn and Garden</v>
          </cell>
          <cell r="AS593" t="str">
            <v>45000 Gardening</v>
          </cell>
          <cell r="AT593" t="str">
            <v>45210 Landscape Fabric,  Edging &amp; Fencing</v>
          </cell>
          <cell r="AU593">
            <v>2022</v>
          </cell>
          <cell r="AV593" t="str">
            <v>赛诺</v>
          </cell>
          <cell r="AW593" t="str">
            <v>20-021305-008</v>
          </cell>
        </row>
        <row r="594">
          <cell r="C594" t="str">
            <v>TN-44</v>
          </cell>
          <cell r="D594" t="str">
            <v>X003QU6FNX</v>
          </cell>
          <cell r="E594" t="str">
            <v>B0BY2JKXC7</v>
          </cell>
          <cell r="F594" t="str">
            <v>弹力爬藤网 4*4FT-3MM直径</v>
          </cell>
          <cell r="G594" t="str">
            <v>正常销售</v>
          </cell>
          <cell r="H594" t="str">
            <v>正常销售</v>
          </cell>
          <cell r="I594" t="str">
            <v>玲玲</v>
          </cell>
          <cell r="J594" t="str">
            <v>周玲玲</v>
          </cell>
          <cell r="K594" t="str">
            <v>周玲玲</v>
          </cell>
          <cell r="L594" t="str">
            <v>周玲玲</v>
          </cell>
          <cell r="M594" t="str">
            <v>周玲玲</v>
          </cell>
          <cell r="N594" t="str">
            <v>傅荣发</v>
          </cell>
          <cell r="O594" t="str">
            <v>傅荣发</v>
          </cell>
          <cell r="P594" t="str">
            <v>傅荣发</v>
          </cell>
          <cell r="Q594" t="str">
            <v>乔钰雯</v>
          </cell>
          <cell r="R594" t="str">
            <v>园艺</v>
          </cell>
          <cell r="S594" t="str">
            <v>植物覆盖及支撑工具</v>
          </cell>
          <cell r="T594" t="str">
            <v>弹力爬藤网</v>
          </cell>
          <cell r="U594" t="str">
            <v>Grow</v>
          </cell>
          <cell r="V594" t="str">
            <v>种草相关</v>
          </cell>
          <cell r="W594" t="str">
            <v>新品</v>
          </cell>
          <cell r="X594" t="str">
            <v>赵景顺</v>
          </cell>
          <cell r="Y594" t="str">
            <v>赵景顺</v>
          </cell>
          <cell r="Z594" t="str">
            <v>赵景顺</v>
          </cell>
          <cell r="AA594" t="str">
            <v>赵景顺</v>
          </cell>
          <cell r="AB594" t="str">
            <v>赵景顺</v>
          </cell>
          <cell r="AC594" t="str">
            <v>赵景顺</v>
          </cell>
          <cell r="AD594" t="str">
            <v>赵景顺</v>
          </cell>
          <cell r="AE594" t="str">
            <v>赵景顺</v>
          </cell>
          <cell r="AF594" t="str">
            <v>赵景顺</v>
          </cell>
          <cell r="AG594" t="str">
            <v>时筱涵</v>
          </cell>
          <cell r="AH594" t="str">
            <v>时筱涵</v>
          </cell>
          <cell r="AI594" t="str">
            <v>时筱涵</v>
          </cell>
          <cell r="AJ594" t="str">
            <v>NO</v>
          </cell>
          <cell r="AK594" t="str">
            <v>庭院、草坪与园艺</v>
          </cell>
          <cell r="AL594" t="str">
            <v>园艺</v>
          </cell>
          <cell r="AM594" t="str">
            <v>植物覆盖及支撑工具</v>
          </cell>
          <cell r="AN594" t="str">
            <v>弹力爬藤网</v>
          </cell>
          <cell r="AO594" t="str">
            <v>弹力爬藤网</v>
          </cell>
          <cell r="AP594" t="str">
            <v>弹力爬藤网</v>
          </cell>
          <cell r="AQ594" t="str">
            <v>garden-netting</v>
          </cell>
          <cell r="AR594" t="str">
            <v>Lawn and Garden</v>
          </cell>
          <cell r="AS594" t="e">
            <v>#N/A</v>
          </cell>
          <cell r="AT594" t="e">
            <v>#N/A</v>
          </cell>
          <cell r="AU594">
            <v>2023</v>
          </cell>
          <cell r="AV594" t="str">
            <v>开发</v>
          </cell>
          <cell r="AW594" t="str">
            <v>20-021305-012</v>
          </cell>
        </row>
        <row r="595">
          <cell r="C595" t="str">
            <v>330703-44N</v>
          </cell>
          <cell r="D595" t="str">
            <v>X003AJ7ZFR</v>
          </cell>
          <cell r="E595" t="str">
            <v>B0B4SBC4N7</v>
          </cell>
          <cell r="F595" t="str">
            <v>弹力爬藤网 4*4FT</v>
          </cell>
          <cell r="G595" t="str">
            <v>下架品</v>
          </cell>
          <cell r="H595" t="str">
            <v>已下架</v>
          </cell>
          <cell r="I595" t="str">
            <v>玲玲</v>
          </cell>
          <cell r="J595" t="str">
            <v>周玲玲</v>
          </cell>
          <cell r="K595" t="str">
            <v>周玲玲</v>
          </cell>
          <cell r="L595" t="str">
            <v>周玲玲</v>
          </cell>
          <cell r="M595" t="str">
            <v>周玲玲</v>
          </cell>
          <cell r="N595" t="str">
            <v>傅荣发</v>
          </cell>
          <cell r="O595" t="str">
            <v>傅荣发</v>
          </cell>
          <cell r="P595" t="str">
            <v>傅荣发</v>
          </cell>
          <cell r="Q595" t="str">
            <v>乔钰雯</v>
          </cell>
          <cell r="R595" t="str">
            <v>园艺</v>
          </cell>
          <cell r="S595" t="str">
            <v>植物覆盖及支撑工具</v>
          </cell>
          <cell r="T595" t="str">
            <v>弹力爬藤网</v>
          </cell>
          <cell r="U595" t="str">
            <v>Grow</v>
          </cell>
          <cell r="V595" t="str">
            <v>种草相关</v>
          </cell>
          <cell r="W595" t="str">
            <v>清仓品</v>
          </cell>
          <cell r="X595" t="str">
            <v>傅荣发</v>
          </cell>
          <cell r="Y595" t="str">
            <v>傅荣发</v>
          </cell>
          <cell r="Z595" t="str">
            <v>傅荣发</v>
          </cell>
          <cell r="AA595" t="str">
            <v>赵景顺</v>
          </cell>
          <cell r="AB595" t="str">
            <v>赵景顺</v>
          </cell>
          <cell r="AC595" t="str">
            <v>赵景顺</v>
          </cell>
          <cell r="AD595" t="str">
            <v>赵景顺</v>
          </cell>
          <cell r="AE595" t="str">
            <v>赵景顺</v>
          </cell>
          <cell r="AF595" t="str">
            <v>赵景顺</v>
          </cell>
          <cell r="AG595" t="str">
            <v>时筱涵</v>
          </cell>
          <cell r="AH595" t="str">
            <v>时筱涵</v>
          </cell>
          <cell r="AI595" t="str">
            <v>时筱涵</v>
          </cell>
          <cell r="AJ595" t="str">
            <v>NO</v>
          </cell>
          <cell r="AK595" t="str">
            <v>庭院、草坪与园艺</v>
          </cell>
          <cell r="AL595" t="str">
            <v>园艺</v>
          </cell>
          <cell r="AM595" t="str">
            <v>植物覆盖及支撑工具</v>
          </cell>
          <cell r="AN595" t="str">
            <v>弹力爬藤网</v>
          </cell>
          <cell r="AO595" t="str">
            <v>弹力爬藤网</v>
          </cell>
          <cell r="AP595" t="str">
            <v>弹力爬藤网</v>
          </cell>
          <cell r="AQ595" t="str">
            <v>garden-netting</v>
          </cell>
          <cell r="AR595" t="str">
            <v>Lawn and Garden</v>
          </cell>
          <cell r="AS595" t="str">
            <v>45000 Gardening</v>
          </cell>
          <cell r="AT595" t="str">
            <v>45210 Landscape Fabric,  Edging &amp; Fencing</v>
          </cell>
          <cell r="AU595">
            <v>2022</v>
          </cell>
          <cell r="AV595" t="str">
            <v>赛诺</v>
          </cell>
          <cell r="AW595" t="str">
            <v>20-021305-007</v>
          </cell>
        </row>
        <row r="596">
          <cell r="C596" t="str">
            <v>TN-33</v>
          </cell>
          <cell r="D596" t="str">
            <v>X003QTZL7Z</v>
          </cell>
          <cell r="E596" t="str">
            <v>B0BY2CVFB9</v>
          </cell>
          <cell r="F596" t="str">
            <v>弹力爬藤网 3*3FT-3MM直径</v>
          </cell>
          <cell r="G596" t="str">
            <v>正常销售</v>
          </cell>
          <cell r="H596" t="str">
            <v>正常销售</v>
          </cell>
          <cell r="I596" t="str">
            <v>玲玲</v>
          </cell>
          <cell r="J596" t="str">
            <v>周玲玲</v>
          </cell>
          <cell r="K596" t="str">
            <v>周玲玲</v>
          </cell>
          <cell r="L596" t="str">
            <v>周玲玲</v>
          </cell>
          <cell r="M596" t="str">
            <v>周玲玲</v>
          </cell>
          <cell r="N596" t="str">
            <v>傅荣发</v>
          </cell>
          <cell r="O596" t="str">
            <v>傅荣发</v>
          </cell>
          <cell r="P596" t="str">
            <v>傅荣发</v>
          </cell>
          <cell r="Q596" t="str">
            <v>乔钰雯</v>
          </cell>
          <cell r="R596" t="str">
            <v>园艺</v>
          </cell>
          <cell r="S596" t="str">
            <v>植物覆盖及支撑工具</v>
          </cell>
          <cell r="T596" t="str">
            <v>弹力爬藤网</v>
          </cell>
          <cell r="U596" t="str">
            <v>Grow</v>
          </cell>
          <cell r="V596" t="str">
            <v>种草相关</v>
          </cell>
          <cell r="W596" t="str">
            <v>新品</v>
          </cell>
          <cell r="X596" t="str">
            <v>赵景顺</v>
          </cell>
          <cell r="Y596" t="str">
            <v>赵景顺</v>
          </cell>
          <cell r="Z596" t="str">
            <v>赵景顺</v>
          </cell>
          <cell r="AA596" t="str">
            <v>赵景顺</v>
          </cell>
          <cell r="AB596" t="str">
            <v>赵景顺</v>
          </cell>
          <cell r="AC596" t="str">
            <v>赵景顺</v>
          </cell>
          <cell r="AD596" t="str">
            <v>赵景顺</v>
          </cell>
          <cell r="AE596" t="str">
            <v>赵景顺</v>
          </cell>
          <cell r="AF596" t="str">
            <v>赵景顺</v>
          </cell>
          <cell r="AG596" t="str">
            <v>时筱涵</v>
          </cell>
          <cell r="AH596" t="str">
            <v>时筱涵</v>
          </cell>
          <cell r="AI596" t="str">
            <v>时筱涵</v>
          </cell>
          <cell r="AJ596" t="str">
            <v>NO</v>
          </cell>
          <cell r="AK596" t="str">
            <v>庭院、草坪与园艺</v>
          </cell>
          <cell r="AL596" t="str">
            <v>园艺</v>
          </cell>
          <cell r="AM596" t="str">
            <v>植物覆盖及支撑工具</v>
          </cell>
          <cell r="AN596" t="str">
            <v>弹力爬藤网</v>
          </cell>
          <cell r="AO596" t="str">
            <v>弹力爬藤网</v>
          </cell>
          <cell r="AP596" t="str">
            <v>弹力爬藤网</v>
          </cell>
          <cell r="AQ596" t="str">
            <v>garden-netting</v>
          </cell>
          <cell r="AR596" t="str">
            <v>Lawn and Garden</v>
          </cell>
          <cell r="AS596" t="e">
            <v>#N/A</v>
          </cell>
          <cell r="AT596" t="e">
            <v>#N/A</v>
          </cell>
          <cell r="AU596">
            <v>2023</v>
          </cell>
          <cell r="AV596" t="str">
            <v>开发</v>
          </cell>
          <cell r="AW596" t="str">
            <v>20-021305-011</v>
          </cell>
        </row>
        <row r="597">
          <cell r="C597" t="str">
            <v>TN-24</v>
          </cell>
          <cell r="D597" t="str">
            <v>X003QU7V13</v>
          </cell>
          <cell r="E597" t="str">
            <v>B0BY2CLYQQ</v>
          </cell>
          <cell r="F597" t="str">
            <v>弹力爬藤网 2*4FT-3MM直径</v>
          </cell>
          <cell r="G597" t="str">
            <v>正常销售</v>
          </cell>
          <cell r="H597" t="str">
            <v>正常销售</v>
          </cell>
        </row>
        <row r="597">
          <cell r="L597" t="str">
            <v>周玲玲</v>
          </cell>
          <cell r="M597" t="str">
            <v>周玲玲</v>
          </cell>
          <cell r="N597" t="str">
            <v>傅荣发</v>
          </cell>
          <cell r="O597" t="str">
            <v>傅荣发</v>
          </cell>
          <cell r="P597" t="str">
            <v>傅荣发</v>
          </cell>
          <cell r="Q597" t="str">
            <v>乔钰雯</v>
          </cell>
          <cell r="R597" t="str">
            <v>园艺</v>
          </cell>
          <cell r="S597" t="str">
            <v>植物覆盖及支撑工具</v>
          </cell>
          <cell r="T597" t="str">
            <v>弹力爬藤网</v>
          </cell>
          <cell r="U597" t="str">
            <v>Grow</v>
          </cell>
          <cell r="V597" t="str">
            <v>种草相关</v>
          </cell>
          <cell r="W597" t="str">
            <v>新品</v>
          </cell>
          <cell r="X597" t="str">
            <v>赵景顺</v>
          </cell>
          <cell r="Y597" t="str">
            <v>赵景顺</v>
          </cell>
          <cell r="Z597" t="str">
            <v>赵景顺</v>
          </cell>
          <cell r="AA597" t="str">
            <v>赵景顺</v>
          </cell>
          <cell r="AB597" t="str">
            <v>赵景顺</v>
          </cell>
          <cell r="AC597" t="str">
            <v>赵景顺</v>
          </cell>
          <cell r="AD597" t="str">
            <v>赵景顺</v>
          </cell>
          <cell r="AE597" t="str">
            <v>赵景顺</v>
          </cell>
          <cell r="AF597" t="str">
            <v>赵景顺</v>
          </cell>
          <cell r="AG597" t="str">
            <v>时筱涵</v>
          </cell>
          <cell r="AH597" t="str">
            <v>时筱涵</v>
          </cell>
          <cell r="AI597" t="str">
            <v>时筱涵</v>
          </cell>
          <cell r="AJ597" t="str">
            <v>NO</v>
          </cell>
          <cell r="AK597" t="str">
            <v>庭院、草坪与园艺</v>
          </cell>
          <cell r="AL597" t="str">
            <v>园艺</v>
          </cell>
          <cell r="AM597" t="str">
            <v>植物覆盖及支撑工具</v>
          </cell>
          <cell r="AN597" t="str">
            <v>弹力爬藤网</v>
          </cell>
          <cell r="AO597" t="str">
            <v>弹力爬藤网</v>
          </cell>
          <cell r="AP597" t="str">
            <v>弹力爬藤网</v>
          </cell>
          <cell r="AQ597" t="str">
            <v>garden-netting</v>
          </cell>
          <cell r="AR597" t="str">
            <v>Lawn and Garden</v>
          </cell>
          <cell r="AS597" t="e">
            <v>#N/A</v>
          </cell>
          <cell r="AT597" t="e">
            <v>#N/A</v>
          </cell>
          <cell r="AU597">
            <v>2023</v>
          </cell>
          <cell r="AV597" t="str">
            <v>开发</v>
          </cell>
          <cell r="AW597" t="str">
            <v>20-021305-010</v>
          </cell>
        </row>
        <row r="598">
          <cell r="C598" t="str">
            <v>330703-24</v>
          </cell>
          <cell r="D598" t="str">
            <v>X003AJ3Y8T</v>
          </cell>
          <cell r="E598" t="str">
            <v>B0B4SBL3B8</v>
          </cell>
          <cell r="F598" t="str">
            <v>弹力爬藤网 2*4FT</v>
          </cell>
          <cell r="G598" t="str">
            <v>下架品</v>
          </cell>
          <cell r="H598" t="str">
            <v>已下架</v>
          </cell>
          <cell r="I598" t="str">
            <v>玲玲</v>
          </cell>
          <cell r="J598" t="str">
            <v>周玲玲</v>
          </cell>
          <cell r="K598" t="str">
            <v>周玲玲</v>
          </cell>
          <cell r="L598" t="str">
            <v>周玲玲</v>
          </cell>
          <cell r="M598" t="str">
            <v>周玲玲</v>
          </cell>
          <cell r="N598" t="str">
            <v>傅荣发</v>
          </cell>
          <cell r="O598" t="str">
            <v>傅荣发</v>
          </cell>
          <cell r="P598" t="str">
            <v>傅荣发</v>
          </cell>
          <cell r="Q598" t="str">
            <v>乔钰雯</v>
          </cell>
          <cell r="R598" t="str">
            <v>园艺</v>
          </cell>
          <cell r="S598" t="str">
            <v>植物覆盖及支撑工具</v>
          </cell>
          <cell r="T598" t="str">
            <v>弹力爬藤网</v>
          </cell>
          <cell r="U598" t="str">
            <v>Grow</v>
          </cell>
          <cell r="V598" t="str">
            <v>种草相关</v>
          </cell>
          <cell r="W598" t="str">
            <v>清仓品</v>
          </cell>
          <cell r="X598" t="str">
            <v>傅荣发</v>
          </cell>
          <cell r="Y598" t="str">
            <v>傅荣发</v>
          </cell>
          <cell r="Z598" t="str">
            <v>傅荣发</v>
          </cell>
          <cell r="AA598" t="str">
            <v>赵景顺</v>
          </cell>
          <cell r="AB598" t="str">
            <v>赵景顺</v>
          </cell>
          <cell r="AC598" t="str">
            <v>赵景顺</v>
          </cell>
          <cell r="AD598" t="str">
            <v>赵景顺</v>
          </cell>
          <cell r="AE598" t="str">
            <v>赵景顺</v>
          </cell>
          <cell r="AF598" t="str">
            <v>赵景顺</v>
          </cell>
          <cell r="AG598" t="str">
            <v>时筱涵</v>
          </cell>
          <cell r="AH598" t="str">
            <v>时筱涵</v>
          </cell>
          <cell r="AI598" t="str">
            <v>时筱涵</v>
          </cell>
          <cell r="AJ598" t="str">
            <v>NO</v>
          </cell>
          <cell r="AK598" t="str">
            <v>庭院、草坪与园艺</v>
          </cell>
          <cell r="AL598" t="str">
            <v>园艺</v>
          </cell>
          <cell r="AM598" t="str">
            <v>植物覆盖及支撑工具</v>
          </cell>
          <cell r="AN598" t="str">
            <v>弹力爬藤网</v>
          </cell>
          <cell r="AO598" t="str">
            <v>弹力爬藤网</v>
          </cell>
          <cell r="AP598" t="str">
            <v>弹力爬藤网</v>
          </cell>
          <cell r="AQ598" t="str">
            <v>garden-netting</v>
          </cell>
          <cell r="AR598" t="str">
            <v>Lawn and Garden</v>
          </cell>
          <cell r="AS598" t="str">
            <v>45000 Gardening</v>
          </cell>
          <cell r="AT598" t="str">
            <v>45210 Landscape Fabric,  Edging &amp; Fencing</v>
          </cell>
          <cell r="AU598">
            <v>2022</v>
          </cell>
          <cell r="AV598" t="str">
            <v>赛诺</v>
          </cell>
          <cell r="AW598" t="str">
            <v>20-021305-006</v>
          </cell>
        </row>
        <row r="599">
          <cell r="C599" t="str">
            <v>TN-22</v>
          </cell>
          <cell r="D599" t="str">
            <v>X003QU4CSD</v>
          </cell>
          <cell r="E599" t="str">
            <v>B0BY2BGGN2</v>
          </cell>
          <cell r="F599" t="str">
            <v>弹力爬藤网 2*2FT-3MM直径</v>
          </cell>
          <cell r="G599" t="str">
            <v>正常销售</v>
          </cell>
          <cell r="H599" t="str">
            <v>正常销售</v>
          </cell>
          <cell r="I599" t="str">
            <v>玲玲</v>
          </cell>
          <cell r="J599" t="str">
            <v>周玲玲</v>
          </cell>
          <cell r="K599" t="str">
            <v>周玲玲</v>
          </cell>
          <cell r="L599" t="str">
            <v>周玲玲</v>
          </cell>
          <cell r="M599" t="str">
            <v>周玲玲</v>
          </cell>
          <cell r="N599" t="str">
            <v>傅荣发</v>
          </cell>
          <cell r="O599" t="str">
            <v>傅荣发</v>
          </cell>
          <cell r="P599" t="str">
            <v>傅荣发</v>
          </cell>
          <cell r="Q599" t="str">
            <v>乔钰雯</v>
          </cell>
          <cell r="R599" t="str">
            <v>园艺</v>
          </cell>
          <cell r="S599" t="str">
            <v>植物覆盖及支撑工具</v>
          </cell>
          <cell r="T599" t="str">
            <v>弹力爬藤网</v>
          </cell>
          <cell r="U599" t="str">
            <v>Grow</v>
          </cell>
          <cell r="V599" t="str">
            <v>种草相关</v>
          </cell>
          <cell r="W599" t="str">
            <v>新品</v>
          </cell>
          <cell r="X599" t="str">
            <v>赵景顺</v>
          </cell>
          <cell r="Y599" t="str">
            <v>赵景顺</v>
          </cell>
          <cell r="Z599" t="str">
            <v>赵景顺</v>
          </cell>
          <cell r="AA599" t="str">
            <v>赵景顺</v>
          </cell>
          <cell r="AB599" t="str">
            <v>赵景顺</v>
          </cell>
          <cell r="AC599" t="str">
            <v>赵景顺</v>
          </cell>
          <cell r="AD599" t="str">
            <v>赵景顺</v>
          </cell>
          <cell r="AE599" t="str">
            <v>赵景顺</v>
          </cell>
          <cell r="AF599" t="str">
            <v>赵景顺</v>
          </cell>
          <cell r="AG599" t="str">
            <v>时筱涵</v>
          </cell>
          <cell r="AH599" t="str">
            <v>时筱涵</v>
          </cell>
          <cell r="AI599" t="str">
            <v>时筱涵</v>
          </cell>
          <cell r="AJ599" t="str">
            <v>NO</v>
          </cell>
          <cell r="AK599" t="str">
            <v>庭院、草坪与园艺</v>
          </cell>
          <cell r="AL599" t="str">
            <v>园艺</v>
          </cell>
          <cell r="AM599" t="str">
            <v>植物覆盖及支撑工具</v>
          </cell>
          <cell r="AN599" t="str">
            <v>弹力爬藤网</v>
          </cell>
          <cell r="AO599" t="str">
            <v>弹力爬藤网</v>
          </cell>
          <cell r="AP599" t="str">
            <v>弹力爬藤网</v>
          </cell>
          <cell r="AQ599" t="str">
            <v>garden-netting</v>
          </cell>
          <cell r="AR599" t="str">
            <v>Lawn and Garden</v>
          </cell>
          <cell r="AS599" t="e">
            <v>#N/A</v>
          </cell>
          <cell r="AT599" t="e">
            <v>#N/A</v>
          </cell>
          <cell r="AU599">
            <v>2023</v>
          </cell>
          <cell r="AV599" t="str">
            <v>开发</v>
          </cell>
          <cell r="AW599" t="str">
            <v>20-021305-009</v>
          </cell>
        </row>
        <row r="600">
          <cell r="C600" t="str">
            <v>330703-22</v>
          </cell>
          <cell r="D600" t="str">
            <v>X003AJ7R91</v>
          </cell>
          <cell r="E600" t="str">
            <v>B0B4SBP5BL</v>
          </cell>
          <cell r="F600" t="str">
            <v>弹力爬藤网 2*2FT</v>
          </cell>
          <cell r="G600" t="str">
            <v>下架品</v>
          </cell>
          <cell r="H600" t="str">
            <v>已下架</v>
          </cell>
          <cell r="I600" t="str">
            <v>玲玲</v>
          </cell>
          <cell r="J600" t="str">
            <v>周玲玲</v>
          </cell>
          <cell r="K600" t="str">
            <v>周玲玲</v>
          </cell>
          <cell r="L600" t="str">
            <v>周玲玲</v>
          </cell>
          <cell r="M600" t="str">
            <v>周玲玲</v>
          </cell>
          <cell r="N600" t="str">
            <v>傅荣发</v>
          </cell>
          <cell r="O600" t="str">
            <v>傅荣发</v>
          </cell>
          <cell r="P600" t="str">
            <v>傅荣发</v>
          </cell>
          <cell r="Q600" t="str">
            <v>乔钰雯</v>
          </cell>
          <cell r="R600" t="str">
            <v>园艺</v>
          </cell>
          <cell r="S600" t="str">
            <v>植物覆盖及支撑工具</v>
          </cell>
          <cell r="T600" t="str">
            <v>弹力爬藤网</v>
          </cell>
          <cell r="U600" t="str">
            <v>Grow</v>
          </cell>
          <cell r="V600" t="str">
            <v>种草相关</v>
          </cell>
          <cell r="W600" t="str">
            <v>清仓品</v>
          </cell>
          <cell r="X600" t="str">
            <v>傅荣发</v>
          </cell>
          <cell r="Y600" t="str">
            <v>傅荣发</v>
          </cell>
          <cell r="Z600" t="str">
            <v>傅荣发</v>
          </cell>
          <cell r="AA600" t="str">
            <v>赵景顺</v>
          </cell>
          <cell r="AB600" t="str">
            <v>赵景顺</v>
          </cell>
          <cell r="AC600" t="str">
            <v>赵景顺</v>
          </cell>
          <cell r="AD600" t="str">
            <v>赵景顺</v>
          </cell>
          <cell r="AE600" t="str">
            <v>赵景顺</v>
          </cell>
          <cell r="AF600" t="str">
            <v>赵景顺</v>
          </cell>
          <cell r="AG600" t="str">
            <v>时筱涵</v>
          </cell>
          <cell r="AH600" t="str">
            <v>时筱涵</v>
          </cell>
          <cell r="AI600" t="str">
            <v>时筱涵</v>
          </cell>
          <cell r="AJ600" t="str">
            <v>NO</v>
          </cell>
          <cell r="AK600" t="str">
            <v>庭院、草坪与园艺</v>
          </cell>
          <cell r="AL600" t="str">
            <v>园艺</v>
          </cell>
          <cell r="AM600" t="str">
            <v>植物覆盖及支撑工具</v>
          </cell>
          <cell r="AN600" t="str">
            <v>弹力爬藤网</v>
          </cell>
          <cell r="AO600" t="str">
            <v>弹力爬藤网</v>
          </cell>
          <cell r="AP600" t="str">
            <v>弹力爬藤网</v>
          </cell>
          <cell r="AQ600" t="str">
            <v>garden-netting</v>
          </cell>
          <cell r="AR600" t="str">
            <v>Lawn and Garden</v>
          </cell>
          <cell r="AS600" t="str">
            <v>45000 Gardening</v>
          </cell>
          <cell r="AT600" t="str">
            <v>45210 Landscape Fabric,  Edging &amp; Fencing</v>
          </cell>
          <cell r="AU600">
            <v>2022</v>
          </cell>
          <cell r="AV600" t="str">
            <v>赛诺</v>
          </cell>
          <cell r="AW600" t="str">
            <v>20-021305-005</v>
          </cell>
        </row>
        <row r="601">
          <cell r="C601" t="str">
            <v>CBIN-G-001</v>
          </cell>
          <cell r="D601" t="str">
            <v>X0036CEW63</v>
          </cell>
          <cell r="E601" t="str">
            <v>B09TPBJDY6</v>
          </cell>
          <cell r="F601" t="str">
            <v>单桶堆肥桶（绿色）</v>
          </cell>
          <cell r="G601" t="str">
            <v>正常销售</v>
          </cell>
          <cell r="H601" t="str">
            <v>预下架</v>
          </cell>
          <cell r="I601" t="str">
            <v>吕恩莹</v>
          </cell>
          <cell r="J601" t="str">
            <v>吕恩莹</v>
          </cell>
          <cell r="K601" t="str">
            <v>吕恩莹</v>
          </cell>
          <cell r="L601" t="str">
            <v>吕恩莹</v>
          </cell>
          <cell r="M601" t="str">
            <v>吕恩莹</v>
          </cell>
          <cell r="N601" t="str">
            <v>吕恩莹</v>
          </cell>
          <cell r="O601" t="str">
            <v>吕恩莹</v>
          </cell>
          <cell r="P601" t="str">
            <v>吕恩莹</v>
          </cell>
          <cell r="Q601" t="str">
            <v>游盾</v>
          </cell>
          <cell r="R601" t="str">
            <v>堆肥</v>
          </cell>
          <cell r="S601" t="str">
            <v>堆肥桶</v>
          </cell>
          <cell r="T601" t="str">
            <v>塑料堆肥桶</v>
          </cell>
          <cell r="U601" t="str">
            <v>Garden</v>
          </cell>
          <cell r="V601" t="str">
            <v>非种草</v>
          </cell>
          <cell r="W601" t="str">
            <v>引流品</v>
          </cell>
          <cell r="X601" t="str">
            <v>贾乐</v>
          </cell>
          <cell r="Y601" t="str">
            <v>贾乐</v>
          </cell>
          <cell r="Z601" t="str">
            <v>贾乐</v>
          </cell>
          <cell r="AA601" t="str">
            <v>贾乐</v>
          </cell>
          <cell r="AB601" t="str">
            <v>贾乐</v>
          </cell>
          <cell r="AC601" t="str">
            <v>贾乐</v>
          </cell>
          <cell r="AD601" t="str">
            <v>何源铭暂代</v>
          </cell>
          <cell r="AE601" t="str">
            <v>何源铭暂代</v>
          </cell>
          <cell r="AF601" t="str">
            <v>何源铭暂代</v>
          </cell>
          <cell r="AG601" t="str">
            <v>何源铭</v>
          </cell>
          <cell r="AH601" t="str">
            <v>何源铭</v>
          </cell>
          <cell r="AI601" t="str">
            <v>何源铭</v>
          </cell>
          <cell r="AJ601" t="str">
            <v>NO</v>
          </cell>
          <cell r="AK601" t="str">
            <v>庭院、草坪与园艺</v>
          </cell>
          <cell r="AL601" t="str">
            <v>园艺</v>
          </cell>
          <cell r="AM601" t="str">
            <v>堆肥和庭院废物箱</v>
          </cell>
          <cell r="AN601" t="str">
            <v>堆肥用品</v>
          </cell>
          <cell r="AO601" t="str">
            <v>堆肥箱</v>
          </cell>
          <cell r="AP601" t="str">
            <v>塑料堆肥桶</v>
          </cell>
          <cell r="AQ601" t="str">
            <v>outdoor-composting-bins</v>
          </cell>
          <cell r="AR601" t="str">
            <v>Lawn and Garden</v>
          </cell>
          <cell r="AS601" t="str">
            <v>45000 Gardening</v>
          </cell>
          <cell r="AT601" t="str">
            <v>45130 Composting</v>
          </cell>
          <cell r="AU601">
            <v>2022</v>
          </cell>
          <cell r="AV601" t="str">
            <v>开发</v>
          </cell>
          <cell r="AW601" t="str">
            <v>20-020116-020</v>
          </cell>
        </row>
        <row r="602">
          <cell r="C602" t="str">
            <v>GHOOP-S-01J</v>
          </cell>
          <cell r="D602" t="str">
            <v>X002UGAKHL</v>
          </cell>
          <cell r="E602" t="str">
            <v>B08ZYCMFNF</v>
          </cell>
          <cell r="F602" t="str">
            <v>单套拱形支柱</v>
          </cell>
          <cell r="G602" t="str">
            <v>下架品</v>
          </cell>
          <cell r="H602" t="str">
            <v>已下架</v>
          </cell>
          <cell r="I602" t="str">
            <v>田晓寒</v>
          </cell>
          <cell r="J602" t="str">
            <v>田晓寒</v>
          </cell>
          <cell r="K602" t="str">
            <v>田晓寒</v>
          </cell>
          <cell r="L602" t="str">
            <v>田晓寒</v>
          </cell>
          <cell r="M602" t="str">
            <v>田晓寒</v>
          </cell>
          <cell r="N602" t="str">
            <v>田晓寒</v>
          </cell>
          <cell r="O602" t="str">
            <v>田晓寒</v>
          </cell>
          <cell r="P602" t="str">
            <v>田晓寒</v>
          </cell>
          <cell r="Q602" t="str">
            <v>何倩倩</v>
          </cell>
          <cell r="R602" t="str">
            <v>园艺</v>
          </cell>
          <cell r="S602" t="str">
            <v>温室和植物发芽设备</v>
          </cell>
          <cell r="T602" t="str">
            <v>种植棚</v>
          </cell>
          <cell r="U602" t="str">
            <v>Garden</v>
          </cell>
          <cell r="V602" t="str">
            <v>非种草</v>
          </cell>
          <cell r="W602" t="str">
            <v>清仓品</v>
          </cell>
          <cell r="X602" t="str">
            <v>田晓寒</v>
          </cell>
          <cell r="Y602" t="str">
            <v>田晓寒</v>
          </cell>
          <cell r="Z602" t="str">
            <v>田晓寒</v>
          </cell>
          <cell r="AA602" t="str">
            <v>田晓寒</v>
          </cell>
          <cell r="AB602" t="str">
            <v>田晓寒</v>
          </cell>
          <cell r="AC602" t="str">
            <v>田晓寒</v>
          </cell>
          <cell r="AD602" t="str">
            <v>田晓寒</v>
          </cell>
          <cell r="AE602" t="str">
            <v>下架无负责人</v>
          </cell>
          <cell r="AF602" t="str">
            <v>下架无负责人</v>
          </cell>
          <cell r="AG602" t="str">
            <v>下架无负责人</v>
          </cell>
          <cell r="AH602" t="str">
            <v>下架无负责人</v>
          </cell>
          <cell r="AI602" t="str">
            <v>下架无负责人</v>
          </cell>
          <cell r="AJ602" t="str">
            <v>NO</v>
          </cell>
          <cell r="AK602" t="str">
            <v>庭院、草坪与园艺</v>
          </cell>
          <cell r="AL602" t="str">
            <v>庭院种植</v>
          </cell>
          <cell r="AM602" t="str">
            <v>温室和植物发芽设备</v>
          </cell>
          <cell r="AN602" t="str">
            <v>种植棚</v>
          </cell>
          <cell r="AO602" t="str">
            <v>种植棚</v>
          </cell>
          <cell r="AP602" t="str">
            <v>种植棚</v>
          </cell>
          <cell r="AQ602" t="str">
            <v>garden-stakes</v>
          </cell>
          <cell r="AR602" t="str">
            <v>Lawn and Garden</v>
          </cell>
          <cell r="AS602" t="str">
            <v>48000 Farming</v>
          </cell>
          <cell r="AT602" t="str">
            <v>48270 Structures &amp; Hardware</v>
          </cell>
          <cell r="AU602">
            <v>2021</v>
          </cell>
          <cell r="AV602" t="str">
            <v>赛诺</v>
          </cell>
          <cell r="AW602" t="str">
            <v>20-021014-014</v>
          </cell>
        </row>
        <row r="603">
          <cell r="C603" t="str">
            <v>AT-03J</v>
          </cell>
          <cell r="D603" t="str">
            <v>X002X2TKFP</v>
          </cell>
          <cell r="E603" t="str">
            <v>B096K9LJKJ</v>
          </cell>
          <cell r="F603" t="str">
            <v>单杆琴叶榕人造树</v>
          </cell>
          <cell r="G603" t="str">
            <v>下架品</v>
          </cell>
          <cell r="H603" t="str">
            <v>已下架</v>
          </cell>
          <cell r="I603" t="str">
            <v>田晓寒</v>
          </cell>
          <cell r="J603" t="str">
            <v>田晓寒</v>
          </cell>
          <cell r="K603" t="str">
            <v>田晓寒</v>
          </cell>
          <cell r="L603" t="str">
            <v>田晓寒</v>
          </cell>
          <cell r="M603" t="str">
            <v>田晓寒</v>
          </cell>
          <cell r="N603" t="str">
            <v>田晓寒</v>
          </cell>
          <cell r="O603" t="str">
            <v>田晓寒</v>
          </cell>
          <cell r="P603" t="str">
            <v>田晓寒</v>
          </cell>
          <cell r="Q603" t="str">
            <v>关广慧</v>
          </cell>
          <cell r="R603" t="str">
            <v>园艺</v>
          </cell>
          <cell r="S603" t="str">
            <v>庭院装饰</v>
          </cell>
          <cell r="T603" t="str">
            <v>人造树</v>
          </cell>
          <cell r="U603" t="str">
            <v>Garden</v>
          </cell>
          <cell r="V603" t="str">
            <v>非种草</v>
          </cell>
          <cell r="W603" t="str">
            <v>清仓品</v>
          </cell>
          <cell r="X603" t="str">
            <v>田晓寒</v>
          </cell>
          <cell r="Y603" t="str">
            <v>田晓寒</v>
          </cell>
          <cell r="Z603" t="str">
            <v>田晓寒</v>
          </cell>
          <cell r="AA603" t="str">
            <v>田晓寒</v>
          </cell>
          <cell r="AB603" t="str">
            <v>田晓寒</v>
          </cell>
          <cell r="AC603" t="str">
            <v>田晓寒</v>
          </cell>
          <cell r="AD603" t="str">
            <v>田晓寒</v>
          </cell>
          <cell r="AE603" t="str">
            <v>下架无负责人</v>
          </cell>
          <cell r="AF603" t="str">
            <v>下架无负责人</v>
          </cell>
          <cell r="AG603" t="str">
            <v>下架无负责人</v>
          </cell>
          <cell r="AH603" t="str">
            <v>下架无负责人</v>
          </cell>
          <cell r="AI603" t="str">
            <v>下架无负责人</v>
          </cell>
          <cell r="AJ603" t="str">
            <v>NO</v>
          </cell>
          <cell r="AK603" t="str">
            <v>庭院、草坪与园艺</v>
          </cell>
          <cell r="AL603" t="str">
            <v>庭院装饰</v>
          </cell>
          <cell r="AM603" t="str">
            <v>庭院装饰</v>
          </cell>
          <cell r="AN603" t="str">
            <v>人造树</v>
          </cell>
          <cell r="AO603" t="str">
            <v>人造树</v>
          </cell>
          <cell r="AP603" t="str">
            <v>人造树</v>
          </cell>
          <cell r="AQ603" t="str">
            <v>artificial-trees</v>
          </cell>
          <cell r="AR603" t="str">
            <v>Home</v>
          </cell>
          <cell r="AS603" t="str">
            <v>6400 Home Decor</v>
          </cell>
          <cell r="AT603" t="str">
            <v>6408 Silk Trees/Topiary</v>
          </cell>
          <cell r="AU603">
            <v>2022</v>
          </cell>
          <cell r="AV603" t="str">
            <v>开发</v>
          </cell>
          <cell r="AW603" t="str">
            <v>20-051010-005</v>
          </cell>
        </row>
        <row r="604">
          <cell r="C604" t="str">
            <v>306101S-8</v>
          </cell>
          <cell r="D604" t="str">
            <v>X00132Q941</v>
          </cell>
          <cell r="E604" t="str">
            <v>B01CTM0LLO</v>
          </cell>
          <cell r="F604" t="str">
            <v>带皮套 离心风机 8" NSK</v>
          </cell>
          <cell r="G604" t="str">
            <v>预下架</v>
          </cell>
          <cell r="H604" t="str">
            <v>预下架</v>
          </cell>
          <cell r="I604" t="str">
            <v>郝金凤</v>
          </cell>
          <cell r="J604" t="str">
            <v>郝金凤</v>
          </cell>
          <cell r="K604" t="str">
            <v>郝金凤</v>
          </cell>
          <cell r="L604" t="str">
            <v>郝金凤</v>
          </cell>
          <cell r="M604" t="str">
            <v>郝金凤</v>
          </cell>
          <cell r="N604" t="str">
            <v>郝金凤</v>
          </cell>
          <cell r="O604" t="str">
            <v>郝金凤</v>
          </cell>
          <cell r="P604" t="str">
            <v>郝金凤</v>
          </cell>
          <cell r="Q604" t="str">
            <v>赵丽莉</v>
          </cell>
          <cell r="R604" t="str">
            <v>通风</v>
          </cell>
          <cell r="S604" t="str">
            <v>风机</v>
          </cell>
          <cell r="T604" t="str">
            <v>皮套风机</v>
          </cell>
          <cell r="U604" t="str">
            <v>Grow</v>
          </cell>
          <cell r="V604" t="str">
            <v>纯种草</v>
          </cell>
          <cell r="W604" t="str">
            <v>清仓品</v>
          </cell>
          <cell r="X604" t="str">
            <v>傅荣发</v>
          </cell>
          <cell r="Y604" t="str">
            <v>傅荣发</v>
          </cell>
          <cell r="Z604" t="str">
            <v>傅荣发</v>
          </cell>
          <cell r="AA604" t="str">
            <v>傅荣发</v>
          </cell>
          <cell r="AB604" t="str">
            <v>傅荣发</v>
          </cell>
          <cell r="AC604" t="str">
            <v>傅荣发</v>
          </cell>
          <cell r="AD604" t="str">
            <v>王</v>
          </cell>
          <cell r="AE604" t="str">
            <v>王天灏</v>
          </cell>
          <cell r="AF604" t="str">
            <v>王天灏</v>
          </cell>
          <cell r="AG604" t="str">
            <v>王天灏</v>
          </cell>
          <cell r="AH604" t="str">
            <v>王天灏</v>
          </cell>
          <cell r="AI604" t="str">
            <v>王天灏</v>
          </cell>
          <cell r="AJ604" t="str">
            <v>NO</v>
          </cell>
          <cell r="AK604" t="str">
            <v>庭院、草坪与园艺</v>
          </cell>
          <cell r="AL604" t="str">
            <v>室内帐篷种植系统</v>
          </cell>
          <cell r="AM604" t="str">
            <v>室内帐篷种植通风系统</v>
          </cell>
          <cell r="AN604" t="str">
            <v>风机</v>
          </cell>
          <cell r="AO604" t="str">
            <v>AC风机</v>
          </cell>
          <cell r="AP604" t="str">
            <v>皮套风机</v>
          </cell>
          <cell r="AQ604" t="str">
            <v>greenhouse-ventilation-equipment</v>
          </cell>
          <cell r="AR604" t="str">
            <v>Lawn and Garden</v>
          </cell>
          <cell r="AS604" t="str">
            <v>80000 Electrical &amp; Heating</v>
          </cell>
          <cell r="AT604" t="str">
            <v>UNKNOWN</v>
          </cell>
          <cell r="AU604">
            <v>2016</v>
          </cell>
          <cell r="AV604" t="str">
            <v>赛诺</v>
          </cell>
          <cell r="AW604" t="str">
            <v>20-040107-001</v>
          </cell>
        </row>
        <row r="605">
          <cell r="C605" t="str">
            <v>306101S-6</v>
          </cell>
          <cell r="D605" t="str">
            <v>X0012UVZOX</v>
          </cell>
          <cell r="E605" t="str">
            <v>B01CTM0JF2</v>
          </cell>
          <cell r="F605" t="str">
            <v>带皮套 离心风机 6" NSK</v>
          </cell>
          <cell r="G605" t="str">
            <v>预下架</v>
          </cell>
          <cell r="H605" t="str">
            <v>预下架</v>
          </cell>
          <cell r="I605" t="str">
            <v>郝金凤</v>
          </cell>
          <cell r="J605" t="str">
            <v>郝金凤</v>
          </cell>
          <cell r="K605" t="str">
            <v>郝金凤</v>
          </cell>
          <cell r="L605" t="str">
            <v>郝金凤</v>
          </cell>
          <cell r="M605" t="str">
            <v>郝金凤</v>
          </cell>
          <cell r="N605" t="str">
            <v>郝金凤</v>
          </cell>
          <cell r="O605" t="str">
            <v>郝金凤</v>
          </cell>
          <cell r="P605" t="str">
            <v>郝金凤</v>
          </cell>
          <cell r="Q605" t="str">
            <v>赵丽莉</v>
          </cell>
          <cell r="R605" t="str">
            <v>通风</v>
          </cell>
          <cell r="S605" t="str">
            <v>风机</v>
          </cell>
          <cell r="T605" t="str">
            <v>皮套风机</v>
          </cell>
          <cell r="U605" t="str">
            <v>Grow</v>
          </cell>
          <cell r="V605" t="str">
            <v>纯种草</v>
          </cell>
          <cell r="W605" t="str">
            <v>清仓品</v>
          </cell>
          <cell r="X605" t="str">
            <v>傅荣发</v>
          </cell>
          <cell r="Y605" t="str">
            <v>傅荣发</v>
          </cell>
          <cell r="Z605" t="str">
            <v>傅荣发</v>
          </cell>
          <cell r="AA605" t="str">
            <v>傅荣发</v>
          </cell>
          <cell r="AB605" t="str">
            <v>傅荣发</v>
          </cell>
          <cell r="AC605" t="str">
            <v>傅荣发</v>
          </cell>
          <cell r="AD605" t="str">
            <v>王</v>
          </cell>
          <cell r="AE605" t="str">
            <v>王天灏</v>
          </cell>
          <cell r="AF605" t="str">
            <v>王天灏</v>
          </cell>
          <cell r="AG605" t="str">
            <v>王天灏</v>
          </cell>
          <cell r="AH605" t="str">
            <v>王天灏</v>
          </cell>
          <cell r="AI605" t="str">
            <v>王天灏</v>
          </cell>
          <cell r="AJ605" t="str">
            <v>NO</v>
          </cell>
          <cell r="AK605" t="str">
            <v>庭院、草坪与园艺</v>
          </cell>
          <cell r="AL605" t="str">
            <v>室内帐篷种植系统</v>
          </cell>
          <cell r="AM605" t="str">
            <v>室内帐篷种植通风系统</v>
          </cell>
          <cell r="AN605" t="str">
            <v>风机</v>
          </cell>
          <cell r="AO605" t="str">
            <v>AC风机</v>
          </cell>
          <cell r="AP605" t="str">
            <v>皮套风机</v>
          </cell>
          <cell r="AQ605" t="str">
            <v>greenhouse-ventilation-equipment</v>
          </cell>
          <cell r="AR605" t="str">
            <v>Lawn and Garden</v>
          </cell>
          <cell r="AS605" t="str">
            <v>45000 Gardening</v>
          </cell>
          <cell r="AT605" t="str">
            <v>45140 Indoor Gardening</v>
          </cell>
          <cell r="AU605">
            <v>2016</v>
          </cell>
          <cell r="AV605" t="str">
            <v>赛诺</v>
          </cell>
          <cell r="AW605" t="str">
            <v>20-040107-002</v>
          </cell>
        </row>
        <row r="606">
          <cell r="C606" t="str">
            <v>306101S-4</v>
          </cell>
          <cell r="D606" t="str">
            <v>X00133UD3N</v>
          </cell>
          <cell r="E606" t="str">
            <v>B01CTM0H6I</v>
          </cell>
          <cell r="F606" t="str">
            <v>带皮套 离心风机 4"</v>
          </cell>
          <cell r="G606" t="str">
            <v>预下架</v>
          </cell>
          <cell r="H606" t="str">
            <v>预下架</v>
          </cell>
          <cell r="I606" t="str">
            <v>郝金凤</v>
          </cell>
          <cell r="J606" t="str">
            <v>郝金凤</v>
          </cell>
          <cell r="K606" t="str">
            <v>郝金凤</v>
          </cell>
          <cell r="L606" t="str">
            <v>郝金凤</v>
          </cell>
          <cell r="M606" t="str">
            <v>郝金凤</v>
          </cell>
          <cell r="N606" t="str">
            <v>郝金凤</v>
          </cell>
          <cell r="O606" t="str">
            <v>郝金凤</v>
          </cell>
          <cell r="P606" t="str">
            <v>郝金凤</v>
          </cell>
          <cell r="Q606" t="str">
            <v>赵丽莉</v>
          </cell>
          <cell r="R606" t="str">
            <v>通风</v>
          </cell>
          <cell r="S606" t="str">
            <v>风机</v>
          </cell>
          <cell r="T606" t="str">
            <v>皮套风机</v>
          </cell>
          <cell r="U606" t="str">
            <v>Grow</v>
          </cell>
          <cell r="V606" t="str">
            <v>纯种草</v>
          </cell>
          <cell r="W606" t="str">
            <v>清仓品</v>
          </cell>
          <cell r="X606" t="str">
            <v>傅荣发</v>
          </cell>
          <cell r="Y606" t="str">
            <v>傅荣发</v>
          </cell>
          <cell r="Z606" t="str">
            <v>傅荣发</v>
          </cell>
          <cell r="AA606" t="str">
            <v>傅荣发</v>
          </cell>
          <cell r="AB606" t="str">
            <v>傅荣发</v>
          </cell>
          <cell r="AC606" t="str">
            <v>傅荣发</v>
          </cell>
          <cell r="AD606" t="str">
            <v>王</v>
          </cell>
          <cell r="AE606" t="str">
            <v>王天灏</v>
          </cell>
          <cell r="AF606" t="str">
            <v>王天灏</v>
          </cell>
          <cell r="AG606" t="str">
            <v>王天灏</v>
          </cell>
          <cell r="AH606" t="str">
            <v>王天灏</v>
          </cell>
          <cell r="AI606" t="str">
            <v>王天灏</v>
          </cell>
          <cell r="AJ606" t="str">
            <v>NO</v>
          </cell>
          <cell r="AK606" t="str">
            <v>庭院、草坪与园艺</v>
          </cell>
          <cell r="AL606" t="str">
            <v>室内帐篷种植系统</v>
          </cell>
          <cell r="AM606" t="str">
            <v>室内帐篷种植通风系统</v>
          </cell>
          <cell r="AN606" t="str">
            <v>风机</v>
          </cell>
          <cell r="AO606" t="str">
            <v>AC风机</v>
          </cell>
          <cell r="AP606" t="str">
            <v>皮套风机</v>
          </cell>
          <cell r="AQ606" t="str">
            <v>greenhouse-ventilation-equipment</v>
          </cell>
          <cell r="AR606" t="str">
            <v>Lawn and Garden</v>
          </cell>
          <cell r="AS606" t="str">
            <v>48000 Farming</v>
          </cell>
          <cell r="AT606" t="str">
            <v>48170 Heating &amp; Cooling</v>
          </cell>
          <cell r="AU606">
            <v>2016</v>
          </cell>
          <cell r="AV606" t="str">
            <v>赛诺</v>
          </cell>
          <cell r="AW606" t="str">
            <v>20-040107-003</v>
          </cell>
        </row>
        <row r="607">
          <cell r="C607" t="str">
            <v>WHEEL-001J</v>
          </cell>
          <cell r="D607" t="str">
            <v>X002X77ZBL</v>
          </cell>
          <cell r="E607" t="str">
            <v>B096SCZQKY</v>
          </cell>
          <cell r="F607" t="str">
            <v>带轮子高架种植床</v>
          </cell>
          <cell r="G607" t="str">
            <v>下架品</v>
          </cell>
          <cell r="H607" t="str">
            <v>已下架</v>
          </cell>
          <cell r="I607" t="str">
            <v>周玲玲</v>
          </cell>
          <cell r="J607" t="str">
            <v>周玲玲</v>
          </cell>
          <cell r="K607" t="str">
            <v>周玲玲</v>
          </cell>
          <cell r="L607" t="str">
            <v>周玲玲</v>
          </cell>
          <cell r="M607" t="str">
            <v>周玲玲</v>
          </cell>
          <cell r="N607" t="str">
            <v>田晓寒</v>
          </cell>
          <cell r="O607" t="str">
            <v>田晓寒</v>
          </cell>
          <cell r="P607" t="str">
            <v>田晓寒</v>
          </cell>
          <cell r="Q607" t="str">
            <v>关广慧</v>
          </cell>
          <cell r="R607" t="str">
            <v>园艺</v>
          </cell>
          <cell r="S607" t="str">
            <v>种植床</v>
          </cell>
          <cell r="T607" t="str">
            <v>木制种植床</v>
          </cell>
          <cell r="U607" t="str">
            <v>Garden</v>
          </cell>
          <cell r="V607" t="str">
            <v>非种草</v>
          </cell>
          <cell r="W607" t="str">
            <v>清仓品</v>
          </cell>
          <cell r="X607" t="str">
            <v>田晓寒</v>
          </cell>
          <cell r="Y607" t="str">
            <v>田晓寒</v>
          </cell>
          <cell r="Z607" t="str">
            <v>田晓寒</v>
          </cell>
          <cell r="AA607" t="str">
            <v>田晓寒</v>
          </cell>
          <cell r="AB607" t="str">
            <v>田晓寒</v>
          </cell>
          <cell r="AC607" t="str">
            <v>田晓寒</v>
          </cell>
          <cell r="AD607" t="str">
            <v>田晓寒</v>
          </cell>
          <cell r="AE607" t="str">
            <v>李秋月</v>
          </cell>
          <cell r="AF607" t="str">
            <v>赵瑞琪</v>
          </cell>
          <cell r="AG607" t="str">
            <v>赵瑞琪</v>
          </cell>
          <cell r="AH607" t="str">
            <v>赵瑞琪</v>
          </cell>
          <cell r="AI607" t="str">
            <v>赵瑞琪</v>
          </cell>
          <cell r="AJ607" t="str">
            <v>NO</v>
          </cell>
          <cell r="AK607" t="str">
            <v>庭院、草坪与园艺</v>
          </cell>
          <cell r="AL607" t="str">
            <v>园艺</v>
          </cell>
          <cell r="AM607" t="str">
            <v>花盆、种植箱和容器配件</v>
          </cell>
          <cell r="AN607" t="str">
            <v>种植床</v>
          </cell>
          <cell r="AO607" t="str">
            <v>木制种植床</v>
          </cell>
          <cell r="AP607" t="str">
            <v>木制种植床</v>
          </cell>
          <cell r="AQ607" t="str">
            <v>planter-raised-beds</v>
          </cell>
          <cell r="AR607" t="str">
            <v>Lawn and Garden</v>
          </cell>
          <cell r="AS607" t="str">
            <v>45000 Gardening</v>
          </cell>
          <cell r="AT607" t="str">
            <v>45120 Planters</v>
          </cell>
          <cell r="AU607">
            <v>2022</v>
          </cell>
          <cell r="AV607" t="str">
            <v>开发</v>
          </cell>
          <cell r="AW607" t="str">
            <v>20-070303-001</v>
          </cell>
        </row>
        <row r="608">
          <cell r="C608" t="str">
            <v>GB0041J</v>
          </cell>
          <cell r="D608" t="str">
            <v>X002W88OMP</v>
          </cell>
          <cell r="E608" t="str">
            <v>B094FBBK1X</v>
          </cell>
          <cell r="F608" t="str">
            <v>带轮子操作台</v>
          </cell>
          <cell r="G608" t="str">
            <v>下架品</v>
          </cell>
          <cell r="H608" t="str">
            <v>已下架</v>
          </cell>
          <cell r="I608" t="str">
            <v>田晓寒</v>
          </cell>
          <cell r="J608" t="str">
            <v>田晓寒</v>
          </cell>
          <cell r="K608" t="str">
            <v>田晓寒</v>
          </cell>
          <cell r="L608" t="str">
            <v>田晓寒</v>
          </cell>
          <cell r="M608" t="str">
            <v>田晓寒</v>
          </cell>
          <cell r="N608" t="str">
            <v>田晓寒</v>
          </cell>
          <cell r="O608" t="str">
            <v>田晓寒</v>
          </cell>
          <cell r="P608" t="str">
            <v>田晓寒</v>
          </cell>
          <cell r="Q608" t="str">
            <v>关广慧</v>
          </cell>
          <cell r="R608" t="str">
            <v>园艺</v>
          </cell>
          <cell r="S608" t="str">
            <v>操作台</v>
          </cell>
          <cell r="T608" t="str">
            <v>花园操作台</v>
          </cell>
          <cell r="U608" t="str">
            <v>Garden</v>
          </cell>
          <cell r="V608" t="str">
            <v>非种草</v>
          </cell>
          <cell r="W608" t="str">
            <v>清仓品</v>
          </cell>
          <cell r="X608" t="str">
            <v>田晓寒</v>
          </cell>
          <cell r="Y608" t="str">
            <v>田晓寒</v>
          </cell>
          <cell r="Z608" t="str">
            <v>田晓寒</v>
          </cell>
          <cell r="AA608" t="str">
            <v>田晓寒</v>
          </cell>
          <cell r="AB608" t="str">
            <v>田晓寒</v>
          </cell>
          <cell r="AC608" t="str">
            <v>田晓寒</v>
          </cell>
          <cell r="AD608" t="str">
            <v>田晓寒</v>
          </cell>
          <cell r="AE608" t="str">
            <v>下架无负责人</v>
          </cell>
          <cell r="AF608" t="str">
            <v>下架无负责人</v>
          </cell>
          <cell r="AG608" t="str">
            <v>下架无负责人</v>
          </cell>
          <cell r="AH608" t="str">
            <v>下架无负责人</v>
          </cell>
          <cell r="AI608" t="str">
            <v>下架无负责人</v>
          </cell>
          <cell r="AJ608" t="str">
            <v>NO</v>
          </cell>
          <cell r="AK608" t="str">
            <v>庭院、草坪与园艺</v>
          </cell>
          <cell r="AL608" t="str">
            <v>园艺</v>
          </cell>
          <cell r="AM608" t="str">
            <v>植物培育台和桌子</v>
          </cell>
          <cell r="AN608" t="str">
            <v>操作台</v>
          </cell>
          <cell r="AO608" t="str">
            <v>花园操作台</v>
          </cell>
          <cell r="AP608" t="str">
            <v>花园操作台</v>
          </cell>
          <cell r="AQ608" t="str">
            <v>potting-benches-and-tables</v>
          </cell>
          <cell r="AR608" t="str">
            <v>Lawn and Garden</v>
          </cell>
          <cell r="AS608" t="str">
            <v>UNKNOWN</v>
          </cell>
          <cell r="AT608" t="str">
            <v>UNKNOWN</v>
          </cell>
          <cell r="AU608">
            <v>2021</v>
          </cell>
          <cell r="AV608" t="str">
            <v>赛诺</v>
          </cell>
          <cell r="AW608" t="str">
            <v>20-070401-006</v>
          </cell>
        </row>
        <row r="609">
          <cell r="C609" t="str">
            <v>KITSCALE-002J</v>
          </cell>
          <cell r="D609" t="str">
            <v>X002WCFNW5</v>
          </cell>
          <cell r="E609" t="str">
            <v>B094PPN7PX</v>
          </cell>
          <cell r="F609" t="str">
            <v>带刻度金属电子秤</v>
          </cell>
          <cell r="G609" t="str">
            <v>下架品</v>
          </cell>
          <cell r="H609" t="str">
            <v>已下架</v>
          </cell>
          <cell r="I609" t="str">
            <v>王倩文</v>
          </cell>
          <cell r="J609" t="str">
            <v>王倩文</v>
          </cell>
          <cell r="K609" t="str">
            <v>丁悦</v>
          </cell>
          <cell r="L609" t="str">
            <v>丁悦</v>
          </cell>
          <cell r="M609" t="str">
            <v>丁悦</v>
          </cell>
          <cell r="N609" t="str">
            <v>丁悦</v>
          </cell>
          <cell r="O609" t="str">
            <v>丁悦</v>
          </cell>
          <cell r="P609" t="str">
            <v>丁悦</v>
          </cell>
          <cell r="Q609" t="str">
            <v>关广慧</v>
          </cell>
          <cell r="R609" t="str">
            <v>园艺</v>
          </cell>
          <cell r="S609" t="str">
            <v>仪器与工具</v>
          </cell>
          <cell r="T609" t="str">
            <v>电子秤</v>
          </cell>
          <cell r="U609" t="str">
            <v>Garden</v>
          </cell>
          <cell r="V609" t="str">
            <v>非种草</v>
          </cell>
          <cell r="W609" t="str">
            <v>清仓品</v>
          </cell>
          <cell r="X609" t="str">
            <v>丁悦</v>
          </cell>
          <cell r="Y609" t="str">
            <v>丁悦</v>
          </cell>
          <cell r="Z609" t="str">
            <v>丁悦</v>
          </cell>
          <cell r="AA609" t="str">
            <v>丁悦</v>
          </cell>
          <cell r="AB609" t="str">
            <v>丁悦</v>
          </cell>
          <cell r="AC609" t="str">
            <v>丁悦</v>
          </cell>
          <cell r="AD609" t="str">
            <v>下架无负责人</v>
          </cell>
          <cell r="AE609" t="str">
            <v>下架无负责人</v>
          </cell>
          <cell r="AF609" t="str">
            <v>下架无负责人</v>
          </cell>
          <cell r="AG609" t="str">
            <v>下架无负责人</v>
          </cell>
          <cell r="AH609" t="str">
            <v>下架无负责人</v>
          </cell>
          <cell r="AI609" t="str">
            <v>下架无负责人</v>
          </cell>
          <cell r="AJ609" t="str">
            <v>NO</v>
          </cell>
          <cell r="AK609" t="str">
            <v>厨房</v>
          </cell>
          <cell r="AL609" t="str">
            <v>测量仪器与设备</v>
          </cell>
          <cell r="AM609" t="str">
            <v>厨房仪器与工具</v>
          </cell>
          <cell r="AN609" t="str">
            <v>电子秤</v>
          </cell>
          <cell r="AO609" t="str">
            <v>电子秤</v>
          </cell>
          <cell r="AP609" t="str">
            <v>电子秤</v>
          </cell>
          <cell r="AQ609" t="str">
            <v>digital-kitchen-scales</v>
          </cell>
          <cell r="AR609" t="str">
            <v>Kitchen</v>
          </cell>
          <cell r="AS609" t="str">
            <v>45000 Gardening</v>
          </cell>
          <cell r="AT609" t="str">
            <v>UNKNOWN</v>
          </cell>
          <cell r="AU609">
            <v>2021</v>
          </cell>
          <cell r="AV609" t="str">
            <v>赛诺</v>
          </cell>
          <cell r="AW609" t="str">
            <v>20-050309-008</v>
          </cell>
        </row>
        <row r="610">
          <cell r="C610" t="str">
            <v>WP-331</v>
          </cell>
          <cell r="D610" t="str">
            <v>X003RK0OAR</v>
          </cell>
          <cell r="E610" t="str">
            <v>B0BZRX7BL8</v>
          </cell>
          <cell r="F610" t="str">
            <v>115V带开关输水泵</v>
          </cell>
          <cell r="G610" t="str">
            <v>正常销售</v>
          </cell>
          <cell r="H610" t="str">
            <v>正常销售</v>
          </cell>
          <cell r="I610" t="str">
            <v>王倩文</v>
          </cell>
          <cell r="J610" t="str">
            <v>王倩文</v>
          </cell>
          <cell r="K610" t="str">
            <v>丁悦</v>
          </cell>
          <cell r="L610" t="str">
            <v>丁悦</v>
          </cell>
          <cell r="M610" t="str">
            <v>丁悦</v>
          </cell>
          <cell r="N610" t="str">
            <v>丁悦</v>
          </cell>
          <cell r="O610" t="str">
            <v>丁悦</v>
          </cell>
          <cell r="P610" t="str">
            <v>丁悦</v>
          </cell>
          <cell r="Q610" t="str">
            <v>刘福才</v>
          </cell>
          <cell r="R610" t="str">
            <v>园艺</v>
          </cell>
          <cell r="S610" t="str">
            <v>水泵系列</v>
          </cell>
          <cell r="T610" t="str">
            <v>水泵</v>
          </cell>
          <cell r="U610" t="str">
            <v>Garden</v>
          </cell>
          <cell r="V610" t="str">
            <v>非种草</v>
          </cell>
          <cell r="W610" t="str">
            <v>新品</v>
          </cell>
          <cell r="X610" t="str">
            <v>丁悦</v>
          </cell>
          <cell r="Y610" t="str">
            <v>丁悦</v>
          </cell>
          <cell r="Z610" t="str">
            <v>丁悦</v>
          </cell>
          <cell r="AA610" t="str">
            <v>丁悦</v>
          </cell>
          <cell r="AB610" t="str">
            <v>丁悦</v>
          </cell>
          <cell r="AC610" t="str">
            <v>丁悦</v>
          </cell>
          <cell r="AD610" t="str">
            <v>傅荣发暂代</v>
          </cell>
          <cell r="AE610" t="str">
            <v>傅荣发暂代</v>
          </cell>
          <cell r="AF610" t="str">
            <v>傅荣发暂代</v>
          </cell>
          <cell r="AG610" t="str">
            <v>姚翠玉</v>
          </cell>
          <cell r="AH610" t="str">
            <v>姚翠玉</v>
          </cell>
          <cell r="AI610" t="str">
            <v>姚翠玉</v>
          </cell>
          <cell r="AJ610" t="str">
            <v>NO</v>
          </cell>
          <cell r="AK610" t="str">
            <v>庭院、草坪与园艺</v>
          </cell>
          <cell r="AL610" t="str">
            <v>庭院与池塘</v>
          </cell>
          <cell r="AM610" t="str">
            <v>泵及过滤设备</v>
          </cell>
          <cell r="AN610" t="str">
            <v>输水泵</v>
          </cell>
          <cell r="AO610" t="str">
            <v>输水泵</v>
          </cell>
          <cell r="AP610" t="str">
            <v>输水泵</v>
          </cell>
          <cell r="AQ610" t="str">
            <v>utility-water-pumps</v>
          </cell>
          <cell r="AR610" t="str">
            <v>Home Improvement</v>
          </cell>
          <cell r="AS610" t="e">
            <v>#N/A</v>
          </cell>
          <cell r="AT610" t="e">
            <v>#N/A</v>
          </cell>
          <cell r="AU610">
            <v>2023</v>
          </cell>
          <cell r="AV610" t="str">
            <v>开发</v>
          </cell>
          <cell r="AW610" t="str">
            <v>20-030108-005</v>
          </cell>
        </row>
        <row r="611">
          <cell r="C611" t="str">
            <v>GB0043J</v>
          </cell>
          <cell r="D611" t="str">
            <v>X002WZHM35</v>
          </cell>
          <cell r="E611" t="str">
            <v>B0968K7L3G</v>
          </cell>
          <cell r="F611" t="str">
            <v>带滑轮可伸缩操作台</v>
          </cell>
          <cell r="G611" t="str">
            <v>下架品</v>
          </cell>
          <cell r="H611" t="str">
            <v>已下架</v>
          </cell>
          <cell r="I611" t="str">
            <v>田晓寒</v>
          </cell>
          <cell r="J611" t="str">
            <v>田晓寒</v>
          </cell>
          <cell r="K611" t="str">
            <v>田晓寒</v>
          </cell>
          <cell r="L611" t="str">
            <v>田晓寒</v>
          </cell>
          <cell r="M611" t="str">
            <v>田晓寒</v>
          </cell>
          <cell r="N611" t="str">
            <v>田晓寒</v>
          </cell>
          <cell r="O611" t="str">
            <v>田晓寒</v>
          </cell>
          <cell r="P611" t="str">
            <v>田晓寒</v>
          </cell>
          <cell r="Q611" t="str">
            <v>关广慧</v>
          </cell>
          <cell r="R611" t="str">
            <v>园艺</v>
          </cell>
          <cell r="S611" t="str">
            <v>操作台</v>
          </cell>
          <cell r="T611" t="str">
            <v>花园操作台</v>
          </cell>
          <cell r="U611" t="str">
            <v>Garden</v>
          </cell>
          <cell r="V611" t="str">
            <v>非种草</v>
          </cell>
          <cell r="W611" t="str">
            <v>清仓品</v>
          </cell>
          <cell r="X611" t="str">
            <v>田晓寒</v>
          </cell>
          <cell r="Y611" t="str">
            <v>田晓寒</v>
          </cell>
          <cell r="Z611" t="str">
            <v>田晓寒</v>
          </cell>
          <cell r="AA611" t="str">
            <v>田晓寒</v>
          </cell>
          <cell r="AB611" t="str">
            <v>田晓寒</v>
          </cell>
          <cell r="AC611" t="str">
            <v>田晓寒</v>
          </cell>
          <cell r="AD611" t="str">
            <v>田晓寒</v>
          </cell>
          <cell r="AE611" t="str">
            <v>下架无负责人</v>
          </cell>
          <cell r="AF611" t="str">
            <v>下架无负责人</v>
          </cell>
          <cell r="AG611" t="str">
            <v>下架无负责人</v>
          </cell>
          <cell r="AH611" t="str">
            <v>下架无负责人</v>
          </cell>
          <cell r="AI611" t="str">
            <v>下架无负责人</v>
          </cell>
          <cell r="AJ611" t="str">
            <v>NO</v>
          </cell>
          <cell r="AK611" t="str">
            <v>庭院、草坪与园艺</v>
          </cell>
          <cell r="AL611" t="str">
            <v>园艺</v>
          </cell>
          <cell r="AM611" t="str">
            <v>植物培育台和桌子</v>
          </cell>
          <cell r="AN611" t="str">
            <v>操作台</v>
          </cell>
          <cell r="AO611" t="str">
            <v>花园操作台</v>
          </cell>
          <cell r="AP611" t="str">
            <v>花园操作台</v>
          </cell>
          <cell r="AQ611" t="str">
            <v>potting-benches-and-tables</v>
          </cell>
          <cell r="AR611" t="str">
            <v>Lawn and Garden</v>
          </cell>
          <cell r="AS611" t="str">
            <v>UNKNOWN</v>
          </cell>
          <cell r="AT611" t="str">
            <v>UNKNOWN</v>
          </cell>
          <cell r="AU611">
            <v>2022</v>
          </cell>
          <cell r="AV611" t="str">
            <v>开发</v>
          </cell>
          <cell r="AW611" t="str">
            <v>20-070401-003</v>
          </cell>
        </row>
        <row r="612">
          <cell r="C612" t="str">
            <v>VSFW003</v>
          </cell>
          <cell r="D612" t="str">
            <v>X002UGMPUV</v>
          </cell>
          <cell r="E612" t="str">
            <v>B08ZXTLMFC</v>
          </cell>
          <cell r="F612" t="str">
            <v>带顶棚户外折叠车-宽轮绿色</v>
          </cell>
          <cell r="G612" t="str">
            <v>下架品</v>
          </cell>
          <cell r="H612" t="str">
            <v>已下架</v>
          </cell>
          <cell r="I612" t="str">
            <v>吕恩莹</v>
          </cell>
          <cell r="J612" t="str">
            <v>吕恩莹</v>
          </cell>
          <cell r="K612" t="str">
            <v>吕恩莹</v>
          </cell>
          <cell r="L612" t="str">
            <v>吕恩莹</v>
          </cell>
          <cell r="M612" t="str">
            <v>吕恩莹</v>
          </cell>
          <cell r="N612" t="str">
            <v>吕恩莹</v>
          </cell>
          <cell r="O612" t="str">
            <v>吕恩莹</v>
          </cell>
          <cell r="P612" t="str">
            <v>吕恩莹</v>
          </cell>
          <cell r="Q612" t="str">
            <v>张磊</v>
          </cell>
          <cell r="R612" t="str">
            <v>推车</v>
          </cell>
          <cell r="S612" t="str">
            <v>宽轮折叠推车</v>
          </cell>
          <cell r="T612" t="str">
            <v>宽轮绿色折叠推车</v>
          </cell>
          <cell r="U612" t="str">
            <v>Garden</v>
          </cell>
          <cell r="V612" t="str">
            <v>非种草</v>
          </cell>
          <cell r="W612" t="str">
            <v>清仓品</v>
          </cell>
          <cell r="X612" t="str">
            <v>吕恩莹</v>
          </cell>
          <cell r="Y612" t="str">
            <v>吕恩莹</v>
          </cell>
          <cell r="Z612" t="str">
            <v>吕恩莹</v>
          </cell>
          <cell r="AA612" t="str">
            <v>吕恩莹</v>
          </cell>
          <cell r="AB612" t="str">
            <v>吕恩莹</v>
          </cell>
          <cell r="AC612" t="str">
            <v>田晓寒</v>
          </cell>
          <cell r="AD612" t="str">
            <v>田晓寒</v>
          </cell>
          <cell r="AE612" t="str">
            <v>时筱涵</v>
          </cell>
          <cell r="AF612" t="str">
            <v>时筱涵</v>
          </cell>
          <cell r="AG612" t="str">
            <v>时筱涵</v>
          </cell>
          <cell r="AH612" t="str">
            <v>时筱涵</v>
          </cell>
          <cell r="AI612" t="str">
            <v>时筱涵</v>
          </cell>
          <cell r="AJ612" t="str">
            <v>NO</v>
          </cell>
          <cell r="AK612" t="str">
            <v>庭院、草坪与园艺</v>
          </cell>
          <cell r="AL612" t="str">
            <v>园艺</v>
          </cell>
          <cell r="AM612" t="str">
            <v>户外推车</v>
          </cell>
          <cell r="AN612" t="str">
            <v>折叠推车</v>
          </cell>
          <cell r="AO612" t="str">
            <v>布艺折叠推车</v>
          </cell>
          <cell r="AP612" t="str">
            <v>布艺折叠推车-宽轮</v>
          </cell>
          <cell r="AQ612" t="str">
            <v>garden-carts</v>
          </cell>
          <cell r="AR612" t="str">
            <v>Lawn and Garden</v>
          </cell>
          <cell r="AS612" t="str">
            <v>45000 Gardening</v>
          </cell>
          <cell r="AT612" t="str">
            <v>45200 Wagons,  Carts &amp; Wheelbarrows</v>
          </cell>
          <cell r="AU612">
            <v>2021</v>
          </cell>
          <cell r="AV612" t="str">
            <v>赛诺</v>
          </cell>
          <cell r="AW612" t="str">
            <v>20-021401-006</v>
          </cell>
        </row>
        <row r="613">
          <cell r="C613" t="str">
            <v>304113-52</v>
          </cell>
          <cell r="D613" t="str">
            <v>X002B5W9HF</v>
          </cell>
          <cell r="E613" t="str">
            <v>B07WK3Q372</v>
          </cell>
          <cell r="F613" t="str">
            <v>打托帐篷60"x32"x80"/150*80*200cm</v>
          </cell>
          <cell r="G613" t="str">
            <v>停用MSKU</v>
          </cell>
          <cell r="H613" t="str">
            <v>预下架</v>
          </cell>
          <cell r="I613" t="str">
            <v>郝金凤</v>
          </cell>
          <cell r="J613" t="str">
            <v>郝金凤</v>
          </cell>
          <cell r="K613" t="str">
            <v>郝金凤</v>
          </cell>
          <cell r="L613" t="str">
            <v>郝金凤</v>
          </cell>
          <cell r="M613" t="str">
            <v>郝金凤</v>
          </cell>
          <cell r="N613" t="str">
            <v>郝金凤</v>
          </cell>
          <cell r="O613" t="str">
            <v>郝金凤</v>
          </cell>
          <cell r="P613" t="str">
            <v>郝金凤</v>
          </cell>
          <cell r="Q613" t="str">
            <v>赵丽莉</v>
          </cell>
          <cell r="R613" t="str">
            <v>帐篷</v>
          </cell>
          <cell r="S613" t="str">
            <v>帐篷</v>
          </cell>
          <cell r="T613" t="str">
            <v>常规帐篷</v>
          </cell>
          <cell r="U613" t="str">
            <v>Grow</v>
          </cell>
          <cell r="V613" t="str">
            <v>纯种草</v>
          </cell>
          <cell r="W613" t="str">
            <v>引流品</v>
          </cell>
          <cell r="X613" t="str">
            <v>郝金凤</v>
          </cell>
          <cell r="Y613" t="str">
            <v>郝金凤</v>
          </cell>
          <cell r="Z613" t="str">
            <v>郝金凤</v>
          </cell>
          <cell r="AA613" t="str">
            <v>郝金凤</v>
          </cell>
          <cell r="AB613" t="str">
            <v>郝金凤</v>
          </cell>
          <cell r="AC613" t="str">
            <v>郝金凤</v>
          </cell>
          <cell r="AD613" t="str">
            <v>郝金凤</v>
          </cell>
          <cell r="AE613" t="str">
            <v>郝金凤</v>
          </cell>
          <cell r="AF613" t="str">
            <v>郝金凤</v>
          </cell>
          <cell r="AG613" t="str">
            <v>金青青</v>
          </cell>
          <cell r="AH613" t="str">
            <v>金青青</v>
          </cell>
          <cell r="AI613" t="str">
            <v>金青青</v>
          </cell>
          <cell r="AJ613" t="str">
            <v>NO</v>
          </cell>
          <cell r="AK613" t="str">
            <v>庭院、草坪与园艺</v>
          </cell>
          <cell r="AL613" t="str">
            <v>室内帐篷种植系统</v>
          </cell>
          <cell r="AM613" t="str">
            <v>室内种植帐篷</v>
          </cell>
          <cell r="AN613" t="str">
            <v>种植帐篷</v>
          </cell>
          <cell r="AO613" t="str">
            <v>常规款种植帐篷</v>
          </cell>
          <cell r="AP613" t="str">
            <v>常规款种植帐篷</v>
          </cell>
          <cell r="AQ613" t="str">
            <v>plant-growing-tents</v>
          </cell>
          <cell r="AR613" t="str">
            <v>Lawn and Garden</v>
          </cell>
          <cell r="AS613" t="str">
            <v>45000 Gardening</v>
          </cell>
          <cell r="AT613" t="str">
            <v>45140 Indoor Gardening</v>
          </cell>
          <cell r="AU613">
            <v>2019</v>
          </cell>
          <cell r="AV613" t="str">
            <v>赛诺</v>
          </cell>
          <cell r="AW613" t="str">
            <v>20-021009-004</v>
          </cell>
        </row>
        <row r="614">
          <cell r="C614" t="str">
            <v>304116-84J</v>
          </cell>
          <cell r="D614" t="str">
            <v>X0026HV0BJ</v>
          </cell>
          <cell r="E614" t="str">
            <v>B07RXPHCSR</v>
          </cell>
          <cell r="F614" t="str">
            <v>打托屋顶帐篷 96"x48"x72"/ 240*120*180cm</v>
          </cell>
          <cell r="G614" t="str">
            <v>停用MSKU</v>
          </cell>
          <cell r="H614" t="str">
            <v>预下架</v>
          </cell>
          <cell r="I614" t="str">
            <v>郝金凤</v>
          </cell>
          <cell r="J614" t="str">
            <v>郝金凤</v>
          </cell>
          <cell r="K614" t="str">
            <v>郝金凤</v>
          </cell>
          <cell r="L614" t="str">
            <v>郝金凤</v>
          </cell>
          <cell r="M614" t="str">
            <v>郝金凤</v>
          </cell>
          <cell r="N614" t="str">
            <v>郝金凤</v>
          </cell>
          <cell r="O614" t="str">
            <v>郝金凤</v>
          </cell>
          <cell r="P614" t="str">
            <v>郝金凤</v>
          </cell>
          <cell r="Q614" t="str">
            <v>赵丽莉</v>
          </cell>
          <cell r="R614" t="str">
            <v>帐篷</v>
          </cell>
          <cell r="S614" t="str">
            <v>帐篷</v>
          </cell>
          <cell r="T614" t="str">
            <v>屋顶帐篷</v>
          </cell>
          <cell r="U614" t="str">
            <v>Grow</v>
          </cell>
          <cell r="V614" t="str">
            <v>纯种草</v>
          </cell>
          <cell r="W614" t="str">
            <v>引流品</v>
          </cell>
          <cell r="X614" t="str">
            <v>郝金凤</v>
          </cell>
          <cell r="Y614" t="str">
            <v>郝金凤</v>
          </cell>
          <cell r="Z614" t="str">
            <v>郝金凤</v>
          </cell>
          <cell r="AA614" t="str">
            <v>郝金凤</v>
          </cell>
          <cell r="AB614" t="str">
            <v>郝金凤</v>
          </cell>
          <cell r="AC614" t="str">
            <v>郝金凤</v>
          </cell>
          <cell r="AD614" t="str">
            <v>郝金凤</v>
          </cell>
          <cell r="AE614" t="str">
            <v>郝金凤</v>
          </cell>
          <cell r="AF614" t="str">
            <v>郝金凤</v>
          </cell>
          <cell r="AG614" t="str">
            <v>金青青</v>
          </cell>
          <cell r="AH614" t="str">
            <v>金青青</v>
          </cell>
          <cell r="AI614" t="str">
            <v>金青青</v>
          </cell>
          <cell r="AJ614" t="str">
            <v>NO</v>
          </cell>
          <cell r="AK614" t="str">
            <v>庭院、草坪与园艺</v>
          </cell>
          <cell r="AL614" t="str">
            <v>室内帐篷种植系统</v>
          </cell>
          <cell r="AM614" t="str">
            <v>室内种植帐篷</v>
          </cell>
          <cell r="AN614" t="str">
            <v>种植帐篷</v>
          </cell>
          <cell r="AO614" t="str">
            <v>屋顶款种植帐篷</v>
          </cell>
          <cell r="AP614" t="str">
            <v>屋顶款种植帐篷</v>
          </cell>
          <cell r="AQ614" t="str">
            <v>plant-growing-tents</v>
          </cell>
          <cell r="AR614" t="str">
            <v>Lawn and Garden</v>
          </cell>
          <cell r="AS614" t="str">
            <v>45000 Gardening</v>
          </cell>
          <cell r="AT614" t="str">
            <v>45140 Indoor Gardening</v>
          </cell>
          <cell r="AU614">
            <v>2019</v>
          </cell>
          <cell r="AV614" t="str">
            <v>赛诺</v>
          </cell>
          <cell r="AW614" t="str">
            <v>20-021006-003</v>
          </cell>
        </row>
        <row r="615">
          <cell r="C615" t="str">
            <v>304116-55</v>
          </cell>
          <cell r="D615" t="str">
            <v>X002A6Y6OJ</v>
          </cell>
          <cell r="E615" t="str">
            <v>B07WFVVJ2K</v>
          </cell>
          <cell r="F615" t="str">
            <v>打托屋顶 60"x60"x72"/150*150*180cm</v>
          </cell>
          <cell r="G615" t="str">
            <v>停用MSKU</v>
          </cell>
          <cell r="H615" t="str">
            <v>预下架</v>
          </cell>
          <cell r="I615" t="str">
            <v>郝金凤</v>
          </cell>
          <cell r="J615" t="str">
            <v>郝金凤</v>
          </cell>
          <cell r="K615" t="str">
            <v>郝金凤</v>
          </cell>
          <cell r="L615" t="str">
            <v>郝金凤</v>
          </cell>
          <cell r="M615" t="str">
            <v>郝金凤</v>
          </cell>
          <cell r="N615" t="str">
            <v>郝金凤</v>
          </cell>
          <cell r="O615" t="str">
            <v>郝金凤</v>
          </cell>
          <cell r="P615" t="str">
            <v>郝金凤</v>
          </cell>
          <cell r="Q615" t="str">
            <v>赵丽莉</v>
          </cell>
          <cell r="R615" t="str">
            <v>帐篷</v>
          </cell>
          <cell r="S615" t="str">
            <v>帐篷</v>
          </cell>
          <cell r="T615" t="str">
            <v>屋顶帐篷</v>
          </cell>
          <cell r="U615" t="str">
            <v>Grow</v>
          </cell>
          <cell r="V615" t="str">
            <v>纯种草</v>
          </cell>
          <cell r="W615" t="str">
            <v>引流品</v>
          </cell>
          <cell r="X615" t="str">
            <v>郝金凤</v>
          </cell>
          <cell r="Y615" t="str">
            <v>郝金凤</v>
          </cell>
          <cell r="Z615" t="str">
            <v>郝金凤</v>
          </cell>
          <cell r="AA615" t="str">
            <v>郝金凤</v>
          </cell>
          <cell r="AB615" t="str">
            <v>郝金凤</v>
          </cell>
          <cell r="AC615" t="str">
            <v>郝金凤</v>
          </cell>
          <cell r="AD615" t="str">
            <v>郝金凤</v>
          </cell>
          <cell r="AE615" t="str">
            <v>郝金凤</v>
          </cell>
          <cell r="AF615" t="str">
            <v>郝金凤</v>
          </cell>
          <cell r="AG615" t="str">
            <v>金青青</v>
          </cell>
          <cell r="AH615" t="str">
            <v>金青青</v>
          </cell>
          <cell r="AI615" t="str">
            <v>金青青</v>
          </cell>
          <cell r="AJ615" t="str">
            <v>NO</v>
          </cell>
          <cell r="AK615" t="str">
            <v>庭院、草坪与园艺</v>
          </cell>
          <cell r="AL615" t="str">
            <v>室内帐篷种植系统</v>
          </cell>
          <cell r="AM615" t="str">
            <v>室内种植帐篷</v>
          </cell>
          <cell r="AN615" t="str">
            <v>种植帐篷</v>
          </cell>
          <cell r="AO615" t="str">
            <v>屋顶款种植帐篷</v>
          </cell>
          <cell r="AP615" t="str">
            <v>屋顶款种植帐篷</v>
          </cell>
          <cell r="AQ615" t="str">
            <v>plant-growing-tents</v>
          </cell>
          <cell r="AR615" t="str">
            <v>Lawn and Garden</v>
          </cell>
          <cell r="AS615" t="str">
            <v>45000 Gardening</v>
          </cell>
          <cell r="AT615" t="str">
            <v>45140 Indoor Gardening</v>
          </cell>
          <cell r="AU615">
            <v>2019</v>
          </cell>
          <cell r="AV615" t="str">
            <v>赛诺</v>
          </cell>
          <cell r="AW615" t="str">
            <v>20-021006-002</v>
          </cell>
        </row>
        <row r="616">
          <cell r="C616" t="str">
            <v>304116-44</v>
          </cell>
          <cell r="D616" t="str">
            <v>X002AEU9BZ</v>
          </cell>
          <cell r="E616" t="str">
            <v>B07WMXJV9M</v>
          </cell>
          <cell r="F616" t="str">
            <v>打托屋顶 48"x48"x72"/120*120*180cm</v>
          </cell>
          <cell r="G616" t="str">
            <v>停用MSKU</v>
          </cell>
          <cell r="H616" t="str">
            <v>预下架</v>
          </cell>
          <cell r="I616" t="str">
            <v>郝金凤</v>
          </cell>
          <cell r="J616" t="str">
            <v>郝金凤</v>
          </cell>
          <cell r="K616" t="str">
            <v>郝金凤</v>
          </cell>
          <cell r="L616" t="str">
            <v>郝金凤</v>
          </cell>
          <cell r="M616" t="str">
            <v>郝金凤</v>
          </cell>
          <cell r="N616" t="str">
            <v>郝金凤</v>
          </cell>
          <cell r="O616" t="str">
            <v>郝金凤</v>
          </cell>
          <cell r="P616" t="str">
            <v>郝金凤</v>
          </cell>
          <cell r="Q616" t="str">
            <v>赵丽莉</v>
          </cell>
          <cell r="R616" t="str">
            <v>帐篷</v>
          </cell>
          <cell r="S616" t="str">
            <v>帐篷</v>
          </cell>
          <cell r="T616" t="str">
            <v>屋顶帐篷</v>
          </cell>
          <cell r="U616" t="str">
            <v>Grow</v>
          </cell>
          <cell r="V616" t="str">
            <v>纯种草</v>
          </cell>
          <cell r="W616" t="str">
            <v>引流品</v>
          </cell>
          <cell r="X616" t="str">
            <v>郝金凤</v>
          </cell>
          <cell r="Y616" t="str">
            <v>郝金凤</v>
          </cell>
          <cell r="Z616" t="str">
            <v>郝金凤</v>
          </cell>
          <cell r="AA616" t="str">
            <v>郝金凤</v>
          </cell>
          <cell r="AB616" t="str">
            <v>郝金凤</v>
          </cell>
          <cell r="AC616" t="str">
            <v>郝金凤</v>
          </cell>
          <cell r="AD616" t="str">
            <v>郝金凤</v>
          </cell>
          <cell r="AE616" t="str">
            <v>郝金凤</v>
          </cell>
          <cell r="AF616" t="str">
            <v>郝金凤</v>
          </cell>
          <cell r="AG616" t="str">
            <v>金青青</v>
          </cell>
          <cell r="AH616" t="str">
            <v>金青青</v>
          </cell>
          <cell r="AI616" t="str">
            <v>金青青</v>
          </cell>
          <cell r="AJ616" t="str">
            <v>NO</v>
          </cell>
          <cell r="AK616" t="str">
            <v>庭院、草坪与园艺</v>
          </cell>
          <cell r="AL616" t="str">
            <v>室内帐篷种植系统</v>
          </cell>
          <cell r="AM616" t="str">
            <v>室内种植帐篷</v>
          </cell>
          <cell r="AN616" t="str">
            <v>种植帐篷</v>
          </cell>
          <cell r="AO616" t="str">
            <v>屋顶款种植帐篷</v>
          </cell>
          <cell r="AP616" t="str">
            <v>屋顶款种植帐篷</v>
          </cell>
          <cell r="AQ616" t="str">
            <v>plant-growing-tents</v>
          </cell>
          <cell r="AR616" t="str">
            <v>Lawn and Garden</v>
          </cell>
          <cell r="AS616" t="str">
            <v>45000 Gardening</v>
          </cell>
          <cell r="AT616" t="str">
            <v>45140 Indoor Gardening</v>
          </cell>
          <cell r="AU616">
            <v>2019</v>
          </cell>
          <cell r="AV616" t="str">
            <v>赛诺</v>
          </cell>
          <cell r="AW616" t="str">
            <v>20-021006-001</v>
          </cell>
        </row>
        <row r="617">
          <cell r="C617" t="str">
            <v>304114-T11J</v>
          </cell>
          <cell r="D617" t="str">
            <v>X001U0UOZ1</v>
          </cell>
          <cell r="E617" t="str">
            <v>B07FCC7LXM</v>
          </cell>
          <cell r="F617" t="str">
            <v>打托三角帐篷145*103*180cm</v>
          </cell>
          <cell r="G617" t="str">
            <v>下架品</v>
          </cell>
          <cell r="H617" t="str">
            <v>已下架</v>
          </cell>
          <cell r="I617" t="str">
            <v>郝金凤</v>
          </cell>
          <cell r="J617" t="str">
            <v>郝金凤</v>
          </cell>
          <cell r="K617" t="str">
            <v>郝金凤</v>
          </cell>
          <cell r="L617" t="str">
            <v>郝金凤</v>
          </cell>
          <cell r="M617" t="str">
            <v>郝金凤</v>
          </cell>
          <cell r="N617" t="str">
            <v>郝金凤</v>
          </cell>
          <cell r="O617" t="str">
            <v>郝金凤</v>
          </cell>
          <cell r="P617" t="str">
            <v>郝金凤</v>
          </cell>
          <cell r="Q617" t="str">
            <v>赵丽莉</v>
          </cell>
          <cell r="R617" t="str">
            <v>帐篷</v>
          </cell>
          <cell r="S617" t="str">
            <v>帐篷</v>
          </cell>
          <cell r="T617" t="str">
            <v>三角帐篷</v>
          </cell>
          <cell r="U617" t="str">
            <v>Grow</v>
          </cell>
          <cell r="V617" t="str">
            <v>纯种草</v>
          </cell>
          <cell r="W617" t="str">
            <v>清仓品</v>
          </cell>
          <cell r="X617" t="str">
            <v>郝金凤</v>
          </cell>
          <cell r="Y617" t="str">
            <v>郝金凤</v>
          </cell>
          <cell r="Z617" t="str">
            <v>郝金凤</v>
          </cell>
          <cell r="AA617" t="str">
            <v>郝金凤</v>
          </cell>
          <cell r="AB617" t="str">
            <v>郝金凤</v>
          </cell>
          <cell r="AC617" t="str">
            <v>郝金凤</v>
          </cell>
          <cell r="AD617" t="str">
            <v>郝金凤</v>
          </cell>
          <cell r="AE617" t="str">
            <v>郝金凤</v>
          </cell>
          <cell r="AF617" t="str">
            <v>郝金凤</v>
          </cell>
          <cell r="AG617" t="str">
            <v>下架无负责人</v>
          </cell>
          <cell r="AH617" t="str">
            <v>下架无负责人</v>
          </cell>
          <cell r="AI617" t="str">
            <v>下架无负责人</v>
          </cell>
          <cell r="AJ617" t="str">
            <v>NO</v>
          </cell>
          <cell r="AK617" t="str">
            <v>庭院、草坪与园艺</v>
          </cell>
          <cell r="AL617" t="str">
            <v>室内帐篷种植系统</v>
          </cell>
          <cell r="AM617" t="str">
            <v>室内种植帐篷</v>
          </cell>
          <cell r="AN617" t="str">
            <v>种植帐篷</v>
          </cell>
          <cell r="AO617" t="str">
            <v>三角款种植帐篷</v>
          </cell>
          <cell r="AP617" t="str">
            <v>三角款种植帐篷</v>
          </cell>
          <cell r="AQ617" t="str">
            <v>plant-growing-tents</v>
          </cell>
          <cell r="AR617" t="str">
            <v>Lawn and Garden</v>
          </cell>
          <cell r="AS617" t="str">
            <v>45000 Gardening</v>
          </cell>
          <cell r="AT617" t="str">
            <v>45140 Indoor Gardening</v>
          </cell>
          <cell r="AU617">
            <v>2018</v>
          </cell>
          <cell r="AV617" t="str">
            <v>赛诺</v>
          </cell>
          <cell r="AW617" t="str">
            <v>20-021011-001</v>
          </cell>
        </row>
        <row r="618">
          <cell r="C618" t="str">
            <v>304113-55NJ</v>
          </cell>
          <cell r="D618" t="str">
            <v>X001PIPX5J</v>
          </cell>
          <cell r="E618" t="str">
            <v>B01DXYM98K</v>
          </cell>
          <cell r="F618" t="str">
            <v>打托55帐篷 60"x60"x80"  150*150*200cm</v>
          </cell>
          <cell r="G618" t="str">
            <v>停用MSKU</v>
          </cell>
          <cell r="H618" t="str">
            <v>预下架</v>
          </cell>
          <cell r="I618" t="str">
            <v>郝金凤</v>
          </cell>
          <cell r="J618" t="str">
            <v>郝金凤</v>
          </cell>
          <cell r="K618" t="str">
            <v>郝金凤</v>
          </cell>
          <cell r="L618" t="str">
            <v>郝金凤</v>
          </cell>
          <cell r="M618" t="str">
            <v>郝金凤</v>
          </cell>
          <cell r="N618" t="str">
            <v>郝金凤</v>
          </cell>
          <cell r="O618" t="str">
            <v>郝金凤</v>
          </cell>
          <cell r="P618" t="str">
            <v>郝金凤</v>
          </cell>
          <cell r="Q618" t="str">
            <v>赵丽莉</v>
          </cell>
          <cell r="R618" t="str">
            <v>帐篷</v>
          </cell>
          <cell r="S618" t="str">
            <v>帐篷</v>
          </cell>
          <cell r="T618" t="str">
            <v>常规帐篷</v>
          </cell>
          <cell r="U618" t="str">
            <v>Grow</v>
          </cell>
          <cell r="V618" t="str">
            <v>纯种草</v>
          </cell>
          <cell r="W618" t="str">
            <v>利润品</v>
          </cell>
          <cell r="X618" t="str">
            <v>郝金凤</v>
          </cell>
          <cell r="Y618" t="str">
            <v>郝金凤</v>
          </cell>
          <cell r="Z618" t="str">
            <v>郝金凤</v>
          </cell>
          <cell r="AA618" t="str">
            <v>郝金凤</v>
          </cell>
          <cell r="AB618" t="str">
            <v>郝金凤</v>
          </cell>
          <cell r="AC618" t="str">
            <v>郝金凤</v>
          </cell>
          <cell r="AD618" t="str">
            <v>郝金凤</v>
          </cell>
          <cell r="AE618" t="str">
            <v>郝金凤</v>
          </cell>
          <cell r="AF618" t="str">
            <v>郝金凤</v>
          </cell>
          <cell r="AG618" t="str">
            <v>金青青</v>
          </cell>
          <cell r="AH618" t="str">
            <v>金青青</v>
          </cell>
          <cell r="AI618" t="str">
            <v>金青青</v>
          </cell>
          <cell r="AJ618" t="str">
            <v>NO</v>
          </cell>
          <cell r="AK618" t="str">
            <v>庭院、草坪与园艺</v>
          </cell>
          <cell r="AL618" t="str">
            <v>室内帐篷种植系统</v>
          </cell>
          <cell r="AM618" t="str">
            <v>室内种植帐篷</v>
          </cell>
          <cell r="AN618" t="str">
            <v>种植帐篷</v>
          </cell>
          <cell r="AO618" t="str">
            <v>常规款种植帐篷</v>
          </cell>
          <cell r="AP618" t="str">
            <v>常规款种植帐篷</v>
          </cell>
          <cell r="AQ618" t="str">
            <v>plant-growing-tents</v>
          </cell>
          <cell r="AR618" t="str">
            <v>Lawn and Garden</v>
          </cell>
          <cell r="AS618" t="str">
            <v>45000 Gardening</v>
          </cell>
          <cell r="AT618" t="str">
            <v>45140 Indoor Gardening</v>
          </cell>
          <cell r="AU618">
            <v>2016</v>
          </cell>
          <cell r="AV618" t="str">
            <v>赛诺</v>
          </cell>
          <cell r="AW618" t="str">
            <v>20-021009-007</v>
          </cell>
        </row>
        <row r="619">
          <cell r="C619" t="str">
            <v>LB-0001</v>
          </cell>
          <cell r="D619" t="str">
            <v>X003FFHEO3</v>
          </cell>
          <cell r="E619" t="str">
            <v>B0BHWB2FGW</v>
          </cell>
          <cell r="F619" t="str">
            <v>吹叶机</v>
          </cell>
          <cell r="G619" t="str">
            <v>预下架</v>
          </cell>
          <cell r="H619" t="str">
            <v>预下架</v>
          </cell>
          <cell r="I619" t="str">
            <v>周玲玲</v>
          </cell>
          <cell r="J619" t="str">
            <v>田晓寒</v>
          </cell>
          <cell r="K619" t="str">
            <v>田晓寒</v>
          </cell>
          <cell r="L619" t="str">
            <v>田晓寒</v>
          </cell>
          <cell r="M619" t="str">
            <v>田晓寒</v>
          </cell>
          <cell r="N619" t="str">
            <v>田晓寒</v>
          </cell>
          <cell r="O619" t="str">
            <v>田晓寒</v>
          </cell>
          <cell r="P619" t="str">
            <v>田晓寒</v>
          </cell>
          <cell r="Q619" t="str">
            <v>刘福才</v>
          </cell>
          <cell r="R619" t="str">
            <v>园艺</v>
          </cell>
          <cell r="S619" t="str">
            <v>户外电动工具</v>
          </cell>
          <cell r="T619" t="str">
            <v>吹叶机</v>
          </cell>
          <cell r="U619" t="str">
            <v>Garden</v>
          </cell>
          <cell r="V619" t="str">
            <v>非种草</v>
          </cell>
          <cell r="W619" t="str">
            <v>清仓品</v>
          </cell>
          <cell r="X619" t="str">
            <v>田晓寒</v>
          </cell>
          <cell r="Y619" t="str">
            <v>田晓寒</v>
          </cell>
          <cell r="Z619" t="str">
            <v>田晓寒</v>
          </cell>
          <cell r="AA619" t="str">
            <v>田晓寒</v>
          </cell>
          <cell r="AB619" t="str">
            <v>田晓寒</v>
          </cell>
          <cell r="AC619" t="str">
            <v>田晓寒</v>
          </cell>
          <cell r="AD619" t="str">
            <v>田晓寒</v>
          </cell>
          <cell r="AE619" t="str">
            <v>李秀粉</v>
          </cell>
          <cell r="AF619" t="str">
            <v>赵瑞琪</v>
          </cell>
          <cell r="AG619" t="str">
            <v>赵瑞琪</v>
          </cell>
          <cell r="AH619" t="str">
            <v>赵瑞琪</v>
          </cell>
          <cell r="AI619" t="str">
            <v>赵瑞琪</v>
          </cell>
          <cell r="AJ619" t="str">
            <v>NO</v>
          </cell>
          <cell r="AK619" t="str">
            <v>庭院、草坪与园艺</v>
          </cell>
          <cell r="AL619" t="str">
            <v>户外电动工具</v>
          </cell>
          <cell r="AM619" t="str">
            <v>户外电动工具</v>
          </cell>
          <cell r="AN619" t="str">
            <v>吹叶机</v>
          </cell>
          <cell r="AO619" t="str">
            <v>吹叶机</v>
          </cell>
          <cell r="AP619" t="str">
            <v>吹叶机</v>
          </cell>
          <cell r="AQ619" t="str">
            <v>leaf-blowers</v>
          </cell>
          <cell r="AR619" t="str">
            <v>Lawn and Garden</v>
          </cell>
          <cell r="AS619" t="e">
            <v>#N/A</v>
          </cell>
          <cell r="AT619" t="e">
            <v>#N/A</v>
          </cell>
          <cell r="AU619">
            <v>2022</v>
          </cell>
          <cell r="AV619" t="str">
            <v>开发</v>
          </cell>
          <cell r="AW619" t="str">
            <v>20-050606-001</v>
          </cell>
        </row>
        <row r="620">
          <cell r="C620" t="str">
            <v>DE0001J</v>
          </cell>
          <cell r="D620" t="str">
            <v>X0022VUT4D</v>
          </cell>
          <cell r="E620" t="str">
            <v>B07PHSCDFS</v>
          </cell>
          <cell r="F620" t="str">
            <v>除湿器</v>
          </cell>
          <cell r="G620" t="str">
            <v>预下架</v>
          </cell>
          <cell r="H620" t="str">
            <v>预下架</v>
          </cell>
          <cell r="I620" t="str">
            <v>傅荣发</v>
          </cell>
          <cell r="J620" t="str">
            <v>傅荣发</v>
          </cell>
          <cell r="K620" t="str">
            <v>傅荣发</v>
          </cell>
          <cell r="L620" t="str">
            <v>傅荣发</v>
          </cell>
          <cell r="M620" t="str">
            <v>傅荣发</v>
          </cell>
          <cell r="N620" t="str">
            <v>傅荣发</v>
          </cell>
          <cell r="O620" t="str">
            <v>傅荣发</v>
          </cell>
          <cell r="P620" t="str">
            <v>傅荣发</v>
          </cell>
          <cell r="Q620" t="str">
            <v>张艳萍</v>
          </cell>
          <cell r="R620" t="str">
            <v>环境控制与监测</v>
          </cell>
          <cell r="S620" t="str">
            <v>除湿器</v>
          </cell>
          <cell r="T620" t="str">
            <v>除湿器</v>
          </cell>
          <cell r="U620" t="str">
            <v>Grow</v>
          </cell>
          <cell r="V620" t="str">
            <v>种草相关</v>
          </cell>
          <cell r="W620" t="str">
            <v>清仓品</v>
          </cell>
          <cell r="X620" t="str">
            <v>傅荣发</v>
          </cell>
          <cell r="Y620" t="str">
            <v>傅荣发</v>
          </cell>
          <cell r="Z620" t="str">
            <v>傅荣发</v>
          </cell>
          <cell r="AA620" t="str">
            <v>傅荣发</v>
          </cell>
          <cell r="AB620" t="str">
            <v>傅荣发</v>
          </cell>
          <cell r="AC620" t="str">
            <v>傅荣发</v>
          </cell>
          <cell r="AD620" t="str">
            <v>傅荣发</v>
          </cell>
          <cell r="AE620" t="str">
            <v>傅荣发</v>
          </cell>
          <cell r="AF620" t="str">
            <v>傅荣发</v>
          </cell>
          <cell r="AG620" t="str">
            <v>傅荣发</v>
          </cell>
          <cell r="AH620" t="str">
            <v>傅荣发</v>
          </cell>
          <cell r="AI620" t="str">
            <v>傅荣发</v>
          </cell>
          <cell r="AJ620" t="str">
            <v>NO</v>
          </cell>
          <cell r="AK620" t="str">
            <v>家居用品</v>
          </cell>
          <cell r="AL620" t="str">
            <v>环境控制与监测</v>
          </cell>
          <cell r="AM620" t="str">
            <v>供暖、冷却和空气质量</v>
          </cell>
          <cell r="AN620" t="str">
            <v>除湿器</v>
          </cell>
          <cell r="AO620" t="str">
            <v>除湿器</v>
          </cell>
          <cell r="AP620" t="str">
            <v>除湿器</v>
          </cell>
          <cell r="AQ620" t="str">
            <v>dehumidifiers</v>
          </cell>
          <cell r="AR620" t="str">
            <v>Home</v>
          </cell>
          <cell r="AS620" t="str">
            <v>5800 Home Environment</v>
          </cell>
          <cell r="AT620" t="str">
            <v>5812 Dehumidifiers</v>
          </cell>
          <cell r="AU620">
            <v>2019</v>
          </cell>
          <cell r="AV620" t="str">
            <v>赛诺</v>
          </cell>
          <cell r="AW620" t="str">
            <v>20-040701-001</v>
          </cell>
        </row>
        <row r="621">
          <cell r="C621" t="str">
            <v>DEH0070J</v>
          </cell>
          <cell r="D621" t="str">
            <v>X002FY0DKR</v>
          </cell>
          <cell r="E621" t="str">
            <v>B0841TPBKJ</v>
          </cell>
          <cell r="F621" t="str">
            <v>除湿机70pint</v>
          </cell>
          <cell r="G621" t="str">
            <v>下架品</v>
          </cell>
          <cell r="H621" t="str">
            <v>已下架</v>
          </cell>
          <cell r="I621" t="str">
            <v>吕恩莹</v>
          </cell>
          <cell r="J621" t="str">
            <v>吕恩莹</v>
          </cell>
          <cell r="K621" t="str">
            <v>吕恩莹</v>
          </cell>
          <cell r="L621" t="str">
            <v>吕恩莹</v>
          </cell>
          <cell r="M621" t="str">
            <v>吕恩莹</v>
          </cell>
          <cell r="N621" t="str">
            <v>吕恩莹</v>
          </cell>
          <cell r="O621" t="str">
            <v>吕恩莹</v>
          </cell>
          <cell r="P621" t="str">
            <v>吕恩莹</v>
          </cell>
          <cell r="Q621" t="str">
            <v>刘福才</v>
          </cell>
          <cell r="R621" t="str">
            <v>环境控制与监测</v>
          </cell>
          <cell r="S621" t="str">
            <v>除湿器</v>
          </cell>
          <cell r="T621" t="str">
            <v>除湿器</v>
          </cell>
          <cell r="U621" t="str">
            <v>Grow</v>
          </cell>
          <cell r="V621" t="str">
            <v>种草相关</v>
          </cell>
          <cell r="W621" t="str">
            <v>清仓品</v>
          </cell>
          <cell r="X621" t="str">
            <v>吕恩莹</v>
          </cell>
          <cell r="Y621" t="str">
            <v>吕恩莹</v>
          </cell>
          <cell r="Z621" t="str">
            <v>吕恩莹</v>
          </cell>
          <cell r="AA621" t="str">
            <v>吕恩莹</v>
          </cell>
          <cell r="AB621" t="str">
            <v>吕恩莹</v>
          </cell>
          <cell r="AC621" t="str">
            <v>吕恩莹</v>
          </cell>
          <cell r="AD621" t="str">
            <v>下架无负责人</v>
          </cell>
          <cell r="AE621" t="str">
            <v>下架无负责人</v>
          </cell>
          <cell r="AF621" t="str">
            <v>下架无负责人</v>
          </cell>
          <cell r="AG621" t="str">
            <v>下架无负责人</v>
          </cell>
          <cell r="AH621" t="str">
            <v>下架无负责人</v>
          </cell>
          <cell r="AI621" t="str">
            <v>下架无负责人</v>
          </cell>
          <cell r="AJ621" t="str">
            <v>NO</v>
          </cell>
          <cell r="AK621" t="str">
            <v>家居用品</v>
          </cell>
          <cell r="AL621" t="str">
            <v>环境控制与监测</v>
          </cell>
          <cell r="AM621" t="str">
            <v>供暖、冷却和空气质量</v>
          </cell>
          <cell r="AN621" t="str">
            <v>除湿器</v>
          </cell>
          <cell r="AO621" t="str">
            <v>除湿器</v>
          </cell>
          <cell r="AP621" t="str">
            <v>除湿器</v>
          </cell>
          <cell r="AQ621" t="str">
            <v>dehumidifiers</v>
          </cell>
          <cell r="AR621" t="str">
            <v>Home</v>
          </cell>
          <cell r="AS621" t="str">
            <v>5800 Home Environment</v>
          </cell>
          <cell r="AT621" t="str">
            <v>5812 Dehumidifiers</v>
          </cell>
          <cell r="AU621">
            <v>2020</v>
          </cell>
          <cell r="AV621" t="str">
            <v>赛诺</v>
          </cell>
          <cell r="AW621" t="str">
            <v>20-040701-003</v>
          </cell>
        </row>
        <row r="622">
          <cell r="C622" t="str">
            <v>WB-4x250</v>
          </cell>
          <cell r="D622" t="str">
            <v>X0029LVJ7H</v>
          </cell>
          <cell r="E622" t="str">
            <v>B07S5LNR6V</v>
          </cell>
          <cell r="F622" t="str">
            <v>除草布 5oz 4x250FT</v>
          </cell>
          <cell r="G622" t="str">
            <v>正常销售</v>
          </cell>
          <cell r="H622" t="str">
            <v>正常销售</v>
          </cell>
          <cell r="I622" t="str">
            <v>刘燕</v>
          </cell>
          <cell r="J622" t="str">
            <v>王倩文</v>
          </cell>
          <cell r="K622" t="str">
            <v>丁悦</v>
          </cell>
          <cell r="L622" t="str">
            <v>丁悦</v>
          </cell>
          <cell r="M622" t="str">
            <v>丁悦</v>
          </cell>
          <cell r="N622" t="str">
            <v>丁悦</v>
          </cell>
          <cell r="O622" t="str">
            <v>丁悦</v>
          </cell>
          <cell r="P622" t="str">
            <v>丁悦</v>
          </cell>
          <cell r="Q622" t="str">
            <v>关广慧</v>
          </cell>
          <cell r="R622" t="str">
            <v>园艺</v>
          </cell>
          <cell r="S622" t="str">
            <v>草坪维护与防护装备</v>
          </cell>
          <cell r="T622" t="str">
            <v>除草布</v>
          </cell>
          <cell r="U622" t="str">
            <v>Garden</v>
          </cell>
          <cell r="V622" t="str">
            <v>非种草</v>
          </cell>
          <cell r="W622" t="str">
            <v>利润品</v>
          </cell>
          <cell r="X622" t="str">
            <v>赵景顺</v>
          </cell>
          <cell r="Y622" t="str">
            <v>赵景顺</v>
          </cell>
          <cell r="Z622" t="str">
            <v>何源铭</v>
          </cell>
          <cell r="AA622" t="str">
            <v>何源铭</v>
          </cell>
          <cell r="AB622" t="str">
            <v>何源铭</v>
          </cell>
          <cell r="AC622" t="str">
            <v>何源铭</v>
          </cell>
          <cell r="AD622" t="str">
            <v>何源铭</v>
          </cell>
          <cell r="AE622" t="str">
            <v>何源铭</v>
          </cell>
          <cell r="AF622" t="str">
            <v>何源铭</v>
          </cell>
          <cell r="AG622" t="str">
            <v>何源铭</v>
          </cell>
          <cell r="AH622" t="str">
            <v>何源铭</v>
          </cell>
          <cell r="AI622" t="str">
            <v>何源铭</v>
          </cell>
          <cell r="AJ622" t="str">
            <v>NO</v>
          </cell>
          <cell r="AK622" t="str">
            <v>庭院、草坪与园艺</v>
          </cell>
          <cell r="AL622" t="str">
            <v>园艺</v>
          </cell>
          <cell r="AM622" t="str">
            <v>草坪维护与防护装备</v>
          </cell>
          <cell r="AN622" t="str">
            <v>除草布</v>
          </cell>
          <cell r="AO622" t="str">
            <v>除草布</v>
          </cell>
          <cell r="AP622" t="str">
            <v>除草布</v>
          </cell>
          <cell r="AQ622" t="str">
            <v>weed-barrier-fabric</v>
          </cell>
          <cell r="AR622" t="str">
            <v>Lawn and Garden</v>
          </cell>
          <cell r="AS622" t="str">
            <v>45000 Gardening</v>
          </cell>
          <cell r="AT622" t="str">
            <v>45210 Landscape Fabric,  Edging &amp; Fencing</v>
          </cell>
          <cell r="AU622">
            <v>2019</v>
          </cell>
          <cell r="AV622" t="str">
            <v>赛诺</v>
          </cell>
          <cell r="AW622" t="str">
            <v>20-020702-001</v>
          </cell>
        </row>
        <row r="623">
          <cell r="C623" t="str">
            <v>WB-3x50</v>
          </cell>
          <cell r="D623" t="str">
            <v>X0028F8LDJ</v>
          </cell>
          <cell r="E623" t="str">
            <v>B07S72KGJ7</v>
          </cell>
          <cell r="F623" t="str">
            <v>除草布 5oz 3x50FT</v>
          </cell>
          <cell r="G623" t="str">
            <v>正常销售</v>
          </cell>
          <cell r="H623" t="str">
            <v>正常销售</v>
          </cell>
          <cell r="I623" t="str">
            <v>刘燕</v>
          </cell>
          <cell r="J623" t="str">
            <v>王倩文</v>
          </cell>
          <cell r="K623" t="str">
            <v>丁悦</v>
          </cell>
          <cell r="L623" t="str">
            <v>丁悦</v>
          </cell>
          <cell r="M623" t="str">
            <v>丁悦</v>
          </cell>
          <cell r="N623" t="str">
            <v>丁悦</v>
          </cell>
          <cell r="O623" t="str">
            <v>丁悦</v>
          </cell>
          <cell r="P623" t="str">
            <v>丁悦</v>
          </cell>
          <cell r="Q623" t="str">
            <v>关广慧</v>
          </cell>
          <cell r="R623" t="str">
            <v>园艺</v>
          </cell>
          <cell r="S623" t="str">
            <v>草坪维护与防护装备</v>
          </cell>
          <cell r="T623" t="str">
            <v>除草布</v>
          </cell>
          <cell r="U623" t="str">
            <v>Garden</v>
          </cell>
          <cell r="V623" t="str">
            <v>非种草</v>
          </cell>
          <cell r="W623" t="str">
            <v>引流品</v>
          </cell>
          <cell r="X623" t="str">
            <v>赵景顺</v>
          </cell>
          <cell r="Y623" t="str">
            <v>赵景顺</v>
          </cell>
          <cell r="Z623" t="str">
            <v>何源铭</v>
          </cell>
          <cell r="AA623" t="str">
            <v>何源铭</v>
          </cell>
          <cell r="AB623" t="str">
            <v>何源铭</v>
          </cell>
          <cell r="AC623" t="str">
            <v>何源铭</v>
          </cell>
          <cell r="AD623" t="str">
            <v>何源铭</v>
          </cell>
          <cell r="AE623" t="str">
            <v>何源铭</v>
          </cell>
          <cell r="AF623" t="str">
            <v>何源铭</v>
          </cell>
          <cell r="AG623" t="str">
            <v>何源铭</v>
          </cell>
          <cell r="AH623" t="str">
            <v>何源铭</v>
          </cell>
          <cell r="AI623" t="str">
            <v>何源铭</v>
          </cell>
          <cell r="AJ623" t="str">
            <v>NO</v>
          </cell>
          <cell r="AK623" t="str">
            <v>庭院、草坪与园艺</v>
          </cell>
          <cell r="AL623" t="str">
            <v>园艺</v>
          </cell>
          <cell r="AM623" t="str">
            <v>草坪维护与防护装备</v>
          </cell>
          <cell r="AN623" t="str">
            <v>除草布</v>
          </cell>
          <cell r="AO623" t="str">
            <v>除草布</v>
          </cell>
          <cell r="AP623" t="str">
            <v>除草布</v>
          </cell>
          <cell r="AQ623" t="str">
            <v>weed-barrier-fabric</v>
          </cell>
          <cell r="AR623" t="str">
            <v>Lawn and Garden</v>
          </cell>
          <cell r="AS623" t="str">
            <v>45000 Gardening</v>
          </cell>
          <cell r="AT623" t="str">
            <v>45210 Landscape Fabric,  Edging &amp; Fencing</v>
          </cell>
          <cell r="AU623">
            <v>2019</v>
          </cell>
          <cell r="AV623" t="str">
            <v>赛诺</v>
          </cell>
          <cell r="AW623" t="str">
            <v>20-020702-002</v>
          </cell>
        </row>
        <row r="624">
          <cell r="C624" t="str">
            <v>WB-3x100</v>
          </cell>
          <cell r="D624" t="str">
            <v>X0028GWZSP</v>
          </cell>
          <cell r="E624" t="str">
            <v>B07S61C2BM</v>
          </cell>
          <cell r="F624" t="str">
            <v>除草布 5oz 3x100FT</v>
          </cell>
          <cell r="G624" t="str">
            <v>正常销售</v>
          </cell>
          <cell r="H624" t="str">
            <v>正常销售</v>
          </cell>
          <cell r="I624" t="str">
            <v>刘燕</v>
          </cell>
          <cell r="J624" t="str">
            <v>王倩文</v>
          </cell>
          <cell r="K624" t="str">
            <v>丁悦</v>
          </cell>
          <cell r="L624" t="str">
            <v>丁悦</v>
          </cell>
          <cell r="M624" t="str">
            <v>丁悦</v>
          </cell>
          <cell r="N624" t="str">
            <v>丁悦</v>
          </cell>
          <cell r="O624" t="str">
            <v>丁悦</v>
          </cell>
          <cell r="P624" t="str">
            <v>丁悦</v>
          </cell>
          <cell r="Q624" t="str">
            <v>关广慧</v>
          </cell>
          <cell r="R624" t="str">
            <v>园艺</v>
          </cell>
          <cell r="S624" t="str">
            <v>草坪维护与防护装备</v>
          </cell>
          <cell r="T624" t="str">
            <v>除草布</v>
          </cell>
          <cell r="U624" t="str">
            <v>Garden</v>
          </cell>
          <cell r="V624" t="str">
            <v>非种草</v>
          </cell>
          <cell r="W624" t="str">
            <v>利润品</v>
          </cell>
          <cell r="X624" t="str">
            <v>赵景顺</v>
          </cell>
          <cell r="Y624" t="str">
            <v>赵景顺</v>
          </cell>
          <cell r="Z624" t="str">
            <v>何源铭</v>
          </cell>
          <cell r="AA624" t="str">
            <v>何源铭</v>
          </cell>
          <cell r="AB624" t="str">
            <v>何源铭</v>
          </cell>
          <cell r="AC624" t="str">
            <v>何源铭</v>
          </cell>
          <cell r="AD624" t="str">
            <v>何源铭</v>
          </cell>
          <cell r="AE624" t="str">
            <v>何源铭</v>
          </cell>
          <cell r="AF624" t="str">
            <v>何源铭</v>
          </cell>
          <cell r="AG624" t="str">
            <v>何源铭</v>
          </cell>
          <cell r="AH624" t="str">
            <v>何源铭</v>
          </cell>
          <cell r="AI624" t="str">
            <v>何源铭</v>
          </cell>
          <cell r="AJ624" t="str">
            <v>NO</v>
          </cell>
          <cell r="AK624" t="str">
            <v>庭院、草坪与园艺</v>
          </cell>
          <cell r="AL624" t="str">
            <v>园艺</v>
          </cell>
          <cell r="AM624" t="str">
            <v>草坪维护与防护装备</v>
          </cell>
          <cell r="AN624" t="str">
            <v>除草布</v>
          </cell>
          <cell r="AO624" t="str">
            <v>除草布</v>
          </cell>
          <cell r="AP624" t="str">
            <v>除草布</v>
          </cell>
          <cell r="AQ624" t="str">
            <v>weed-barrier-fabric</v>
          </cell>
          <cell r="AR624" t="str">
            <v>Lawn and Garden</v>
          </cell>
          <cell r="AS624" t="str">
            <v>45000 Gardening</v>
          </cell>
          <cell r="AT624" t="str">
            <v>45210 Landscape Fabric,  Edging &amp; Fencing</v>
          </cell>
          <cell r="AU624">
            <v>2019</v>
          </cell>
          <cell r="AV624" t="str">
            <v>赛诺</v>
          </cell>
          <cell r="AW624" t="str">
            <v>20-020702-003</v>
          </cell>
        </row>
        <row r="625">
          <cell r="C625" t="str">
            <v>WB-4x50</v>
          </cell>
          <cell r="D625" t="str">
            <v>X003P4C0TN</v>
          </cell>
          <cell r="E625" t="str">
            <v>B0BTY9K48W</v>
          </cell>
          <cell r="F625" t="str">
            <v>除草布 4x50FT</v>
          </cell>
          <cell r="G625" t="str">
            <v>正常销售</v>
          </cell>
          <cell r="H625" t="str">
            <v>正常销售</v>
          </cell>
          <cell r="I625" t="str">
            <v>刘燕</v>
          </cell>
          <cell r="J625" t="str">
            <v>王倩文</v>
          </cell>
          <cell r="K625" t="str">
            <v>丁悦</v>
          </cell>
          <cell r="L625" t="str">
            <v>丁悦</v>
          </cell>
          <cell r="M625" t="str">
            <v>丁悦</v>
          </cell>
          <cell r="N625" t="str">
            <v>丁悦</v>
          </cell>
          <cell r="O625" t="str">
            <v>丁悦</v>
          </cell>
          <cell r="P625" t="str">
            <v>丁悦</v>
          </cell>
          <cell r="Q625" t="str">
            <v>关广慧</v>
          </cell>
          <cell r="R625" t="str">
            <v>园艺</v>
          </cell>
          <cell r="S625" t="str">
            <v>草坪维护与防护装备</v>
          </cell>
          <cell r="T625" t="str">
            <v>除草布</v>
          </cell>
          <cell r="U625" t="str">
            <v>Garden</v>
          </cell>
          <cell r="V625" t="str">
            <v>非种草</v>
          </cell>
          <cell r="W625" t="str">
            <v>新品</v>
          </cell>
          <cell r="X625" t="str">
            <v>赵景顺</v>
          </cell>
          <cell r="Y625" t="str">
            <v>赵景顺</v>
          </cell>
          <cell r="Z625" t="str">
            <v>何源铭</v>
          </cell>
          <cell r="AA625" t="str">
            <v>何源铭</v>
          </cell>
          <cell r="AB625" t="str">
            <v>何源铭</v>
          </cell>
          <cell r="AC625" t="str">
            <v>何源铭</v>
          </cell>
          <cell r="AD625" t="str">
            <v>何源铭</v>
          </cell>
          <cell r="AE625" t="str">
            <v>何源铭</v>
          </cell>
          <cell r="AF625" t="str">
            <v>何源铭</v>
          </cell>
          <cell r="AG625" t="str">
            <v>何源铭</v>
          </cell>
          <cell r="AH625" t="str">
            <v>何源铭</v>
          </cell>
          <cell r="AI625" t="str">
            <v>何源铭</v>
          </cell>
          <cell r="AJ625" t="str">
            <v>NO</v>
          </cell>
          <cell r="AK625" t="str">
            <v>庭院、草坪与园艺</v>
          </cell>
          <cell r="AL625" t="str">
            <v>园艺</v>
          </cell>
          <cell r="AM625" t="str">
            <v>草坪维护与防护装备</v>
          </cell>
          <cell r="AN625" t="str">
            <v>除草布</v>
          </cell>
          <cell r="AO625" t="str">
            <v>除草布</v>
          </cell>
          <cell r="AP625" t="str">
            <v>除草布</v>
          </cell>
          <cell r="AQ625" t="str">
            <v>weed-barrier-fabric</v>
          </cell>
          <cell r="AR625" t="str">
            <v>Lawn and Garden</v>
          </cell>
          <cell r="AS625" t="str">
            <v>45000 Gardening</v>
          </cell>
          <cell r="AT625" t="str">
            <v>45210 Landscape Fabric,  Edging &amp; Fencing</v>
          </cell>
          <cell r="AU625">
            <v>2023</v>
          </cell>
          <cell r="AV625" t="str">
            <v>开发</v>
          </cell>
          <cell r="AW625" t="str">
            <v>20-020702-005</v>
          </cell>
        </row>
        <row r="626">
          <cell r="C626" t="str">
            <v>WB-4x100</v>
          </cell>
          <cell r="D626" t="str">
            <v>X003P4ALD5</v>
          </cell>
          <cell r="E626" t="str">
            <v>B0BTYB1YQT</v>
          </cell>
          <cell r="F626" t="str">
            <v>除草布 4x100FT</v>
          </cell>
          <cell r="G626" t="str">
            <v>正常销售</v>
          </cell>
          <cell r="H626" t="str">
            <v>正常销售</v>
          </cell>
        </row>
        <row r="626">
          <cell r="L626" t="str">
            <v>丁悦</v>
          </cell>
          <cell r="M626" t="str">
            <v>丁悦</v>
          </cell>
          <cell r="N626" t="str">
            <v>丁悦</v>
          </cell>
          <cell r="O626" t="str">
            <v>丁悦</v>
          </cell>
          <cell r="P626" t="str">
            <v>丁悦</v>
          </cell>
          <cell r="Q626" t="str">
            <v>关广慧</v>
          </cell>
          <cell r="R626" t="str">
            <v>园艺</v>
          </cell>
          <cell r="S626" t="str">
            <v>草坪维护与防护装备</v>
          </cell>
          <cell r="T626" t="str">
            <v>除草布</v>
          </cell>
          <cell r="U626" t="str">
            <v>Garden</v>
          </cell>
          <cell r="V626" t="str">
            <v>非种草</v>
          </cell>
          <cell r="W626" t="str">
            <v>新品</v>
          </cell>
          <cell r="X626" t="str">
            <v>赵景顺</v>
          </cell>
          <cell r="Y626" t="str">
            <v>赵景顺</v>
          </cell>
          <cell r="Z626" t="str">
            <v>何源铭</v>
          </cell>
          <cell r="AA626" t="str">
            <v>何源铭</v>
          </cell>
          <cell r="AB626" t="str">
            <v>何源铭</v>
          </cell>
          <cell r="AC626" t="str">
            <v>何源铭</v>
          </cell>
          <cell r="AD626" t="str">
            <v>何源铭</v>
          </cell>
          <cell r="AE626" t="str">
            <v>何源铭</v>
          </cell>
          <cell r="AF626" t="str">
            <v>何源铭</v>
          </cell>
          <cell r="AG626" t="str">
            <v>何源铭</v>
          </cell>
          <cell r="AH626" t="str">
            <v>何源铭</v>
          </cell>
          <cell r="AI626" t="str">
            <v>何源铭</v>
          </cell>
          <cell r="AJ626" t="str">
            <v>NO</v>
          </cell>
          <cell r="AK626" t="str">
            <v>庭院、草坪与园艺</v>
          </cell>
          <cell r="AL626" t="str">
            <v>园艺</v>
          </cell>
          <cell r="AM626" t="str">
            <v>草坪维护与防护装备</v>
          </cell>
          <cell r="AN626" t="str">
            <v>除草布</v>
          </cell>
          <cell r="AO626" t="str">
            <v>除草布</v>
          </cell>
          <cell r="AP626" t="str">
            <v>除草布</v>
          </cell>
          <cell r="AQ626" t="str">
            <v>weed-barrier-fabric</v>
          </cell>
          <cell r="AR626" t="str">
            <v>Lawn and Garden</v>
          </cell>
          <cell r="AS626" t="str">
            <v>45000 Gardening</v>
          </cell>
          <cell r="AT626" t="str">
            <v>45210 Landscape Fabric,  Edging &amp; Fencing</v>
          </cell>
          <cell r="AU626">
            <v>2023</v>
          </cell>
          <cell r="AV626" t="str">
            <v>开发</v>
          </cell>
          <cell r="AW626" t="str">
            <v>20-020702-006</v>
          </cell>
        </row>
        <row r="627">
          <cell r="C627" t="str">
            <v>WB-3x250</v>
          </cell>
          <cell r="D627" t="str">
            <v>X003P48MPJ</v>
          </cell>
          <cell r="E627" t="str">
            <v>B0BTY3FJ6H</v>
          </cell>
          <cell r="F627" t="str">
            <v>除草布 3x250FT</v>
          </cell>
          <cell r="G627" t="str">
            <v>正常销售</v>
          </cell>
          <cell r="H627" t="str">
            <v>正常销售</v>
          </cell>
        </row>
        <row r="627">
          <cell r="L627" t="str">
            <v>丁悦</v>
          </cell>
          <cell r="M627" t="str">
            <v>丁悦</v>
          </cell>
          <cell r="N627" t="str">
            <v>丁悦</v>
          </cell>
          <cell r="O627" t="str">
            <v>丁悦</v>
          </cell>
          <cell r="P627" t="str">
            <v>丁悦</v>
          </cell>
          <cell r="Q627" t="str">
            <v>关广慧</v>
          </cell>
          <cell r="R627" t="str">
            <v>园艺</v>
          </cell>
          <cell r="S627" t="str">
            <v>草坪维护与防护装备</v>
          </cell>
          <cell r="T627" t="str">
            <v>除草布</v>
          </cell>
          <cell r="U627" t="str">
            <v>Garden</v>
          </cell>
          <cell r="V627" t="str">
            <v>非种草</v>
          </cell>
          <cell r="W627" t="str">
            <v>新品</v>
          </cell>
          <cell r="X627" t="str">
            <v>赵景顺</v>
          </cell>
          <cell r="Y627" t="str">
            <v>赵景顺</v>
          </cell>
          <cell r="Z627" t="str">
            <v>何源铭</v>
          </cell>
          <cell r="AA627" t="str">
            <v>何源铭</v>
          </cell>
          <cell r="AB627" t="str">
            <v>何源铭</v>
          </cell>
          <cell r="AC627" t="str">
            <v>何源铭</v>
          </cell>
          <cell r="AD627" t="str">
            <v>何源铭</v>
          </cell>
          <cell r="AE627" t="str">
            <v>何源铭</v>
          </cell>
          <cell r="AF627" t="str">
            <v>何源铭</v>
          </cell>
          <cell r="AG627" t="str">
            <v>何源铭</v>
          </cell>
          <cell r="AH627" t="str">
            <v>何源铭</v>
          </cell>
          <cell r="AI627" t="str">
            <v>何源铭</v>
          </cell>
          <cell r="AJ627" t="str">
            <v>NO</v>
          </cell>
          <cell r="AK627" t="str">
            <v>庭院、草坪与园艺</v>
          </cell>
          <cell r="AL627" t="str">
            <v>园艺</v>
          </cell>
          <cell r="AM627" t="str">
            <v>草坪维护与防护装备</v>
          </cell>
          <cell r="AN627" t="str">
            <v>除草布</v>
          </cell>
          <cell r="AO627" t="str">
            <v>除草布</v>
          </cell>
          <cell r="AP627" t="str">
            <v>除草布</v>
          </cell>
          <cell r="AQ627" t="str">
            <v>weed-barrier-fabric</v>
          </cell>
          <cell r="AR627" t="str">
            <v>Lawn and Garden</v>
          </cell>
          <cell r="AS627" t="str">
            <v>45000 Gardening</v>
          </cell>
          <cell r="AT627" t="str">
            <v>45210 Landscape Fabric,  Edging &amp; Fencing</v>
          </cell>
          <cell r="AU627">
            <v>2023</v>
          </cell>
          <cell r="AV627" t="str">
            <v>开发</v>
          </cell>
          <cell r="AW627" t="str">
            <v>20-020702-004</v>
          </cell>
        </row>
        <row r="628">
          <cell r="C628" t="str">
            <v>GB0044J</v>
          </cell>
          <cell r="D628" t="str">
            <v>X002WZGIC1</v>
          </cell>
          <cell r="E628" t="str">
            <v>B0968K2FL4</v>
          </cell>
          <cell r="F628" t="str">
            <v>抽屉网格式操作台</v>
          </cell>
          <cell r="G628" t="str">
            <v>下架品</v>
          </cell>
          <cell r="H628" t="str">
            <v>已下架</v>
          </cell>
          <cell r="I628" t="str">
            <v>田晓寒</v>
          </cell>
          <cell r="J628" t="str">
            <v>田晓寒</v>
          </cell>
          <cell r="K628" t="str">
            <v>田晓寒</v>
          </cell>
          <cell r="L628" t="str">
            <v>田晓寒</v>
          </cell>
          <cell r="M628" t="str">
            <v>田晓寒</v>
          </cell>
          <cell r="N628" t="str">
            <v>田晓寒</v>
          </cell>
          <cell r="O628" t="str">
            <v>田晓寒</v>
          </cell>
          <cell r="P628" t="str">
            <v>田晓寒</v>
          </cell>
          <cell r="Q628" t="str">
            <v>关广慧</v>
          </cell>
          <cell r="R628" t="str">
            <v>园艺</v>
          </cell>
          <cell r="S628" t="str">
            <v>操作台</v>
          </cell>
          <cell r="T628" t="str">
            <v>花园操作台</v>
          </cell>
          <cell r="U628" t="str">
            <v>Garden</v>
          </cell>
          <cell r="V628" t="str">
            <v>非种草</v>
          </cell>
          <cell r="W628" t="str">
            <v>清仓品</v>
          </cell>
          <cell r="X628" t="str">
            <v>田晓寒</v>
          </cell>
          <cell r="Y628" t="str">
            <v>田晓寒</v>
          </cell>
          <cell r="Z628" t="str">
            <v>田晓寒</v>
          </cell>
          <cell r="AA628" t="str">
            <v>田晓寒</v>
          </cell>
          <cell r="AB628" t="str">
            <v>田晓寒</v>
          </cell>
          <cell r="AC628" t="str">
            <v>田晓寒</v>
          </cell>
          <cell r="AD628" t="str">
            <v>田晓寒</v>
          </cell>
          <cell r="AE628" t="str">
            <v>下架无负责人</v>
          </cell>
          <cell r="AF628" t="str">
            <v>下架无负责人</v>
          </cell>
          <cell r="AG628" t="str">
            <v>下架无负责人</v>
          </cell>
          <cell r="AH628" t="str">
            <v>下架无负责人</v>
          </cell>
          <cell r="AI628" t="str">
            <v>下架无负责人</v>
          </cell>
          <cell r="AJ628" t="str">
            <v>NO</v>
          </cell>
          <cell r="AK628" t="str">
            <v>庭院、草坪与园艺</v>
          </cell>
          <cell r="AL628" t="str">
            <v>园艺</v>
          </cell>
          <cell r="AM628" t="str">
            <v>植物培育台和桌子</v>
          </cell>
          <cell r="AN628" t="str">
            <v>操作台</v>
          </cell>
          <cell r="AO628" t="str">
            <v>花园操作台</v>
          </cell>
          <cell r="AP628" t="str">
            <v>花园操作台</v>
          </cell>
          <cell r="AQ628" t="str">
            <v>potting-benches-and-tables</v>
          </cell>
          <cell r="AR628" t="str">
            <v>Lawn and Garden</v>
          </cell>
          <cell r="AS628" t="str">
            <v>UNKNOWN</v>
          </cell>
          <cell r="AT628" t="str">
            <v>UNKNOWN</v>
          </cell>
          <cell r="AU628">
            <v>2022</v>
          </cell>
          <cell r="AV628" t="str">
            <v>开发</v>
          </cell>
          <cell r="AW628" t="str">
            <v>20-070401-005</v>
          </cell>
        </row>
        <row r="629">
          <cell r="C629" t="str">
            <v>331101-8</v>
          </cell>
          <cell r="D629" t="str">
            <v>X000YYF49P</v>
          </cell>
          <cell r="E629" t="str">
            <v>B01C82T0QC</v>
          </cell>
          <cell r="F629" t="str">
            <v>抽风扇 8"</v>
          </cell>
          <cell r="G629" t="str">
            <v>正常销售</v>
          </cell>
          <cell r="H629" t="str">
            <v>正常销售</v>
          </cell>
          <cell r="I629" t="str">
            <v>郝金凤</v>
          </cell>
          <cell r="J629" t="str">
            <v>郝金凤</v>
          </cell>
          <cell r="K629" t="str">
            <v>郝金凤</v>
          </cell>
          <cell r="L629" t="str">
            <v>郝金凤</v>
          </cell>
          <cell r="M629" t="str">
            <v>郝金凤</v>
          </cell>
          <cell r="N629" t="str">
            <v>郝金凤</v>
          </cell>
          <cell r="O629" t="str">
            <v>郝金凤</v>
          </cell>
          <cell r="P629" t="str">
            <v>郝金凤</v>
          </cell>
          <cell r="Q629" t="str">
            <v>赵丽莉</v>
          </cell>
          <cell r="R629" t="str">
            <v>通风</v>
          </cell>
          <cell r="S629" t="str">
            <v>抽风扇</v>
          </cell>
          <cell r="T629" t="str">
            <v>银色抽风扇</v>
          </cell>
          <cell r="U629" t="str">
            <v>Grow</v>
          </cell>
          <cell r="V629" t="str">
            <v>纯种草</v>
          </cell>
          <cell r="W629" t="str">
            <v>利润品</v>
          </cell>
          <cell r="X629" t="str">
            <v>傅荣发</v>
          </cell>
          <cell r="Y629" t="str">
            <v>傅荣发</v>
          </cell>
          <cell r="Z629" t="str">
            <v>傅荣发</v>
          </cell>
          <cell r="AA629" t="str">
            <v>傅荣发</v>
          </cell>
          <cell r="AB629" t="str">
            <v>傅荣发</v>
          </cell>
          <cell r="AC629" t="str">
            <v>傅荣发</v>
          </cell>
          <cell r="AD629" t="str">
            <v>王</v>
          </cell>
          <cell r="AE629" t="str">
            <v>王天灏</v>
          </cell>
          <cell r="AF629" t="str">
            <v>王天灏</v>
          </cell>
          <cell r="AG629" t="str">
            <v>王天灏</v>
          </cell>
          <cell r="AH629" t="str">
            <v>王天灏</v>
          </cell>
          <cell r="AI629" t="str">
            <v>王天灏</v>
          </cell>
          <cell r="AJ629" t="str">
            <v>NO</v>
          </cell>
          <cell r="AK629" t="str">
            <v>庭院、草坪与园艺</v>
          </cell>
          <cell r="AL629" t="str">
            <v>室内帐篷种植系统</v>
          </cell>
          <cell r="AM629" t="str">
            <v>室内帐篷种植通风系统</v>
          </cell>
          <cell r="AN629" t="str">
            <v>抽风扇</v>
          </cell>
          <cell r="AO629" t="str">
            <v>抽风扇</v>
          </cell>
          <cell r="AP629" t="str">
            <v>银色抽风扇</v>
          </cell>
          <cell r="AQ629" t="str">
            <v>built-in-household-ventilation-fans</v>
          </cell>
          <cell r="AR629" t="str">
            <v>Home Improvement</v>
          </cell>
          <cell r="AS629" t="str">
            <v>80000 Electrical &amp; Heating</v>
          </cell>
          <cell r="AT629" t="str">
            <v>80090 Heating &amp; Accessories</v>
          </cell>
          <cell r="AU629">
            <v>2016</v>
          </cell>
          <cell r="AV629" t="str">
            <v>赛诺</v>
          </cell>
          <cell r="AW629" t="str">
            <v>20-040103-001</v>
          </cell>
        </row>
        <row r="630">
          <cell r="C630" t="str">
            <v>331101-6</v>
          </cell>
          <cell r="D630" t="str">
            <v>X000YYF4A9</v>
          </cell>
          <cell r="E630" t="str">
            <v>B01C82SZRM</v>
          </cell>
          <cell r="F630" t="str">
            <v>抽风扇 6"</v>
          </cell>
          <cell r="G630" t="str">
            <v>正常销售</v>
          </cell>
          <cell r="H630" t="str">
            <v>正常销售</v>
          </cell>
          <cell r="I630" t="str">
            <v>郝金凤</v>
          </cell>
          <cell r="J630" t="str">
            <v>郝金凤</v>
          </cell>
          <cell r="K630" t="str">
            <v>郝金凤</v>
          </cell>
          <cell r="L630" t="str">
            <v>郝金凤</v>
          </cell>
          <cell r="M630" t="str">
            <v>郝金凤</v>
          </cell>
          <cell r="N630" t="str">
            <v>郝金凤</v>
          </cell>
          <cell r="O630" t="str">
            <v>郝金凤</v>
          </cell>
          <cell r="P630" t="str">
            <v>郝金凤</v>
          </cell>
          <cell r="Q630" t="str">
            <v>赵丽莉</v>
          </cell>
          <cell r="R630" t="str">
            <v>通风</v>
          </cell>
          <cell r="S630" t="str">
            <v>抽风扇</v>
          </cell>
          <cell r="T630" t="str">
            <v>银色抽风扇</v>
          </cell>
          <cell r="U630" t="str">
            <v>Grow</v>
          </cell>
          <cell r="V630" t="str">
            <v>纯种草</v>
          </cell>
          <cell r="W630" t="str">
            <v>利润品</v>
          </cell>
          <cell r="X630" t="str">
            <v>傅荣发</v>
          </cell>
          <cell r="Y630" t="str">
            <v>傅荣发</v>
          </cell>
          <cell r="Z630" t="str">
            <v>傅荣发</v>
          </cell>
          <cell r="AA630" t="str">
            <v>傅荣发</v>
          </cell>
          <cell r="AB630" t="str">
            <v>傅荣发</v>
          </cell>
          <cell r="AC630" t="str">
            <v>傅荣发</v>
          </cell>
          <cell r="AD630" t="str">
            <v>王</v>
          </cell>
          <cell r="AE630" t="str">
            <v>王天灏</v>
          </cell>
          <cell r="AF630" t="str">
            <v>王天灏</v>
          </cell>
          <cell r="AG630" t="str">
            <v>王天灏</v>
          </cell>
          <cell r="AH630" t="str">
            <v>王天灏</v>
          </cell>
          <cell r="AI630" t="str">
            <v>王天灏</v>
          </cell>
          <cell r="AJ630" t="str">
            <v>NO</v>
          </cell>
          <cell r="AK630" t="str">
            <v>庭院、草坪与园艺</v>
          </cell>
          <cell r="AL630" t="str">
            <v>室内帐篷种植系统</v>
          </cell>
          <cell r="AM630" t="str">
            <v>室内帐篷种植通风系统</v>
          </cell>
          <cell r="AN630" t="str">
            <v>抽风扇</v>
          </cell>
          <cell r="AO630" t="str">
            <v>抽风扇</v>
          </cell>
          <cell r="AP630" t="str">
            <v>银色抽风扇</v>
          </cell>
          <cell r="AQ630" t="str">
            <v>built-in-household-ventilation-fans</v>
          </cell>
          <cell r="AR630" t="str">
            <v>Home Improvement</v>
          </cell>
          <cell r="AS630" t="str">
            <v>83000 Rough Plumbing</v>
          </cell>
          <cell r="AT630" t="str">
            <v>83100 Bath Ventilation Fans</v>
          </cell>
          <cell r="AU630">
            <v>2016</v>
          </cell>
          <cell r="AV630" t="str">
            <v>赛诺</v>
          </cell>
          <cell r="AW630" t="str">
            <v>20-040103-002</v>
          </cell>
        </row>
        <row r="631">
          <cell r="C631" t="str">
            <v>331101-4</v>
          </cell>
          <cell r="D631" t="str">
            <v>X000YYF49Z</v>
          </cell>
          <cell r="E631" t="str">
            <v>B01C82SYZ0</v>
          </cell>
          <cell r="F631" t="str">
            <v>抽风扇 4"</v>
          </cell>
          <cell r="G631" t="str">
            <v>正常销售</v>
          </cell>
          <cell r="H631" t="str">
            <v>正常销售</v>
          </cell>
          <cell r="I631" t="str">
            <v>郝金凤</v>
          </cell>
          <cell r="J631" t="str">
            <v>郝金凤</v>
          </cell>
          <cell r="K631" t="str">
            <v>郝金凤</v>
          </cell>
          <cell r="L631" t="str">
            <v>郝金凤</v>
          </cell>
          <cell r="M631" t="str">
            <v>郝金凤</v>
          </cell>
          <cell r="N631" t="str">
            <v>郝金凤</v>
          </cell>
          <cell r="O631" t="str">
            <v>郝金凤</v>
          </cell>
          <cell r="P631" t="str">
            <v>郝金凤</v>
          </cell>
          <cell r="Q631" t="str">
            <v>赵丽莉</v>
          </cell>
          <cell r="R631" t="str">
            <v>通风</v>
          </cell>
          <cell r="S631" t="str">
            <v>抽风扇</v>
          </cell>
          <cell r="T631" t="str">
            <v>银色抽风扇</v>
          </cell>
          <cell r="U631" t="str">
            <v>Grow</v>
          </cell>
          <cell r="V631" t="str">
            <v>纯种草</v>
          </cell>
          <cell r="W631" t="str">
            <v>利润品</v>
          </cell>
          <cell r="X631" t="str">
            <v>傅荣发</v>
          </cell>
          <cell r="Y631" t="str">
            <v>傅荣发</v>
          </cell>
          <cell r="Z631" t="str">
            <v>傅荣发</v>
          </cell>
          <cell r="AA631" t="str">
            <v>傅荣发</v>
          </cell>
          <cell r="AB631" t="str">
            <v>傅荣发</v>
          </cell>
          <cell r="AC631" t="str">
            <v>傅荣发</v>
          </cell>
          <cell r="AD631" t="str">
            <v>王</v>
          </cell>
          <cell r="AE631" t="str">
            <v>王天灏</v>
          </cell>
          <cell r="AF631" t="str">
            <v>王天灏</v>
          </cell>
          <cell r="AG631" t="str">
            <v>王天灏</v>
          </cell>
          <cell r="AH631" t="str">
            <v>王天灏</v>
          </cell>
          <cell r="AI631" t="str">
            <v>王天灏</v>
          </cell>
          <cell r="AJ631" t="str">
            <v>NO</v>
          </cell>
          <cell r="AK631" t="str">
            <v>庭院、草坪与园艺</v>
          </cell>
          <cell r="AL631" t="str">
            <v>室内帐篷种植系统</v>
          </cell>
          <cell r="AM631" t="str">
            <v>室内帐篷种植通风系统</v>
          </cell>
          <cell r="AN631" t="str">
            <v>抽风扇</v>
          </cell>
          <cell r="AO631" t="str">
            <v>抽风扇</v>
          </cell>
          <cell r="AP631" t="str">
            <v>银色抽风扇</v>
          </cell>
          <cell r="AQ631" t="str">
            <v>built-in-household-ventilation-fans</v>
          </cell>
          <cell r="AR631" t="str">
            <v>Home Improvement</v>
          </cell>
          <cell r="AS631" t="str">
            <v>83000 Rough Plumbing</v>
          </cell>
          <cell r="AT631" t="str">
            <v>83100 Bath Ventilation Fans</v>
          </cell>
          <cell r="AU631">
            <v>2016</v>
          </cell>
          <cell r="AV631" t="str">
            <v>赛诺</v>
          </cell>
          <cell r="AW631" t="str">
            <v>20-040103-003</v>
          </cell>
        </row>
        <row r="632">
          <cell r="C632" t="str">
            <v>LOUPE-004J</v>
          </cell>
          <cell r="D632" t="str">
            <v>X002RLBDST</v>
          </cell>
          <cell r="E632" t="str">
            <v>B08S6V7D1V</v>
          </cell>
          <cell r="F632" t="str">
            <v>充电款放大镜</v>
          </cell>
          <cell r="G632" t="str">
            <v>正常销售</v>
          </cell>
          <cell r="H632" t="str">
            <v>正常销售</v>
          </cell>
          <cell r="I632" t="str">
            <v>王倩文</v>
          </cell>
          <cell r="J632" t="str">
            <v>王倩文</v>
          </cell>
          <cell r="K632" t="str">
            <v>丁悦</v>
          </cell>
          <cell r="L632" t="str">
            <v>丁悦</v>
          </cell>
          <cell r="M632" t="str">
            <v>丁悦</v>
          </cell>
          <cell r="N632" t="str">
            <v>丁悦</v>
          </cell>
          <cell r="O632" t="str">
            <v>丁悦</v>
          </cell>
          <cell r="P632" t="str">
            <v>贾乐</v>
          </cell>
          <cell r="Q632" t="str">
            <v>关广慧</v>
          </cell>
          <cell r="R632" t="str">
            <v>园艺</v>
          </cell>
          <cell r="S632" t="str">
            <v>仪器与工具</v>
          </cell>
          <cell r="T632" t="str">
            <v>放大镜</v>
          </cell>
          <cell r="U632" t="str">
            <v>Grow</v>
          </cell>
          <cell r="V632" t="str">
            <v>种草相关</v>
          </cell>
          <cell r="W632" t="str">
            <v>利润品</v>
          </cell>
          <cell r="X632" t="str">
            <v>贾乐</v>
          </cell>
          <cell r="Y632" t="str">
            <v>贾乐</v>
          </cell>
          <cell r="Z632" t="str">
            <v>贾乐</v>
          </cell>
          <cell r="AA632" t="str">
            <v>贾乐</v>
          </cell>
          <cell r="AB632" t="str">
            <v>贾乐</v>
          </cell>
          <cell r="AC632" t="str">
            <v>贾乐</v>
          </cell>
          <cell r="AD632" t="str">
            <v>何源铭暂代</v>
          </cell>
          <cell r="AE632" t="str">
            <v>何源铭暂代</v>
          </cell>
          <cell r="AF632" t="str">
            <v>何源铭暂代</v>
          </cell>
          <cell r="AG632" t="str">
            <v>孙含玉</v>
          </cell>
          <cell r="AH632" t="str">
            <v>孙含玉</v>
          </cell>
          <cell r="AI632" t="str">
            <v>孙含玉</v>
          </cell>
          <cell r="AJ632" t="str">
            <v>NO</v>
          </cell>
          <cell r="AK632" t="str">
            <v>家居用品</v>
          </cell>
          <cell r="AL632" t="str">
            <v>珠宝制作工具和配件</v>
          </cell>
          <cell r="AM632" t="str">
            <v>家用仪器与工具</v>
          </cell>
          <cell r="AN632" t="str">
            <v>放大镜</v>
          </cell>
          <cell r="AO632" t="str">
            <v>放大镜</v>
          </cell>
          <cell r="AP632" t="str">
            <v>放大镜</v>
          </cell>
          <cell r="AQ632" t="str">
            <v>jewelry-loupes</v>
          </cell>
          <cell r="AR632" t="str">
            <v>Home</v>
          </cell>
          <cell r="AS632" t="str">
            <v>8600 Arts,  Crafts and Sewing</v>
          </cell>
          <cell r="AT632" t="str">
            <v>8612 Jewelry Making</v>
          </cell>
          <cell r="AU632">
            <v>2021</v>
          </cell>
          <cell r="AV632" t="str">
            <v>赛诺</v>
          </cell>
          <cell r="AW632" t="str">
            <v>20-020503-006</v>
          </cell>
        </row>
        <row r="633">
          <cell r="C633" t="str">
            <v>PF-2600</v>
          </cell>
          <cell r="D633" t="str">
            <v>X003LWXHOB</v>
          </cell>
          <cell r="E633" t="str">
            <v>B0BS8WQHXW</v>
          </cell>
          <cell r="F633" t="str">
            <v>池塘过滤器 2600加仑</v>
          </cell>
          <cell r="G633" t="str">
            <v>正常销售</v>
          </cell>
          <cell r="H633" t="str">
            <v>正常销售</v>
          </cell>
          <cell r="I633" t="str">
            <v>王倩文</v>
          </cell>
          <cell r="J633" t="str">
            <v>王倩文</v>
          </cell>
          <cell r="K633" t="str">
            <v>丁悦</v>
          </cell>
          <cell r="L633" t="str">
            <v>吕吕恩莹</v>
          </cell>
          <cell r="M633" t="str">
            <v>吕恩莹</v>
          </cell>
          <cell r="N633" t="str">
            <v>吕恩莹</v>
          </cell>
          <cell r="O633" t="str">
            <v>吕恩莹</v>
          </cell>
          <cell r="P633" t="str">
            <v>吕恩莹</v>
          </cell>
          <cell r="Q633" t="str">
            <v>关广慧</v>
          </cell>
          <cell r="R633" t="str">
            <v>园艺</v>
          </cell>
          <cell r="S633" t="str">
            <v>池塘设备与配件</v>
          </cell>
          <cell r="T633" t="str">
            <v>池塘过滤器</v>
          </cell>
          <cell r="U633" t="str">
            <v>Garden</v>
          </cell>
          <cell r="V633" t="str">
            <v>非种草</v>
          </cell>
          <cell r="W633" t="str">
            <v>新品</v>
          </cell>
          <cell r="X633" t="str">
            <v>吕恩莹</v>
          </cell>
          <cell r="Y633" t="str">
            <v>吕恩莹</v>
          </cell>
          <cell r="Z633" t="str">
            <v>吕恩莹</v>
          </cell>
          <cell r="AA633" t="str">
            <v>何源铭</v>
          </cell>
          <cell r="AB633" t="str">
            <v>何源铭</v>
          </cell>
          <cell r="AC633" t="str">
            <v>何源铭</v>
          </cell>
          <cell r="AD633" t="str">
            <v>何源铭</v>
          </cell>
          <cell r="AE633" t="str">
            <v>何源铭</v>
          </cell>
          <cell r="AF633" t="str">
            <v>何源铭</v>
          </cell>
          <cell r="AG633" t="str">
            <v>姚翠玉</v>
          </cell>
          <cell r="AH633" t="str">
            <v>姚翠玉</v>
          </cell>
          <cell r="AI633" t="str">
            <v>姚翠玉</v>
          </cell>
          <cell r="AJ633" t="str">
            <v>NO</v>
          </cell>
          <cell r="AK633" t="str">
            <v>庭院、草坪与园艺</v>
          </cell>
          <cell r="AL633" t="str">
            <v>园艺</v>
          </cell>
          <cell r="AM633" t="str">
            <v>池塘设备与配件</v>
          </cell>
          <cell r="AN633" t="str">
            <v>池塘过滤器</v>
          </cell>
          <cell r="AO633" t="str">
            <v>池塘过滤器</v>
          </cell>
          <cell r="AP633" t="str">
            <v>池塘过滤器</v>
          </cell>
          <cell r="AQ633" t="str">
            <v>pond-filtration-equipment</v>
          </cell>
          <cell r="AR633" t="str">
            <v>Lawn and Garden</v>
          </cell>
          <cell r="AS633" t="e">
            <v>#N/A</v>
          </cell>
          <cell r="AT633" t="e">
            <v>#N/A</v>
          </cell>
          <cell r="AU633">
            <v>2023</v>
          </cell>
          <cell r="AV633" t="str">
            <v>开发</v>
          </cell>
          <cell r="AW633" t="str">
            <v>20-030209-004</v>
          </cell>
        </row>
        <row r="634">
          <cell r="C634" t="str">
            <v>PF-2100</v>
          </cell>
          <cell r="D634" t="str">
            <v>X003H5Z0ID</v>
          </cell>
          <cell r="E634" t="str">
            <v>B0BLHB7M5S</v>
          </cell>
          <cell r="F634" t="str">
            <v>池塘过滤器 2100GPH</v>
          </cell>
          <cell r="G634" t="str">
            <v>停用MSKU</v>
          </cell>
          <cell r="H634" t="str">
            <v>正常销售</v>
          </cell>
        </row>
        <row r="634">
          <cell r="L634" t="str">
            <v>吕恩莹</v>
          </cell>
          <cell r="M634" t="str">
            <v>吕恩莹</v>
          </cell>
          <cell r="N634" t="str">
            <v>吕恩莹</v>
          </cell>
          <cell r="O634" t="str">
            <v>吕恩莹</v>
          </cell>
          <cell r="P634" t="str">
            <v>吕恩莹</v>
          </cell>
          <cell r="Q634" t="str">
            <v>关广慧</v>
          </cell>
          <cell r="R634" t="str">
            <v>园艺</v>
          </cell>
          <cell r="S634" t="str">
            <v>池塘设备与配件</v>
          </cell>
          <cell r="T634" t="str">
            <v>池塘过滤器</v>
          </cell>
          <cell r="U634" t="str">
            <v>Garden</v>
          </cell>
          <cell r="V634" t="str">
            <v>非种草</v>
          </cell>
          <cell r="W634" t="str">
            <v>清仓品</v>
          </cell>
          <cell r="X634" t="str">
            <v>吕恩莹</v>
          </cell>
          <cell r="Y634" t="str">
            <v>吕恩莹</v>
          </cell>
          <cell r="Z634" t="str">
            <v>吕恩莹</v>
          </cell>
          <cell r="AA634" t="str">
            <v>吕恩莹</v>
          </cell>
          <cell r="AB634" t="str">
            <v>吕恩莹</v>
          </cell>
          <cell r="AC634" t="str">
            <v>吕恩莹</v>
          </cell>
          <cell r="AD634" t="str">
            <v>下架无负责人</v>
          </cell>
          <cell r="AE634" t="str">
            <v>何源铭</v>
          </cell>
          <cell r="AF634" t="str">
            <v>何源铭</v>
          </cell>
          <cell r="AG634" t="str">
            <v>姚翠玉</v>
          </cell>
          <cell r="AH634" t="str">
            <v>姚翠玉</v>
          </cell>
          <cell r="AI634" t="str">
            <v>姚翠玉</v>
          </cell>
          <cell r="AJ634" t="str">
            <v>NO</v>
          </cell>
          <cell r="AK634" t="str">
            <v>庭院、草坪与园艺</v>
          </cell>
          <cell r="AL634" t="str">
            <v>园艺</v>
          </cell>
          <cell r="AM634" t="str">
            <v>池塘设备与配件</v>
          </cell>
          <cell r="AN634" t="str">
            <v>池塘过滤器</v>
          </cell>
          <cell r="AO634" t="str">
            <v>池塘过滤器</v>
          </cell>
          <cell r="AP634" t="str">
            <v>池塘过滤器</v>
          </cell>
          <cell r="AQ634" t="str">
            <v>pond-filtration-equipment</v>
          </cell>
          <cell r="AR634" t="str">
            <v>Lawn and Garden</v>
          </cell>
          <cell r="AS634">
            <v>0</v>
          </cell>
          <cell r="AT634">
            <v>0</v>
          </cell>
          <cell r="AU634">
            <v>2023</v>
          </cell>
          <cell r="AV634" t="str">
            <v>开发</v>
          </cell>
          <cell r="AW634" t="str">
            <v>20-030209-003</v>
          </cell>
        </row>
        <row r="635">
          <cell r="C635" t="str">
            <v>VGPF-2100</v>
          </cell>
          <cell r="D635" t="str">
            <v>X003PMCU6D</v>
          </cell>
          <cell r="E635" t="str">
            <v>B0BVBBLDLZ</v>
          </cell>
          <cell r="F635" t="str">
            <v>池塘过滤器 2100GPH</v>
          </cell>
          <cell r="G635" t="str">
            <v>正常销售</v>
          </cell>
          <cell r="H635" t="str">
            <v>正常销售</v>
          </cell>
        </row>
        <row r="635">
          <cell r="L635" t="str">
            <v>吕吕恩莹</v>
          </cell>
          <cell r="M635" t="str">
            <v>吕恩莹</v>
          </cell>
          <cell r="N635" t="str">
            <v>吕恩莹</v>
          </cell>
          <cell r="O635" t="str">
            <v>吕恩莹</v>
          </cell>
          <cell r="P635" t="str">
            <v>吕恩莹</v>
          </cell>
          <cell r="Q635" t="str">
            <v>关广慧</v>
          </cell>
          <cell r="R635" t="str">
            <v>园艺</v>
          </cell>
          <cell r="S635" t="str">
            <v>池塘设备与配件</v>
          </cell>
          <cell r="T635" t="str">
            <v>池塘过滤器</v>
          </cell>
          <cell r="U635" t="str">
            <v>Garden</v>
          </cell>
          <cell r="V635" t="str">
            <v>非种草</v>
          </cell>
          <cell r="W635" t="str">
            <v>新品</v>
          </cell>
          <cell r="X635" t="str">
            <v>吕恩莹</v>
          </cell>
          <cell r="Y635" t="str">
            <v>吕恩莹</v>
          </cell>
          <cell r="Z635" t="str">
            <v>吕恩莹</v>
          </cell>
          <cell r="AA635" t="str">
            <v>何源铭</v>
          </cell>
          <cell r="AB635" t="str">
            <v>何源铭</v>
          </cell>
          <cell r="AC635" t="str">
            <v>何源铭</v>
          </cell>
          <cell r="AD635" t="str">
            <v>何源铭</v>
          </cell>
          <cell r="AE635" t="str">
            <v>何源铭</v>
          </cell>
          <cell r="AF635" t="str">
            <v>何源铭</v>
          </cell>
          <cell r="AG635" t="str">
            <v>姚翠玉</v>
          </cell>
          <cell r="AH635" t="str">
            <v>姚翠玉</v>
          </cell>
          <cell r="AI635" t="str">
            <v>姚翠玉</v>
          </cell>
          <cell r="AJ635" t="str">
            <v>NO</v>
          </cell>
          <cell r="AK635" t="str">
            <v>庭院、草坪与园艺</v>
          </cell>
          <cell r="AL635" t="str">
            <v>园艺</v>
          </cell>
          <cell r="AM635" t="str">
            <v>池塘设备与配件</v>
          </cell>
          <cell r="AN635" t="str">
            <v>池塘过滤器</v>
          </cell>
          <cell r="AO635" t="str">
            <v>池塘过滤器</v>
          </cell>
          <cell r="AP635" t="str">
            <v>池塘过滤器</v>
          </cell>
          <cell r="AQ635" t="str">
            <v>pond-filtration-equipment</v>
          </cell>
          <cell r="AR635" t="str">
            <v>Lawn and Garden</v>
          </cell>
          <cell r="AS635" t="e">
            <v>#N/A</v>
          </cell>
          <cell r="AT635" t="e">
            <v>#N/A</v>
          </cell>
          <cell r="AU635">
            <v>2023</v>
          </cell>
          <cell r="AV635" t="str">
            <v>开发</v>
          </cell>
          <cell r="AW635" t="str">
            <v>20-030209-003</v>
          </cell>
        </row>
        <row r="636">
          <cell r="C636" t="str">
            <v>PF-1600</v>
          </cell>
          <cell r="D636" t="str">
            <v>X003H5P745</v>
          </cell>
          <cell r="E636" t="str">
            <v>B0BLHBQC57</v>
          </cell>
          <cell r="F636" t="str">
            <v>池塘过滤器 1600GPH</v>
          </cell>
          <cell r="G636" t="str">
            <v>停用MSKU</v>
          </cell>
          <cell r="H636" t="str">
            <v>正常销售</v>
          </cell>
        </row>
        <row r="636">
          <cell r="L636" t="str">
            <v>吕恩莹</v>
          </cell>
          <cell r="M636" t="str">
            <v>吕恩莹</v>
          </cell>
          <cell r="N636" t="str">
            <v>吕恩莹</v>
          </cell>
          <cell r="O636" t="str">
            <v>吕恩莹</v>
          </cell>
          <cell r="P636" t="str">
            <v>吕恩莹</v>
          </cell>
          <cell r="Q636" t="str">
            <v>关广慧</v>
          </cell>
          <cell r="R636" t="str">
            <v>园艺</v>
          </cell>
          <cell r="S636" t="str">
            <v>池塘设备与配件</v>
          </cell>
          <cell r="T636" t="str">
            <v>池塘过滤器</v>
          </cell>
          <cell r="U636" t="str">
            <v>Garden</v>
          </cell>
          <cell r="V636" t="str">
            <v>非种草</v>
          </cell>
          <cell r="W636" t="str">
            <v>清仓品</v>
          </cell>
          <cell r="X636" t="str">
            <v>吕恩莹</v>
          </cell>
          <cell r="Y636" t="str">
            <v>吕恩莹</v>
          </cell>
          <cell r="Z636" t="str">
            <v>吕恩莹</v>
          </cell>
          <cell r="AA636" t="str">
            <v>吕恩莹</v>
          </cell>
          <cell r="AB636" t="str">
            <v>吕恩莹</v>
          </cell>
          <cell r="AC636" t="str">
            <v>吕恩莹</v>
          </cell>
          <cell r="AD636" t="str">
            <v>下架无负责人</v>
          </cell>
          <cell r="AE636" t="str">
            <v>何源铭</v>
          </cell>
          <cell r="AF636" t="str">
            <v>何源铭</v>
          </cell>
          <cell r="AG636" t="str">
            <v>姚翠玉</v>
          </cell>
          <cell r="AH636" t="str">
            <v>姚翠玉</v>
          </cell>
          <cell r="AI636" t="str">
            <v>姚翠玉</v>
          </cell>
          <cell r="AJ636" t="str">
            <v>NO</v>
          </cell>
          <cell r="AK636" t="str">
            <v>庭院、草坪与园艺</v>
          </cell>
          <cell r="AL636" t="str">
            <v>园艺</v>
          </cell>
          <cell r="AM636" t="str">
            <v>池塘设备与配件</v>
          </cell>
          <cell r="AN636" t="str">
            <v>池塘过滤器</v>
          </cell>
          <cell r="AO636" t="str">
            <v>池塘过滤器</v>
          </cell>
          <cell r="AP636" t="str">
            <v>池塘过滤器</v>
          </cell>
          <cell r="AQ636" t="str">
            <v>pond-filtration-equipment</v>
          </cell>
          <cell r="AR636" t="str">
            <v>Lawn and Garden</v>
          </cell>
          <cell r="AS636">
            <v>0</v>
          </cell>
          <cell r="AT636">
            <v>0</v>
          </cell>
          <cell r="AU636">
            <v>2023</v>
          </cell>
          <cell r="AV636" t="str">
            <v>开发</v>
          </cell>
          <cell r="AW636" t="str">
            <v>20-030209-002</v>
          </cell>
        </row>
        <row r="637">
          <cell r="C637" t="str">
            <v>VGPF-1600</v>
          </cell>
          <cell r="D637" t="str">
            <v>X003PMEZPH</v>
          </cell>
          <cell r="E637" t="str">
            <v>B0BVB8FJKH</v>
          </cell>
          <cell r="F637" t="str">
            <v>池塘过滤器 1600GPH</v>
          </cell>
          <cell r="G637" t="str">
            <v>正常销售</v>
          </cell>
          <cell r="H637" t="str">
            <v>正常销售</v>
          </cell>
        </row>
        <row r="637">
          <cell r="L637" t="str">
            <v>吕吕恩莹</v>
          </cell>
          <cell r="M637" t="str">
            <v>吕恩莹</v>
          </cell>
          <cell r="N637" t="str">
            <v>吕恩莹</v>
          </cell>
          <cell r="O637" t="str">
            <v>吕恩莹</v>
          </cell>
          <cell r="P637" t="str">
            <v>吕恩莹</v>
          </cell>
          <cell r="Q637" t="str">
            <v>关广慧</v>
          </cell>
          <cell r="R637" t="str">
            <v>园艺</v>
          </cell>
          <cell r="S637" t="str">
            <v>池塘设备与配件</v>
          </cell>
          <cell r="T637" t="str">
            <v>池塘过滤器</v>
          </cell>
          <cell r="U637" t="str">
            <v>Garden</v>
          </cell>
          <cell r="V637" t="str">
            <v>非种草</v>
          </cell>
          <cell r="W637" t="str">
            <v>新品</v>
          </cell>
          <cell r="X637" t="str">
            <v>吕恩莹</v>
          </cell>
          <cell r="Y637" t="str">
            <v>吕恩莹</v>
          </cell>
          <cell r="Z637" t="str">
            <v>吕恩莹</v>
          </cell>
          <cell r="AA637" t="str">
            <v>何源铭</v>
          </cell>
          <cell r="AB637" t="str">
            <v>何源铭</v>
          </cell>
          <cell r="AC637" t="str">
            <v>何源铭</v>
          </cell>
          <cell r="AD637" t="str">
            <v>何源铭</v>
          </cell>
          <cell r="AE637" t="str">
            <v>何源铭</v>
          </cell>
          <cell r="AF637" t="str">
            <v>何源铭</v>
          </cell>
          <cell r="AG637" t="str">
            <v>姚翠玉</v>
          </cell>
          <cell r="AH637" t="str">
            <v>姚翠玉</v>
          </cell>
          <cell r="AI637" t="str">
            <v>姚翠玉</v>
          </cell>
          <cell r="AJ637" t="str">
            <v>NO</v>
          </cell>
          <cell r="AK637" t="str">
            <v>庭院、草坪与园艺</v>
          </cell>
          <cell r="AL637" t="str">
            <v>园艺</v>
          </cell>
          <cell r="AM637" t="str">
            <v>池塘设备与配件</v>
          </cell>
          <cell r="AN637" t="str">
            <v>池塘过滤器</v>
          </cell>
          <cell r="AO637" t="str">
            <v>池塘过滤器</v>
          </cell>
          <cell r="AP637" t="str">
            <v>池塘过滤器</v>
          </cell>
          <cell r="AQ637" t="str">
            <v>pond-filtration-equipment</v>
          </cell>
          <cell r="AR637" t="str">
            <v>Lawn and Garden</v>
          </cell>
          <cell r="AS637" t="e">
            <v>#N/A</v>
          </cell>
          <cell r="AT637" t="e">
            <v>#N/A</v>
          </cell>
          <cell r="AU637">
            <v>2023</v>
          </cell>
          <cell r="AV637" t="str">
            <v>开发</v>
          </cell>
          <cell r="AW637" t="str">
            <v>20-030209-002</v>
          </cell>
        </row>
        <row r="638">
          <cell r="C638" t="str">
            <v>VGPF-1100</v>
          </cell>
          <cell r="D638" t="str">
            <v>X003PMCJ9B</v>
          </cell>
          <cell r="E638" t="str">
            <v>B0BVB8VCYS</v>
          </cell>
          <cell r="F638" t="str">
            <v>池塘过滤器 1100GPH</v>
          </cell>
          <cell r="G638" t="str">
            <v>正常销售</v>
          </cell>
          <cell r="H638" t="str">
            <v>正常销售</v>
          </cell>
        </row>
        <row r="638">
          <cell r="L638" t="str">
            <v>吕吕恩莹</v>
          </cell>
          <cell r="M638" t="str">
            <v>吕恩莹</v>
          </cell>
          <cell r="N638" t="str">
            <v>吕恩莹</v>
          </cell>
          <cell r="O638" t="str">
            <v>吕恩莹</v>
          </cell>
          <cell r="P638" t="str">
            <v>吕恩莹</v>
          </cell>
          <cell r="Q638" t="str">
            <v>关广慧</v>
          </cell>
          <cell r="R638" t="str">
            <v>园艺</v>
          </cell>
          <cell r="S638" t="str">
            <v>池塘设备与配件</v>
          </cell>
          <cell r="T638" t="str">
            <v>池塘过滤器</v>
          </cell>
          <cell r="U638" t="str">
            <v>Garden</v>
          </cell>
          <cell r="V638" t="str">
            <v>非种草</v>
          </cell>
          <cell r="W638" t="str">
            <v>新品</v>
          </cell>
          <cell r="X638" t="str">
            <v>吕恩莹</v>
          </cell>
          <cell r="Y638" t="str">
            <v>吕恩莹</v>
          </cell>
          <cell r="Z638" t="str">
            <v>吕恩莹</v>
          </cell>
          <cell r="AA638" t="str">
            <v>何源铭</v>
          </cell>
          <cell r="AB638" t="str">
            <v>何源铭</v>
          </cell>
          <cell r="AC638" t="str">
            <v>何源铭</v>
          </cell>
          <cell r="AD638" t="str">
            <v>何源铭</v>
          </cell>
          <cell r="AE638" t="str">
            <v>何源铭</v>
          </cell>
          <cell r="AF638" t="str">
            <v>何源铭</v>
          </cell>
          <cell r="AG638" t="str">
            <v>姚翠玉</v>
          </cell>
          <cell r="AH638" t="str">
            <v>姚翠玉</v>
          </cell>
          <cell r="AI638" t="str">
            <v>姚翠玉</v>
          </cell>
          <cell r="AJ638" t="str">
            <v>NO</v>
          </cell>
          <cell r="AK638" t="str">
            <v>庭院、草坪与园艺</v>
          </cell>
          <cell r="AL638" t="str">
            <v>园艺</v>
          </cell>
          <cell r="AM638" t="str">
            <v>池塘设备与配件</v>
          </cell>
          <cell r="AN638" t="str">
            <v>池塘过滤器</v>
          </cell>
          <cell r="AO638" t="str">
            <v>池塘过滤器</v>
          </cell>
          <cell r="AP638" t="str">
            <v>池塘过滤器</v>
          </cell>
          <cell r="AQ638" t="str">
            <v>pond-filtration-equipment</v>
          </cell>
          <cell r="AR638" t="str">
            <v>Lawn and Garden</v>
          </cell>
          <cell r="AS638" t="e">
            <v>#N/A</v>
          </cell>
          <cell r="AT638" t="e">
            <v>#N/A</v>
          </cell>
          <cell r="AU638">
            <v>2023</v>
          </cell>
          <cell r="AV638" t="str">
            <v>开发</v>
          </cell>
          <cell r="AW638" t="str">
            <v>20-030209-001</v>
          </cell>
        </row>
        <row r="639">
          <cell r="C639" t="str">
            <v>PF-1100</v>
          </cell>
          <cell r="D639" t="str">
            <v>X003H5VEBF</v>
          </cell>
          <cell r="E639" t="str">
            <v>B0BLH9XCMV</v>
          </cell>
          <cell r="F639" t="str">
            <v>池塘过滤器 1000GPH</v>
          </cell>
          <cell r="G639" t="str">
            <v>预下架</v>
          </cell>
          <cell r="H639" t="str">
            <v>正常销售</v>
          </cell>
        </row>
        <row r="639">
          <cell r="L639" t="str">
            <v>吕恩莹</v>
          </cell>
          <cell r="M639" t="str">
            <v>吕恩莹</v>
          </cell>
          <cell r="N639" t="str">
            <v>吕恩莹</v>
          </cell>
          <cell r="O639" t="str">
            <v>吕恩莹</v>
          </cell>
          <cell r="P639" t="str">
            <v>吕恩莹</v>
          </cell>
          <cell r="Q639" t="str">
            <v>关广慧</v>
          </cell>
          <cell r="R639" t="str">
            <v>园艺</v>
          </cell>
          <cell r="S639" t="str">
            <v>池塘设备与配件</v>
          </cell>
          <cell r="T639" t="str">
            <v>池塘过滤器</v>
          </cell>
          <cell r="U639" t="str">
            <v>Garden</v>
          </cell>
          <cell r="V639" t="str">
            <v>非种草</v>
          </cell>
          <cell r="W639" t="str">
            <v>清仓品</v>
          </cell>
          <cell r="X639" t="str">
            <v>吕恩莹</v>
          </cell>
          <cell r="Y639" t="str">
            <v>吕恩莹</v>
          </cell>
          <cell r="Z639" t="str">
            <v>吕恩莹</v>
          </cell>
          <cell r="AA639" t="str">
            <v>吕恩莹</v>
          </cell>
          <cell r="AB639" t="str">
            <v>吕恩莹</v>
          </cell>
          <cell r="AC639" t="str">
            <v>吕恩莹</v>
          </cell>
          <cell r="AD639" t="str">
            <v>下架无负责人</v>
          </cell>
          <cell r="AE639" t="str">
            <v>何源铭</v>
          </cell>
          <cell r="AF639" t="str">
            <v>何源铭</v>
          </cell>
          <cell r="AG639" t="str">
            <v>姚翠玉</v>
          </cell>
          <cell r="AH639" t="str">
            <v>姚翠玉</v>
          </cell>
          <cell r="AI639" t="str">
            <v>姚翠玉</v>
          </cell>
          <cell r="AJ639" t="str">
            <v>NO</v>
          </cell>
          <cell r="AK639" t="str">
            <v>庭院、草坪与园艺</v>
          </cell>
          <cell r="AL639" t="str">
            <v>园艺</v>
          </cell>
          <cell r="AM639" t="str">
            <v>池塘设备与配件</v>
          </cell>
          <cell r="AN639" t="str">
            <v>池塘过滤器</v>
          </cell>
          <cell r="AO639" t="str">
            <v>池塘过滤器</v>
          </cell>
          <cell r="AP639" t="str">
            <v>池塘过滤器</v>
          </cell>
          <cell r="AQ639" t="str">
            <v>pond-filtration-equipment</v>
          </cell>
          <cell r="AR639" t="str">
            <v>Lawn and Garden</v>
          </cell>
          <cell r="AS639">
            <v>0</v>
          </cell>
          <cell r="AT639">
            <v>0</v>
          </cell>
          <cell r="AU639">
            <v>2023</v>
          </cell>
          <cell r="AV639" t="str">
            <v>开发</v>
          </cell>
          <cell r="AW639" t="str">
            <v>20-030209-001</v>
          </cell>
        </row>
        <row r="640">
          <cell r="C640" t="str">
            <v>PS-001J</v>
          </cell>
          <cell r="D640" t="str">
            <v>X002I5GSXT</v>
          </cell>
          <cell r="E640" t="str">
            <v>B086WS2KLL</v>
          </cell>
          <cell r="F640" t="str">
            <v>橙色枝剪</v>
          </cell>
          <cell r="G640" t="str">
            <v>下架品</v>
          </cell>
          <cell r="H640" t="str">
            <v>已下架</v>
          </cell>
          <cell r="I640" t="str">
            <v>玲玲</v>
          </cell>
          <cell r="J640" t="str">
            <v>周玲玲</v>
          </cell>
          <cell r="K640" t="str">
            <v>周玲玲</v>
          </cell>
          <cell r="L640" t="str">
            <v>周玲玲</v>
          </cell>
          <cell r="M640" t="str">
            <v>周玲玲</v>
          </cell>
          <cell r="N640" t="str">
            <v>傅荣发</v>
          </cell>
          <cell r="O640" t="str">
            <v>傅荣发</v>
          </cell>
          <cell r="P640" t="str">
            <v>傅荣发</v>
          </cell>
          <cell r="Q640" t="str">
            <v>乔钰雯</v>
          </cell>
          <cell r="R640" t="str">
            <v>园艺</v>
          </cell>
          <cell r="S640" t="str">
            <v>园林工具</v>
          </cell>
          <cell r="T640" t="str">
            <v>剪刀</v>
          </cell>
          <cell r="U640" t="str">
            <v>Grow</v>
          </cell>
          <cell r="V640" t="str">
            <v>种草相关</v>
          </cell>
          <cell r="W640" t="str">
            <v>清仓品</v>
          </cell>
          <cell r="X640" t="str">
            <v>房竞翔</v>
          </cell>
          <cell r="Y640" t="str">
            <v>李慧娟</v>
          </cell>
          <cell r="Z640" t="str">
            <v>李慧娟</v>
          </cell>
          <cell r="AA640" t="str">
            <v>李慧娟</v>
          </cell>
          <cell r="AB640" t="str">
            <v>李慧娟</v>
          </cell>
          <cell r="AC640" t="str">
            <v>李慧娟</v>
          </cell>
          <cell r="AD640" t="str">
            <v>孙含玉</v>
          </cell>
          <cell r="AE640" t="str">
            <v>孙含玉</v>
          </cell>
          <cell r="AF640" t="str">
            <v>孙含玉</v>
          </cell>
          <cell r="AG640" t="str">
            <v>孙含玉</v>
          </cell>
          <cell r="AH640" t="str">
            <v>孙含玉</v>
          </cell>
          <cell r="AI640" t="str">
            <v>孙含玉</v>
          </cell>
          <cell r="AJ640" t="str">
            <v>NO</v>
          </cell>
          <cell r="AK640" t="str">
            <v>庭院、草坪与园艺</v>
          </cell>
          <cell r="AL640" t="str">
            <v>园艺</v>
          </cell>
          <cell r="AM640" t="str">
            <v>园林工具</v>
          </cell>
          <cell r="AN640" t="str">
            <v>园林剪刀</v>
          </cell>
          <cell r="AO640" t="str">
            <v>剪刀</v>
          </cell>
          <cell r="AP640" t="str">
            <v>直头剪刀</v>
          </cell>
          <cell r="AQ640" t="str">
            <v>garden-scissors</v>
          </cell>
          <cell r="AR640" t="str">
            <v>Lawn and Garden</v>
          </cell>
          <cell r="AS640" t="str">
            <v>45000 Gardening</v>
          </cell>
          <cell r="AT640" t="str">
            <v>45100 Manual Tools</v>
          </cell>
          <cell r="AU640">
            <v>2020</v>
          </cell>
          <cell r="AV640" t="str">
            <v>赛诺</v>
          </cell>
          <cell r="AW640" t="str">
            <v>20-020502-005</v>
          </cell>
        </row>
        <row r="641">
          <cell r="C641" t="str">
            <v>KS-002J</v>
          </cell>
          <cell r="D641" t="str">
            <v>X002SMXZ51</v>
          </cell>
          <cell r="E641" t="str">
            <v>B08VMYGXK1</v>
          </cell>
          <cell r="F641" t="str">
            <v>橙色跪蹬带手套</v>
          </cell>
          <cell r="G641" t="str">
            <v>下架品</v>
          </cell>
          <cell r="H641" t="str">
            <v>已下架</v>
          </cell>
          <cell r="I641" t="str">
            <v>玲玲</v>
          </cell>
          <cell r="J641" t="str">
            <v>周玲玲</v>
          </cell>
          <cell r="K641" t="str">
            <v>周玲玲</v>
          </cell>
          <cell r="L641" t="str">
            <v>周玲玲</v>
          </cell>
          <cell r="M641" t="str">
            <v>周玲玲</v>
          </cell>
          <cell r="N641" t="str">
            <v>傅荣发</v>
          </cell>
          <cell r="O641" t="str">
            <v>傅荣发</v>
          </cell>
          <cell r="P641" t="str">
            <v>傅荣发</v>
          </cell>
          <cell r="Q641" t="str">
            <v>关广慧</v>
          </cell>
          <cell r="R641" t="str">
            <v>园艺</v>
          </cell>
          <cell r="S641" t="str">
            <v>草坪维护与防护装备</v>
          </cell>
          <cell r="T641" t="str">
            <v>跪蹬</v>
          </cell>
          <cell r="U641" t="str">
            <v>Garden</v>
          </cell>
          <cell r="V641" t="str">
            <v>非种草</v>
          </cell>
          <cell r="W641" t="str">
            <v>清仓品</v>
          </cell>
          <cell r="X641" t="str">
            <v>傅荣发</v>
          </cell>
          <cell r="Y641" t="str">
            <v>傅荣发</v>
          </cell>
          <cell r="Z641" t="str">
            <v>傅荣发</v>
          </cell>
          <cell r="AA641" t="str">
            <v>傅荣发</v>
          </cell>
          <cell r="AB641" t="str">
            <v>傅荣发</v>
          </cell>
          <cell r="AC641" t="str">
            <v>傅荣发</v>
          </cell>
          <cell r="AD641" t="str">
            <v>傅荣发</v>
          </cell>
          <cell r="AE641" t="str">
            <v>傅荣发</v>
          </cell>
          <cell r="AF641" t="str">
            <v>傅荣发</v>
          </cell>
          <cell r="AG641" t="str">
            <v>傅荣发</v>
          </cell>
          <cell r="AH641" t="str">
            <v>傅荣发</v>
          </cell>
          <cell r="AI641" t="str">
            <v>傅荣发</v>
          </cell>
          <cell r="AJ641" t="str">
            <v>NO</v>
          </cell>
          <cell r="AK641" t="str">
            <v>庭院、草坪与园艺</v>
          </cell>
          <cell r="AL641" t="str">
            <v>园艺</v>
          </cell>
          <cell r="AM641" t="str">
            <v>草坪维护与防护装备</v>
          </cell>
          <cell r="AN641" t="str">
            <v>跪蹬</v>
          </cell>
          <cell r="AO641" t="str">
            <v>跪蹬</v>
          </cell>
          <cell r="AP641" t="str">
            <v>跪蹬</v>
          </cell>
          <cell r="AQ641" t="str">
            <v>gardening-workseats</v>
          </cell>
          <cell r="AR641" t="str">
            <v>Lawn and Garden</v>
          </cell>
          <cell r="AS641" t="str">
            <v>UNKNOWN</v>
          </cell>
          <cell r="AT641" t="str">
            <v>UNKNOWN</v>
          </cell>
          <cell r="AU641">
            <v>2021</v>
          </cell>
          <cell r="AV641" t="str">
            <v>赛诺</v>
          </cell>
          <cell r="AW641" t="str">
            <v>20-050608-003</v>
          </cell>
        </row>
        <row r="642">
          <cell r="C642" t="str">
            <v>305130-PEN</v>
          </cell>
          <cell r="D642" t="str">
            <v>X001CXZH71</v>
          </cell>
          <cell r="E642" t="str">
            <v>B06XKMH86J</v>
          </cell>
          <cell r="F642" t="str">
            <v>测试笔组合（PH测试笔+水质笔）</v>
          </cell>
          <cell r="G642" t="str">
            <v>正常销售</v>
          </cell>
          <cell r="H642" t="str">
            <v>正常销售</v>
          </cell>
          <cell r="I642" t="str">
            <v>玲玲</v>
          </cell>
          <cell r="J642" t="str">
            <v>周玲玲</v>
          </cell>
          <cell r="K642" t="str">
            <v>周玲玲</v>
          </cell>
          <cell r="L642" t="str">
            <v>周玲玲</v>
          </cell>
          <cell r="M642" t="str">
            <v>周玲玲</v>
          </cell>
          <cell r="N642" t="str">
            <v>田晓寒</v>
          </cell>
          <cell r="O642" t="str">
            <v>田晓寒</v>
          </cell>
          <cell r="P642" t="str">
            <v>田晓寒</v>
          </cell>
          <cell r="Q642" t="str">
            <v>赵依洁</v>
          </cell>
          <cell r="R642" t="str">
            <v>园艺</v>
          </cell>
          <cell r="S642" t="str">
            <v>仪器与工具</v>
          </cell>
          <cell r="T642" t="str">
            <v>测试笔组合</v>
          </cell>
          <cell r="U642" t="str">
            <v>Grow</v>
          </cell>
          <cell r="V642" t="str">
            <v>种草相关</v>
          </cell>
          <cell r="W642" t="str">
            <v>利润品</v>
          </cell>
          <cell r="X642" t="str">
            <v>田晓寒</v>
          </cell>
          <cell r="Y642" t="str">
            <v>田晓寒</v>
          </cell>
          <cell r="Z642" t="str">
            <v>田晓寒</v>
          </cell>
          <cell r="AA642" t="str">
            <v>田晓寒</v>
          </cell>
          <cell r="AB642" t="str">
            <v>田晓寒</v>
          </cell>
          <cell r="AC642" t="str">
            <v>田晓寒</v>
          </cell>
          <cell r="AD642" t="str">
            <v>田晓寒</v>
          </cell>
          <cell r="AE642" t="str">
            <v>李秀粉</v>
          </cell>
          <cell r="AF642" t="str">
            <v>赵瑞琪</v>
          </cell>
          <cell r="AG642" t="str">
            <v>赵瑞琪</v>
          </cell>
          <cell r="AH642" t="str">
            <v>赵瑞琪</v>
          </cell>
          <cell r="AI642" t="str">
            <v>赵瑞琪</v>
          </cell>
          <cell r="AJ642" t="str">
            <v>NO</v>
          </cell>
          <cell r="AK642" t="str">
            <v>庭院、草坪与园艺</v>
          </cell>
          <cell r="AL642" t="str">
            <v>仪器与工具</v>
          </cell>
          <cell r="AM642" t="str">
            <v>庭院仪器与工具</v>
          </cell>
          <cell r="AN642" t="str">
            <v>测试笔组合</v>
          </cell>
          <cell r="AO642" t="str">
            <v>测试笔组合</v>
          </cell>
          <cell r="AP642" t="str">
            <v>测试笔组合</v>
          </cell>
          <cell r="AQ642" t="str">
            <v>science-lab-ph-meters</v>
          </cell>
          <cell r="AR642" t="str">
            <v>Lawn and Garden</v>
          </cell>
          <cell r="AS642" t="str">
            <v>20000 Outdoor Living</v>
          </cell>
          <cell r="AT642" t="str">
            <v>20150 Metal Detectors &amp; Accessories</v>
          </cell>
          <cell r="AU642">
            <v>2017</v>
          </cell>
          <cell r="AV642" t="str">
            <v>赛诺</v>
          </cell>
          <cell r="AW642" t="str">
            <v>20-020605-001</v>
          </cell>
        </row>
        <row r="643">
          <cell r="C643" t="str">
            <v>305140-PEN</v>
          </cell>
          <cell r="D643" t="str">
            <v>X003Y7ZWY1</v>
          </cell>
          <cell r="E643" t="str">
            <v>B0CGZYKSGK</v>
          </cell>
          <cell r="F643" t="str">
            <v>测试笔组合（PH测试笔+水质笔 设计款）</v>
          </cell>
          <cell r="G643" t="str">
            <v>正常销售</v>
          </cell>
          <cell r="H643" t="str">
            <v>正常销售</v>
          </cell>
          <cell r="I643" t="str">
            <v>玲玲</v>
          </cell>
          <cell r="J643" t="str">
            <v>周玲玲</v>
          </cell>
          <cell r="K643" t="str">
            <v>周玲玲</v>
          </cell>
          <cell r="L643" t="str">
            <v>周玲玲</v>
          </cell>
          <cell r="M643" t="str">
            <v>周玲玲</v>
          </cell>
          <cell r="N643" t="str">
            <v>田晓寒</v>
          </cell>
          <cell r="O643" t="str">
            <v>田晓寒</v>
          </cell>
          <cell r="P643" t="str">
            <v>田晓寒</v>
          </cell>
          <cell r="Q643" t="str">
            <v>赵丽莉</v>
          </cell>
          <cell r="R643" t="str">
            <v>园艺</v>
          </cell>
          <cell r="S643" t="str">
            <v>仪器与工具</v>
          </cell>
          <cell r="T643" t="str">
            <v>测试笔组合</v>
          </cell>
          <cell r="U643" t="str">
            <v>Grow</v>
          </cell>
          <cell r="V643" t="str">
            <v>种草相关</v>
          </cell>
          <cell r="W643" t="str">
            <v>新品</v>
          </cell>
          <cell r="X643" t="str">
            <v>田晓寒</v>
          </cell>
          <cell r="Y643" t="str">
            <v>田晓寒</v>
          </cell>
          <cell r="Z643" t="str">
            <v>田晓寒</v>
          </cell>
          <cell r="AA643" t="str">
            <v>田晓寒</v>
          </cell>
          <cell r="AB643" t="str">
            <v>田晓寒</v>
          </cell>
          <cell r="AC643" t="str">
            <v>田晓寒</v>
          </cell>
          <cell r="AD643" t="str">
            <v>田晓寒</v>
          </cell>
          <cell r="AE643" t="str">
            <v>李秀粉</v>
          </cell>
          <cell r="AF643" t="str">
            <v>赵瑞琪</v>
          </cell>
          <cell r="AG643" t="str">
            <v>赵瑞琪</v>
          </cell>
          <cell r="AH643" t="str">
            <v>赵瑞琪</v>
          </cell>
          <cell r="AI643" t="str">
            <v>赵瑞琪</v>
          </cell>
          <cell r="AJ643" t="str">
            <v>NO</v>
          </cell>
          <cell r="AK643" t="str">
            <v>庭院、草坪与园艺</v>
          </cell>
          <cell r="AL643" t="str">
            <v>仪器与工具</v>
          </cell>
          <cell r="AM643" t="str">
            <v>庭院仪器与工具</v>
          </cell>
          <cell r="AN643" t="str">
            <v>测试笔组合</v>
          </cell>
          <cell r="AO643" t="str">
            <v>测试笔组合</v>
          </cell>
          <cell r="AP643" t="str">
            <v>测试笔组合</v>
          </cell>
          <cell r="AQ643" t="str">
            <v>science-lab-ph-meters</v>
          </cell>
          <cell r="AR643" t="str">
            <v>Lawn and Garden</v>
          </cell>
          <cell r="AS643" t="str">
            <v>20000 Outdoor Living</v>
          </cell>
          <cell r="AT643" t="str">
            <v>20150 Metal Detectors &amp; Accessories</v>
          </cell>
          <cell r="AU643">
            <v>2023</v>
          </cell>
          <cell r="AV643" t="str">
            <v>研发</v>
          </cell>
          <cell r="AW643" t="str">
            <v>20-020605-006</v>
          </cell>
        </row>
        <row r="644">
          <cell r="C644" t="str">
            <v>COMBO-01J</v>
          </cell>
          <cell r="D644" t="str">
            <v>X002OAFJFB</v>
          </cell>
          <cell r="E644" t="str">
            <v>B08KXRND9X</v>
          </cell>
          <cell r="F644" t="str">
            <v>测试笔加土壤测试仪组合</v>
          </cell>
          <cell r="G644" t="str">
            <v>正常销售</v>
          </cell>
          <cell r="H644" t="str">
            <v>正常销售</v>
          </cell>
          <cell r="I644" t="str">
            <v>玲玲</v>
          </cell>
          <cell r="J644" t="str">
            <v>周玲玲</v>
          </cell>
          <cell r="K644" t="str">
            <v>周玲玲</v>
          </cell>
          <cell r="L644" t="str">
            <v>周玲玲</v>
          </cell>
          <cell r="M644" t="str">
            <v>周玲玲</v>
          </cell>
          <cell r="N644" t="str">
            <v>田晓寒</v>
          </cell>
          <cell r="O644" t="str">
            <v>田晓寒</v>
          </cell>
          <cell r="P644" t="str">
            <v>田晓寒</v>
          </cell>
          <cell r="Q644" t="str">
            <v>赵依洁</v>
          </cell>
          <cell r="R644" t="str">
            <v>园艺</v>
          </cell>
          <cell r="S644" t="str">
            <v>仪器与工具</v>
          </cell>
          <cell r="T644" t="str">
            <v>测试笔组合</v>
          </cell>
          <cell r="U644" t="str">
            <v>Grow</v>
          </cell>
          <cell r="V644" t="str">
            <v>种草相关</v>
          </cell>
          <cell r="W644" t="str">
            <v>利润品</v>
          </cell>
          <cell r="X644" t="str">
            <v>田晓寒</v>
          </cell>
          <cell r="Y644" t="str">
            <v>田晓寒</v>
          </cell>
          <cell r="Z644" t="str">
            <v>田晓寒</v>
          </cell>
          <cell r="AA644" t="str">
            <v>田晓寒</v>
          </cell>
          <cell r="AB644" t="str">
            <v>田晓寒</v>
          </cell>
          <cell r="AC644" t="str">
            <v>田晓寒</v>
          </cell>
          <cell r="AD644" t="str">
            <v>田晓寒</v>
          </cell>
          <cell r="AE644" t="str">
            <v>李秀粉</v>
          </cell>
          <cell r="AF644" t="str">
            <v>赵瑞琪</v>
          </cell>
          <cell r="AG644" t="str">
            <v>赵瑞琪</v>
          </cell>
          <cell r="AH644" t="str">
            <v>赵瑞琪</v>
          </cell>
          <cell r="AI644" t="str">
            <v>赵瑞琪</v>
          </cell>
          <cell r="AJ644" t="str">
            <v>NO</v>
          </cell>
          <cell r="AK644" t="str">
            <v>庭院、草坪与园艺</v>
          </cell>
          <cell r="AL644" t="str">
            <v>仪器与工具</v>
          </cell>
          <cell r="AM644" t="str">
            <v>庭院仪器与工具</v>
          </cell>
          <cell r="AN644" t="str">
            <v>测试笔组合</v>
          </cell>
          <cell r="AO644" t="str">
            <v>测试笔组合</v>
          </cell>
          <cell r="AP644" t="str">
            <v>测试笔组合</v>
          </cell>
          <cell r="AQ644" t="str">
            <v>soil-meters</v>
          </cell>
          <cell r="AR644" t="str">
            <v>Lawn and Garden</v>
          </cell>
          <cell r="AS644" t="str">
            <v>20000 Outdoor Living</v>
          </cell>
          <cell r="AT644" t="str">
            <v>20150 Metal Detectors &amp; Accessories</v>
          </cell>
          <cell r="AU644">
            <v>2020</v>
          </cell>
          <cell r="AV644" t="str">
            <v>赛诺</v>
          </cell>
          <cell r="AW644" t="str">
            <v>20-020605-002</v>
          </cell>
        </row>
        <row r="645">
          <cell r="C645" t="str">
            <v>TT-001J</v>
          </cell>
          <cell r="D645" t="str">
            <v>X002TJM6JJ</v>
          </cell>
          <cell r="E645" t="str">
            <v>B08XQLDTFD</v>
          </cell>
          <cell r="F645" t="str">
            <v>草药花粉筛盘蓝色</v>
          </cell>
          <cell r="G645" t="str">
            <v>正常销售</v>
          </cell>
          <cell r="H645" t="str">
            <v>正常销售</v>
          </cell>
          <cell r="I645" t="str">
            <v>王倩文</v>
          </cell>
          <cell r="J645" t="str">
            <v>王倩文</v>
          </cell>
          <cell r="K645" t="str">
            <v>周玲玲</v>
          </cell>
          <cell r="L645" t="str">
            <v>周玲玲</v>
          </cell>
          <cell r="M645" t="str">
            <v>周玲玲</v>
          </cell>
          <cell r="N645" t="str">
            <v>丁悦</v>
          </cell>
          <cell r="O645" t="str">
            <v>丁悦</v>
          </cell>
          <cell r="P645" t="str">
            <v>丁悦</v>
          </cell>
          <cell r="Q645" t="str">
            <v>游盾</v>
          </cell>
          <cell r="R645" t="str">
            <v>园艺</v>
          </cell>
          <cell r="S645" t="str">
            <v>种草收获工具</v>
          </cell>
          <cell r="T645" t="str">
            <v>花粉筛盘</v>
          </cell>
          <cell r="U645" t="str">
            <v>Grow</v>
          </cell>
          <cell r="V645" t="str">
            <v>种草相关</v>
          </cell>
          <cell r="W645" t="str">
            <v>利润品</v>
          </cell>
          <cell r="X645" t="str">
            <v>赵景顺</v>
          </cell>
          <cell r="Y645" t="str">
            <v>赵景顺</v>
          </cell>
          <cell r="Z645" t="str">
            <v>赵景顺</v>
          </cell>
          <cell r="AA645" t="str">
            <v>赵景顺</v>
          </cell>
          <cell r="AB645" t="str">
            <v>赵景顺</v>
          </cell>
          <cell r="AC645" t="str">
            <v>赵景顺</v>
          </cell>
          <cell r="AD645" t="str">
            <v>赵景顺</v>
          </cell>
          <cell r="AE645" t="str">
            <v>赵景顺</v>
          </cell>
          <cell r="AF645" t="str">
            <v>赵景顺</v>
          </cell>
          <cell r="AG645" t="str">
            <v>时筱涵</v>
          </cell>
          <cell r="AH645" t="str">
            <v>时筱涵</v>
          </cell>
          <cell r="AI645" t="str">
            <v>时筱涵</v>
          </cell>
          <cell r="AJ645" t="str">
            <v>NO</v>
          </cell>
          <cell r="AK645" t="str">
            <v>庭院、草坪与园艺</v>
          </cell>
          <cell r="AL645" t="str">
            <v>园艺</v>
          </cell>
          <cell r="AM645" t="str">
            <v>种草收获工具</v>
          </cell>
          <cell r="AN645" t="str">
            <v>花粉筛盘</v>
          </cell>
          <cell r="AO645" t="str">
            <v>花粉筛盘</v>
          </cell>
          <cell r="AP645" t="str">
            <v>花粉筛盘</v>
          </cell>
          <cell r="AQ645" t="str">
            <v>plant-germination-trays</v>
          </cell>
          <cell r="AR645" t="str">
            <v>Lawn and Garden</v>
          </cell>
          <cell r="AS645" t="str">
            <v>48000 Farming</v>
          </cell>
          <cell r="AT645" t="str">
            <v>48230 Plant Germination Equipment</v>
          </cell>
          <cell r="AU645">
            <v>2021</v>
          </cell>
          <cell r="AV645" t="str">
            <v>赛诺</v>
          </cell>
          <cell r="AW645" t="str">
            <v>20-020912-001</v>
          </cell>
        </row>
        <row r="646">
          <cell r="C646" t="str">
            <v>TT-002J</v>
          </cell>
          <cell r="D646" t="str">
            <v>X002XO75FF</v>
          </cell>
          <cell r="E646" t="str">
            <v>B097NXNTJ3</v>
          </cell>
          <cell r="F646" t="str">
            <v>草药花粉筛盘橘色</v>
          </cell>
          <cell r="G646" t="str">
            <v>正常销售</v>
          </cell>
          <cell r="H646" t="str">
            <v>正常销售</v>
          </cell>
          <cell r="I646" t="str">
            <v>王倩文</v>
          </cell>
          <cell r="J646" t="str">
            <v>王倩文</v>
          </cell>
          <cell r="K646" t="str">
            <v>周玲玲</v>
          </cell>
          <cell r="L646" t="str">
            <v>周玲玲</v>
          </cell>
          <cell r="M646" t="str">
            <v>周玲玲</v>
          </cell>
          <cell r="N646" t="str">
            <v>丁悦</v>
          </cell>
          <cell r="O646" t="str">
            <v>丁悦</v>
          </cell>
          <cell r="P646" t="str">
            <v>丁悦</v>
          </cell>
          <cell r="Q646" t="str">
            <v>游盾</v>
          </cell>
          <cell r="R646" t="str">
            <v>园艺</v>
          </cell>
          <cell r="S646" t="str">
            <v>种草收获工具</v>
          </cell>
          <cell r="T646" t="str">
            <v>花粉筛盘</v>
          </cell>
          <cell r="U646" t="str">
            <v>Grow</v>
          </cell>
          <cell r="V646" t="str">
            <v>种草相关</v>
          </cell>
          <cell r="W646" t="str">
            <v>利润品</v>
          </cell>
          <cell r="X646" t="str">
            <v>赵景顺</v>
          </cell>
          <cell r="Y646" t="str">
            <v>赵景顺</v>
          </cell>
          <cell r="Z646" t="str">
            <v>赵景顺</v>
          </cell>
          <cell r="AA646" t="str">
            <v>赵景顺</v>
          </cell>
          <cell r="AB646" t="str">
            <v>赵景顺</v>
          </cell>
          <cell r="AC646" t="str">
            <v>赵景顺</v>
          </cell>
          <cell r="AD646" t="str">
            <v>赵景顺</v>
          </cell>
          <cell r="AE646" t="str">
            <v>赵景顺</v>
          </cell>
          <cell r="AF646" t="str">
            <v>赵景顺</v>
          </cell>
          <cell r="AG646" t="str">
            <v>时筱涵</v>
          </cell>
          <cell r="AH646" t="str">
            <v>时筱涵</v>
          </cell>
          <cell r="AI646" t="str">
            <v>时筱涵</v>
          </cell>
          <cell r="AJ646" t="str">
            <v>NO</v>
          </cell>
          <cell r="AK646" t="str">
            <v>庭院、草坪与园艺</v>
          </cell>
          <cell r="AL646" t="str">
            <v>园艺</v>
          </cell>
          <cell r="AM646" t="str">
            <v>种草收获工具</v>
          </cell>
          <cell r="AN646" t="str">
            <v>花粉筛盘</v>
          </cell>
          <cell r="AO646" t="str">
            <v>花粉筛盘</v>
          </cell>
          <cell r="AP646" t="str">
            <v>花粉筛盘</v>
          </cell>
          <cell r="AQ646" t="str">
            <v>plant-germination-trays</v>
          </cell>
          <cell r="AR646" t="str">
            <v>Lawn and Garden</v>
          </cell>
          <cell r="AS646" t="str">
            <v>45000 Gardening</v>
          </cell>
          <cell r="AT646" t="str">
            <v>45100 Manual Tools</v>
          </cell>
          <cell r="AU646">
            <v>2021</v>
          </cell>
          <cell r="AV646" t="str">
            <v>赛诺</v>
          </cell>
          <cell r="AW646" t="str">
            <v>20-020912-003</v>
          </cell>
        </row>
        <row r="647">
          <cell r="C647" t="str">
            <v>332967-50J</v>
          </cell>
          <cell r="D647" t="str">
            <v>X002E2775J</v>
          </cell>
          <cell r="E647" t="str">
            <v>B081N6NQ7B</v>
          </cell>
          <cell r="F647" t="str">
            <v>草皮钉50个一盒</v>
          </cell>
          <cell r="G647" t="str">
            <v>预下架</v>
          </cell>
          <cell r="H647" t="str">
            <v>正常销售</v>
          </cell>
          <cell r="I647" t="str">
            <v>丁悦</v>
          </cell>
          <cell r="J647" t="str">
            <v>丁悦</v>
          </cell>
          <cell r="K647" t="str">
            <v>丁悦</v>
          </cell>
          <cell r="L647" t="str">
            <v>丁悦</v>
          </cell>
          <cell r="M647" t="str">
            <v>丁悦</v>
          </cell>
          <cell r="N647" t="str">
            <v>丁悦</v>
          </cell>
          <cell r="O647" t="str">
            <v>丁悦</v>
          </cell>
          <cell r="P647" t="str">
            <v>丁悦</v>
          </cell>
          <cell r="Q647" t="str">
            <v>乔钰雯</v>
          </cell>
          <cell r="R647" t="str">
            <v>园艺</v>
          </cell>
          <cell r="S647" t="str">
            <v>植物覆盖及支撑工具</v>
          </cell>
          <cell r="T647" t="str">
            <v>草皮钉</v>
          </cell>
          <cell r="U647" t="str">
            <v>Garden</v>
          </cell>
          <cell r="V647" t="str">
            <v>非种草</v>
          </cell>
          <cell r="W647" t="str">
            <v>清仓品</v>
          </cell>
          <cell r="X647" t="str">
            <v>赵景顺</v>
          </cell>
          <cell r="Y647" t="str">
            <v>赵景顺</v>
          </cell>
          <cell r="Z647" t="str">
            <v>何源铭</v>
          </cell>
          <cell r="AA647" t="str">
            <v>何源铭</v>
          </cell>
          <cell r="AB647" t="str">
            <v>何源铭</v>
          </cell>
          <cell r="AC647" t="str">
            <v>何源铭</v>
          </cell>
          <cell r="AD647" t="str">
            <v>何源铭</v>
          </cell>
          <cell r="AE647" t="str">
            <v>何源铭</v>
          </cell>
          <cell r="AF647" t="str">
            <v>何源铭</v>
          </cell>
          <cell r="AG647" t="str">
            <v>何源铭</v>
          </cell>
          <cell r="AH647" t="str">
            <v>何源铭</v>
          </cell>
          <cell r="AI647" t="str">
            <v>何源铭</v>
          </cell>
          <cell r="AJ647" t="str">
            <v>NO</v>
          </cell>
          <cell r="AK647" t="str">
            <v>庭院、草坪与园艺</v>
          </cell>
          <cell r="AL647" t="str">
            <v>园艺</v>
          </cell>
          <cell r="AM647" t="str">
            <v>植物覆盖及支撑工具</v>
          </cell>
          <cell r="AN647" t="str">
            <v>草皮钉</v>
          </cell>
          <cell r="AO647" t="str">
            <v>草皮钉</v>
          </cell>
          <cell r="AP647" t="str">
            <v>草皮钉</v>
          </cell>
          <cell r="AQ647" t="str">
            <v>garden-stakes</v>
          </cell>
          <cell r="AR647" t="str">
            <v>Lawn and Garden</v>
          </cell>
          <cell r="AS647" t="str">
            <v>45000 Gardening</v>
          </cell>
          <cell r="AT647" t="str">
            <v>45210 Landscape Fabric,  Edging &amp; Fencing</v>
          </cell>
          <cell r="AU647">
            <v>2020</v>
          </cell>
          <cell r="AV647" t="str">
            <v>赛诺</v>
          </cell>
          <cell r="AW647" t="str">
            <v>20-020703-001</v>
          </cell>
        </row>
        <row r="648">
          <cell r="C648" t="str">
            <v>332967J</v>
          </cell>
          <cell r="D648" t="str">
            <v>X001Z3A87H</v>
          </cell>
          <cell r="E648" t="str">
            <v>B07L4FWW1F</v>
          </cell>
          <cell r="F648" t="str">
            <v>草皮钉100根一盒</v>
          </cell>
          <cell r="G648" t="str">
            <v>预下架</v>
          </cell>
          <cell r="H648" t="str">
            <v>正常销售</v>
          </cell>
          <cell r="I648" t="str">
            <v>丁悦</v>
          </cell>
          <cell r="J648" t="str">
            <v>丁悦</v>
          </cell>
          <cell r="K648" t="str">
            <v>丁悦</v>
          </cell>
          <cell r="L648" t="str">
            <v>丁悦</v>
          </cell>
          <cell r="M648" t="str">
            <v>丁悦</v>
          </cell>
          <cell r="N648" t="str">
            <v>丁悦</v>
          </cell>
          <cell r="O648" t="str">
            <v>丁悦</v>
          </cell>
          <cell r="P648" t="str">
            <v>丁悦</v>
          </cell>
          <cell r="Q648" t="str">
            <v>乔钰雯</v>
          </cell>
          <cell r="R648" t="str">
            <v>园艺</v>
          </cell>
          <cell r="S648" t="str">
            <v>植物覆盖及支撑工具</v>
          </cell>
          <cell r="T648" t="str">
            <v>草皮钉</v>
          </cell>
          <cell r="U648" t="str">
            <v>Garden</v>
          </cell>
          <cell r="V648" t="str">
            <v>非种草</v>
          </cell>
          <cell r="W648" t="str">
            <v>清仓品</v>
          </cell>
          <cell r="X648" t="str">
            <v>赵景顺</v>
          </cell>
          <cell r="Y648" t="str">
            <v>赵景顺</v>
          </cell>
          <cell r="Z648" t="str">
            <v>何源铭</v>
          </cell>
          <cell r="AA648" t="str">
            <v>何源铭</v>
          </cell>
          <cell r="AB648" t="str">
            <v>何源铭</v>
          </cell>
          <cell r="AC648" t="str">
            <v>何源铭</v>
          </cell>
          <cell r="AD648" t="str">
            <v>何源铭</v>
          </cell>
          <cell r="AE648" t="str">
            <v>何源铭</v>
          </cell>
          <cell r="AF648" t="str">
            <v>何源铭</v>
          </cell>
          <cell r="AG648" t="str">
            <v>何源铭</v>
          </cell>
          <cell r="AH648" t="str">
            <v>何源铭</v>
          </cell>
          <cell r="AI648" t="str">
            <v>何源铭</v>
          </cell>
          <cell r="AJ648" t="str">
            <v>NO</v>
          </cell>
          <cell r="AK648" t="str">
            <v>庭院、草坪与园艺</v>
          </cell>
          <cell r="AL648" t="str">
            <v>园艺</v>
          </cell>
          <cell r="AM648" t="str">
            <v>植物覆盖及支撑工具</v>
          </cell>
          <cell r="AN648" t="str">
            <v>草皮钉</v>
          </cell>
          <cell r="AO648" t="str">
            <v>草皮钉</v>
          </cell>
          <cell r="AP648" t="str">
            <v>草皮钉</v>
          </cell>
          <cell r="AQ648" t="str">
            <v>garden-stakes</v>
          </cell>
          <cell r="AR648" t="str">
            <v>Lawn and Garden</v>
          </cell>
          <cell r="AS648" t="str">
            <v>45000 Gardening</v>
          </cell>
          <cell r="AT648" t="str">
            <v>45210 Landscape Fabric,  Edging &amp; Fencing</v>
          </cell>
          <cell r="AU648">
            <v>2019</v>
          </cell>
          <cell r="AV648" t="str">
            <v>赛诺</v>
          </cell>
          <cell r="AW648" t="str">
            <v>20-020703-002</v>
          </cell>
        </row>
        <row r="649">
          <cell r="C649" t="str">
            <v>SLE-002-6</v>
          </cell>
          <cell r="D649" t="str">
            <v>X003ZX45LP</v>
          </cell>
          <cell r="E649" t="str">
            <v>B0CKXBBHW2</v>
          </cell>
          <cell r="F649" t="str">
            <v>草地钢边屏障 40*8英寸</v>
          </cell>
          <cell r="G649" t="str">
            <v>停用MSKU</v>
          </cell>
          <cell r="H649" t="str">
            <v>预下架</v>
          </cell>
          <cell r="I649" t="str">
            <v>丁悦</v>
          </cell>
          <cell r="J649" t="str">
            <v>丁悦</v>
          </cell>
          <cell r="K649" t="str">
            <v>丁悦</v>
          </cell>
          <cell r="L649" t="str">
            <v>丁悦</v>
          </cell>
          <cell r="M649" t="str">
            <v>丁悦</v>
          </cell>
          <cell r="N649" t="str">
            <v>赵景顺</v>
          </cell>
          <cell r="O649" t="str">
            <v>赵景顺</v>
          </cell>
          <cell r="P649" t="str">
            <v>赵景顺</v>
          </cell>
          <cell r="Q649" t="str">
            <v>李斯文</v>
          </cell>
          <cell r="R649" t="str">
            <v>园艺</v>
          </cell>
          <cell r="S649" t="str">
            <v>草坪维护与防护装备</v>
          </cell>
          <cell r="T649" t="str">
            <v>花园隔离带</v>
          </cell>
          <cell r="U649" t="str">
            <v>Garden</v>
          </cell>
          <cell r="V649" t="str">
            <v>非种草</v>
          </cell>
          <cell r="W649" t="str">
            <v>清仓品</v>
          </cell>
          <cell r="X649" t="str">
            <v>赵景顺</v>
          </cell>
          <cell r="Y649" t="str">
            <v>赵景顺</v>
          </cell>
          <cell r="Z649" t="str">
            <v>赵景顺</v>
          </cell>
          <cell r="AA649" t="str">
            <v>赵景顺</v>
          </cell>
          <cell r="AB649" t="str">
            <v>赵景顺</v>
          </cell>
          <cell r="AC649" t="str">
            <v>赵景顺</v>
          </cell>
          <cell r="AD649" t="str">
            <v>赵景顺</v>
          </cell>
          <cell r="AE649" t="str">
            <v>赵景顺</v>
          </cell>
          <cell r="AF649" t="str">
            <v>赵景顺</v>
          </cell>
          <cell r="AG649" t="str">
            <v>赵景顺</v>
          </cell>
          <cell r="AH649" t="str">
            <v>赵景顺</v>
          </cell>
          <cell r="AI649" t="str">
            <v>赵景顺</v>
          </cell>
          <cell r="AJ649" t="str">
            <v>NO</v>
          </cell>
          <cell r="AK649" t="str">
            <v>庭院、草坪与园艺</v>
          </cell>
          <cell r="AL649" t="str">
            <v>园艺</v>
          </cell>
          <cell r="AM649" t="str">
            <v>草坪维护与防护装备</v>
          </cell>
          <cell r="AN649" t="str">
            <v>花园隔离带</v>
          </cell>
          <cell r="AO649" t="str">
            <v>花园隔离带</v>
          </cell>
          <cell r="AP649" t="str">
            <v>花园隔离带</v>
          </cell>
          <cell r="AQ649" t="str">
            <v>garden-border-edging</v>
          </cell>
          <cell r="AR649" t="str">
            <v>Lawn and Garden</v>
          </cell>
          <cell r="AS649">
            <v>0</v>
          </cell>
          <cell r="AT649">
            <v>0</v>
          </cell>
          <cell r="AU649">
            <v>2023</v>
          </cell>
          <cell r="AV649" t="str">
            <v>开发</v>
          </cell>
          <cell r="AW649" t="str">
            <v>20-020710-002</v>
          </cell>
        </row>
        <row r="650">
          <cell r="C650" t="str">
            <v>SLE-002-6J</v>
          </cell>
          <cell r="D650" t="str">
            <v>X00430IS0D</v>
          </cell>
          <cell r="E650" t="str">
            <v>B0CQZ9V9RL</v>
          </cell>
          <cell r="F650" t="str">
            <v>草地钢边屏障 40*8英寸</v>
          </cell>
          <cell r="G650" t="str">
            <v>正常销售</v>
          </cell>
          <cell r="H650" t="str">
            <v>预下架</v>
          </cell>
        </row>
        <row r="650">
          <cell r="N650" t="str">
            <v>赵景顺</v>
          </cell>
          <cell r="O650" t="str">
            <v>赵景顺</v>
          </cell>
          <cell r="P650" t="str">
            <v>赵景顺</v>
          </cell>
          <cell r="Q650" t="str">
            <v>李斯文</v>
          </cell>
          <cell r="R650" t="str">
            <v>园艺</v>
          </cell>
          <cell r="S650" t="str">
            <v>草坪维护与防护装备</v>
          </cell>
          <cell r="T650" t="str">
            <v>花园隔离带</v>
          </cell>
          <cell r="U650" t="str">
            <v>Garden</v>
          </cell>
          <cell r="V650" t="str">
            <v>非种草</v>
          </cell>
          <cell r="W650" t="str">
            <v>新品</v>
          </cell>
          <cell r="X650" t="str">
            <v>赵景顺</v>
          </cell>
          <cell r="Y650" t="str">
            <v>赵景顺</v>
          </cell>
          <cell r="Z650" t="str">
            <v>赵景顺</v>
          </cell>
          <cell r="AA650" t="str">
            <v>赵景顺</v>
          </cell>
          <cell r="AB650" t="str">
            <v>赵景顺</v>
          </cell>
          <cell r="AC650" t="str">
            <v>赵景顺</v>
          </cell>
          <cell r="AD650" t="str">
            <v>赵景顺</v>
          </cell>
          <cell r="AE650" t="str">
            <v>赵景顺</v>
          </cell>
          <cell r="AF650" t="str">
            <v>赵景顺</v>
          </cell>
          <cell r="AG650" t="str">
            <v>赵景顺</v>
          </cell>
          <cell r="AH650" t="str">
            <v>赵景顺</v>
          </cell>
          <cell r="AI650" t="str">
            <v>赵景顺</v>
          </cell>
          <cell r="AJ650" t="str">
            <v>NO</v>
          </cell>
          <cell r="AK650" t="str">
            <v>庭院、草坪与园艺</v>
          </cell>
          <cell r="AL650" t="str">
            <v>园艺</v>
          </cell>
          <cell r="AM650" t="str">
            <v>草坪维护与防护装备</v>
          </cell>
          <cell r="AN650" t="str">
            <v>花园隔离带</v>
          </cell>
          <cell r="AO650" t="str">
            <v>花园隔离带</v>
          </cell>
          <cell r="AP650" t="str">
            <v>花园隔离带</v>
          </cell>
          <cell r="AQ650" t="str">
            <v>garden-border-edging</v>
          </cell>
          <cell r="AR650" t="str">
            <v>Lawn and Garden</v>
          </cell>
          <cell r="AS650">
            <v>0</v>
          </cell>
          <cell r="AT650">
            <v>0</v>
          </cell>
          <cell r="AU650">
            <v>2023</v>
          </cell>
          <cell r="AV650" t="str">
            <v>开发</v>
          </cell>
          <cell r="AW650" t="str">
            <v>20-020710-002</v>
          </cell>
        </row>
        <row r="651">
          <cell r="C651" t="str">
            <v>SLE-001-6</v>
          </cell>
          <cell r="D651" t="str">
            <v>X003ZX5V31</v>
          </cell>
          <cell r="E651" t="str">
            <v>B0CKX9FN1V</v>
          </cell>
          <cell r="F651" t="str">
            <v>草地钢边屏障 40*6英寸</v>
          </cell>
          <cell r="G651" t="str">
            <v>停用MSKU</v>
          </cell>
          <cell r="H651" t="str">
            <v>预下架</v>
          </cell>
        </row>
        <row r="651">
          <cell r="N651" t="str">
            <v>赵景顺</v>
          </cell>
          <cell r="O651" t="str">
            <v>赵景顺</v>
          </cell>
          <cell r="P651" t="str">
            <v>赵景顺</v>
          </cell>
          <cell r="Q651" t="str">
            <v>李斯文</v>
          </cell>
          <cell r="R651" t="str">
            <v>园艺</v>
          </cell>
          <cell r="S651" t="str">
            <v>草坪维护与防护装备</v>
          </cell>
          <cell r="T651" t="str">
            <v>花园隔离带</v>
          </cell>
          <cell r="U651" t="str">
            <v>Garden</v>
          </cell>
          <cell r="V651" t="str">
            <v>非种草</v>
          </cell>
          <cell r="W651" t="str">
            <v>清仓品</v>
          </cell>
          <cell r="X651" t="str">
            <v>赵景顺</v>
          </cell>
          <cell r="Y651" t="str">
            <v>赵景顺</v>
          </cell>
          <cell r="Z651" t="str">
            <v>赵景顺</v>
          </cell>
          <cell r="AA651" t="str">
            <v>赵景顺</v>
          </cell>
          <cell r="AB651" t="str">
            <v>赵景顺</v>
          </cell>
          <cell r="AC651" t="str">
            <v>赵景顺</v>
          </cell>
          <cell r="AD651" t="str">
            <v>赵景顺</v>
          </cell>
          <cell r="AE651" t="str">
            <v>赵景顺</v>
          </cell>
          <cell r="AF651" t="str">
            <v>赵景顺</v>
          </cell>
          <cell r="AG651" t="str">
            <v>赵景顺</v>
          </cell>
          <cell r="AH651" t="str">
            <v>赵景顺</v>
          </cell>
          <cell r="AI651" t="str">
            <v>赵景顺</v>
          </cell>
          <cell r="AJ651" t="str">
            <v>NO</v>
          </cell>
          <cell r="AK651" t="str">
            <v>庭院、草坪与园艺</v>
          </cell>
          <cell r="AL651" t="str">
            <v>园艺</v>
          </cell>
          <cell r="AM651" t="str">
            <v>草坪维护与防护装备</v>
          </cell>
          <cell r="AN651" t="str">
            <v>花园隔离带</v>
          </cell>
          <cell r="AO651" t="str">
            <v>花园隔离带</v>
          </cell>
          <cell r="AP651" t="str">
            <v>花园隔离带</v>
          </cell>
          <cell r="AQ651" t="str">
            <v>garden-border-edging</v>
          </cell>
          <cell r="AR651" t="str">
            <v>Lawn and Garden</v>
          </cell>
          <cell r="AS651">
            <v>0</v>
          </cell>
          <cell r="AT651">
            <v>0</v>
          </cell>
          <cell r="AU651">
            <v>2023</v>
          </cell>
          <cell r="AV651" t="str">
            <v>开发</v>
          </cell>
          <cell r="AW651" t="str">
            <v>20-020710-001</v>
          </cell>
        </row>
        <row r="652">
          <cell r="C652" t="str">
            <v>SLE-001-6J</v>
          </cell>
          <cell r="D652" t="str">
            <v>X00430IR5T</v>
          </cell>
          <cell r="E652" t="str">
            <v>B0CQZBQB3Z</v>
          </cell>
          <cell r="F652" t="str">
            <v>草地钢边屏障 40*6英寸</v>
          </cell>
          <cell r="G652" t="str">
            <v>正常销售</v>
          </cell>
          <cell r="H652" t="str">
            <v>预下架</v>
          </cell>
        </row>
        <row r="652">
          <cell r="N652" t="str">
            <v>赵景顺</v>
          </cell>
          <cell r="O652" t="str">
            <v>赵景顺</v>
          </cell>
          <cell r="P652" t="str">
            <v>赵景顺</v>
          </cell>
          <cell r="Q652" t="str">
            <v>李斯文</v>
          </cell>
          <cell r="R652" t="str">
            <v>园艺</v>
          </cell>
          <cell r="S652" t="str">
            <v>草坪维护与防护装备</v>
          </cell>
          <cell r="T652" t="str">
            <v>花园隔离带</v>
          </cell>
          <cell r="U652" t="str">
            <v>Garden</v>
          </cell>
          <cell r="V652" t="str">
            <v>非种草</v>
          </cell>
          <cell r="W652" t="str">
            <v>新品</v>
          </cell>
          <cell r="X652" t="str">
            <v>赵景顺</v>
          </cell>
          <cell r="Y652" t="str">
            <v>赵景顺</v>
          </cell>
          <cell r="Z652" t="str">
            <v>赵景顺</v>
          </cell>
          <cell r="AA652" t="str">
            <v>赵景顺</v>
          </cell>
          <cell r="AB652" t="str">
            <v>赵景顺</v>
          </cell>
          <cell r="AC652" t="str">
            <v>赵景顺</v>
          </cell>
          <cell r="AD652" t="str">
            <v>赵景顺</v>
          </cell>
          <cell r="AE652" t="str">
            <v>赵景顺</v>
          </cell>
          <cell r="AF652" t="str">
            <v>赵景顺</v>
          </cell>
          <cell r="AG652" t="str">
            <v>赵景顺</v>
          </cell>
          <cell r="AH652" t="str">
            <v>赵景顺</v>
          </cell>
          <cell r="AI652" t="str">
            <v>赵景顺</v>
          </cell>
          <cell r="AJ652" t="str">
            <v>NO</v>
          </cell>
          <cell r="AK652" t="str">
            <v>庭院、草坪与园艺</v>
          </cell>
          <cell r="AL652" t="str">
            <v>园艺</v>
          </cell>
          <cell r="AM652" t="str">
            <v>草坪维护与防护装备</v>
          </cell>
          <cell r="AN652" t="str">
            <v>花园隔离带</v>
          </cell>
          <cell r="AO652" t="str">
            <v>花园隔离带</v>
          </cell>
          <cell r="AP652" t="str">
            <v>花园隔离带</v>
          </cell>
          <cell r="AQ652" t="str">
            <v>garden-border-edging</v>
          </cell>
          <cell r="AR652" t="str">
            <v>Lawn and Garden</v>
          </cell>
          <cell r="AS652">
            <v>0</v>
          </cell>
          <cell r="AT652">
            <v>0</v>
          </cell>
          <cell r="AU652">
            <v>2023</v>
          </cell>
          <cell r="AV652" t="str">
            <v>开发</v>
          </cell>
          <cell r="AW652" t="str">
            <v>20-020710-001</v>
          </cell>
        </row>
        <row r="653">
          <cell r="C653" t="str">
            <v>GB0040J</v>
          </cell>
          <cell r="D653" t="str">
            <v>X002PKW1RT</v>
          </cell>
          <cell r="E653" t="str">
            <v>B08ND5M1C6</v>
          </cell>
          <cell r="F653" t="str">
            <v>操作台</v>
          </cell>
          <cell r="G653" t="str">
            <v>下架品</v>
          </cell>
          <cell r="H653" t="str">
            <v>已下架</v>
          </cell>
          <cell r="I653" t="str">
            <v>田晓寒</v>
          </cell>
          <cell r="J653" t="str">
            <v>田晓寒</v>
          </cell>
          <cell r="K653" t="str">
            <v>田晓寒</v>
          </cell>
          <cell r="L653" t="str">
            <v>田晓寒</v>
          </cell>
          <cell r="M653" t="str">
            <v>田晓寒</v>
          </cell>
          <cell r="N653" t="str">
            <v>田晓寒</v>
          </cell>
          <cell r="O653" t="str">
            <v>田晓寒</v>
          </cell>
          <cell r="P653" t="str">
            <v>田晓寒</v>
          </cell>
          <cell r="Q653" t="str">
            <v>关广慧</v>
          </cell>
          <cell r="R653" t="str">
            <v>园艺</v>
          </cell>
          <cell r="S653" t="str">
            <v>操作台</v>
          </cell>
          <cell r="T653" t="str">
            <v>花园操作台</v>
          </cell>
          <cell r="U653" t="str">
            <v>Garden</v>
          </cell>
          <cell r="V653" t="str">
            <v>非种草</v>
          </cell>
          <cell r="W653" t="str">
            <v>清仓品</v>
          </cell>
          <cell r="X653" t="str">
            <v>田晓寒</v>
          </cell>
          <cell r="Y653" t="str">
            <v>田晓寒</v>
          </cell>
          <cell r="Z653" t="str">
            <v>田晓寒</v>
          </cell>
          <cell r="AA653" t="str">
            <v>田晓寒</v>
          </cell>
          <cell r="AB653" t="str">
            <v>田晓寒</v>
          </cell>
          <cell r="AC653" t="str">
            <v>田晓寒</v>
          </cell>
          <cell r="AD653" t="str">
            <v>田晓寒</v>
          </cell>
          <cell r="AE653" t="str">
            <v>下架无负责人</v>
          </cell>
          <cell r="AF653" t="str">
            <v>下架无负责人</v>
          </cell>
          <cell r="AG653" t="str">
            <v>下架无负责人</v>
          </cell>
          <cell r="AH653" t="str">
            <v>下架无负责人</v>
          </cell>
          <cell r="AI653" t="str">
            <v>下架无负责人</v>
          </cell>
          <cell r="AJ653" t="str">
            <v>NO</v>
          </cell>
          <cell r="AK653" t="str">
            <v>庭院、草坪与园艺</v>
          </cell>
          <cell r="AL653" t="str">
            <v>园艺</v>
          </cell>
          <cell r="AM653" t="str">
            <v>植物培育台和桌子</v>
          </cell>
          <cell r="AN653" t="str">
            <v>操作台</v>
          </cell>
          <cell r="AO653" t="str">
            <v>花园操作台</v>
          </cell>
          <cell r="AP653" t="str">
            <v>花园操作台</v>
          </cell>
          <cell r="AQ653" t="str">
            <v>potting-benches-and-tables</v>
          </cell>
          <cell r="AR653" t="str">
            <v>Lawn and Garden</v>
          </cell>
          <cell r="AS653" t="str">
            <v>UNKNOWN</v>
          </cell>
          <cell r="AT653" t="str">
            <v>UNKNOWN</v>
          </cell>
          <cell r="AU653">
            <v>2021</v>
          </cell>
          <cell r="AV653" t="str">
            <v>赛诺</v>
          </cell>
          <cell r="AW653" t="str">
            <v>20-070401-001</v>
          </cell>
        </row>
        <row r="654">
          <cell r="C654" t="str">
            <v>INCBIN-S001</v>
          </cell>
          <cell r="D654" t="str">
            <v>X003BE2PJ7</v>
          </cell>
          <cell r="E654" t="str">
            <v>B0B6PK4SMW</v>
          </cell>
          <cell r="F654" t="str">
            <v>不锈钢室内堆肥箱-白色</v>
          </cell>
          <cell r="G654" t="str">
            <v>下架品</v>
          </cell>
          <cell r="H654" t="str">
            <v>已下架</v>
          </cell>
          <cell r="I654" t="str">
            <v>傅荣发</v>
          </cell>
          <cell r="J654" t="str">
            <v>吕恩莹</v>
          </cell>
          <cell r="K654" t="str">
            <v>吕恩莹</v>
          </cell>
          <cell r="L654" t="str">
            <v>吕恩莹</v>
          </cell>
          <cell r="M654" t="str">
            <v>吕恩莹</v>
          </cell>
          <cell r="N654" t="str">
            <v>吕恩莹</v>
          </cell>
          <cell r="O654" t="str">
            <v>吕恩莹</v>
          </cell>
          <cell r="P654" t="str">
            <v>吕恩莹</v>
          </cell>
          <cell r="Q654" t="str">
            <v>关广慧</v>
          </cell>
          <cell r="R654" t="str">
            <v>堆肥</v>
          </cell>
          <cell r="S654" t="str">
            <v>堆肥桶</v>
          </cell>
          <cell r="T654" t="str">
            <v>不锈钢堆肥桶</v>
          </cell>
          <cell r="U654" t="str">
            <v>Garden</v>
          </cell>
          <cell r="V654" t="str">
            <v>非种草</v>
          </cell>
          <cell r="W654" t="str">
            <v>清仓品</v>
          </cell>
          <cell r="X654" t="str">
            <v>贾乐</v>
          </cell>
          <cell r="Y654" t="str">
            <v>贾乐</v>
          </cell>
          <cell r="Z654" t="str">
            <v>贾乐</v>
          </cell>
          <cell r="AA654" t="str">
            <v>贾乐</v>
          </cell>
          <cell r="AB654" t="str">
            <v>贾乐</v>
          </cell>
          <cell r="AC654" t="str">
            <v>贾乐</v>
          </cell>
          <cell r="AD654" t="str">
            <v>何源铭暂代</v>
          </cell>
          <cell r="AE654" t="str">
            <v>何源铭暂代</v>
          </cell>
          <cell r="AF654" t="str">
            <v>何源铭暂代</v>
          </cell>
          <cell r="AG654" t="str">
            <v>何源铭</v>
          </cell>
          <cell r="AH654" t="str">
            <v>何源铭</v>
          </cell>
          <cell r="AI654" t="str">
            <v>何源铭</v>
          </cell>
          <cell r="AJ654" t="str">
            <v>NO</v>
          </cell>
          <cell r="AK654" t="str">
            <v>庭院、草坪与园艺</v>
          </cell>
          <cell r="AL654" t="str">
            <v>园艺</v>
          </cell>
          <cell r="AM654" t="str">
            <v>堆肥和庭院废物箱</v>
          </cell>
          <cell r="AN654" t="str">
            <v>堆肥用品</v>
          </cell>
          <cell r="AO654" t="str">
            <v>堆肥桶</v>
          </cell>
          <cell r="AP654" t="str">
            <v>不锈钢堆肥桶</v>
          </cell>
          <cell r="AQ654" t="str">
            <v>indoor-compost-bins</v>
          </cell>
          <cell r="AR654" t="str">
            <v>Lawn and Garden</v>
          </cell>
          <cell r="AS654" t="str">
            <v>45000 Gardening</v>
          </cell>
          <cell r="AT654" t="str">
            <v>45130 Composting</v>
          </cell>
          <cell r="AU654">
            <v>2022</v>
          </cell>
          <cell r="AV654" t="str">
            <v>开发</v>
          </cell>
          <cell r="AW654" t="str">
            <v>20-020116-023</v>
          </cell>
        </row>
        <row r="655">
          <cell r="C655" t="str">
            <v>MC002J</v>
          </cell>
          <cell r="D655" t="str">
            <v>X002IY487N</v>
          </cell>
          <cell r="E655" t="str">
            <v>B088NJMCQV</v>
          </cell>
          <cell r="F655" t="str">
            <v>玻璃量杯2个一卖</v>
          </cell>
          <cell r="G655" t="str">
            <v>下架品</v>
          </cell>
          <cell r="H655" t="str">
            <v>已下架</v>
          </cell>
          <cell r="I655" t="str">
            <v>丁悦</v>
          </cell>
          <cell r="J655" t="str">
            <v>丁悦</v>
          </cell>
          <cell r="K655" t="str">
            <v>丁悦</v>
          </cell>
          <cell r="L655" t="str">
            <v>丁悦</v>
          </cell>
          <cell r="M655" t="str">
            <v>丁悦</v>
          </cell>
          <cell r="N655" t="str">
            <v>丁悦</v>
          </cell>
          <cell r="O655" t="str">
            <v>丁悦</v>
          </cell>
          <cell r="P655" t="str">
            <v>丁悦</v>
          </cell>
          <cell r="Q655" t="str">
            <v>乔钰雯</v>
          </cell>
          <cell r="R655" t="str">
            <v>园艺</v>
          </cell>
          <cell r="S655" t="str">
            <v>仪器与工具</v>
          </cell>
          <cell r="T655" t="str">
            <v>量杯</v>
          </cell>
          <cell r="U655" t="str">
            <v>Garden</v>
          </cell>
          <cell r="V655" t="str">
            <v>种草相关</v>
          </cell>
          <cell r="W655" t="str">
            <v>清仓品</v>
          </cell>
          <cell r="X655" t="str">
            <v>丁悦</v>
          </cell>
          <cell r="Y655" t="str">
            <v>丁悦</v>
          </cell>
          <cell r="Z655" t="str">
            <v>丁悦</v>
          </cell>
          <cell r="AA655" t="str">
            <v>丁悦</v>
          </cell>
          <cell r="AB655" t="str">
            <v>丁悦</v>
          </cell>
          <cell r="AC655" t="str">
            <v>丁悦</v>
          </cell>
          <cell r="AD655" t="str">
            <v>下架无负责人</v>
          </cell>
          <cell r="AE655" t="str">
            <v>下架无负责人</v>
          </cell>
          <cell r="AF655" t="str">
            <v>下架无负责人</v>
          </cell>
          <cell r="AG655" t="str">
            <v>下架无负责人</v>
          </cell>
          <cell r="AH655" t="str">
            <v>下架无负责人</v>
          </cell>
          <cell r="AI655" t="str">
            <v>下架无负责人</v>
          </cell>
          <cell r="AJ655" t="str">
            <v>NO</v>
          </cell>
          <cell r="AK655" t="str">
            <v>厨房</v>
          </cell>
          <cell r="AL655" t="str">
            <v>测量仪器与设备</v>
          </cell>
          <cell r="AM655" t="str">
            <v>厨房仪器与工具</v>
          </cell>
          <cell r="AN655" t="str">
            <v>量杯</v>
          </cell>
          <cell r="AO655" t="str">
            <v>量杯</v>
          </cell>
          <cell r="AP655" t="str">
            <v>量杯</v>
          </cell>
          <cell r="AQ655" t="str">
            <v>measuring-cups</v>
          </cell>
          <cell r="AR655" t="str">
            <v>Kitchen</v>
          </cell>
          <cell r="AS655" t="str">
            <v>7200 Cooks' Tools</v>
          </cell>
          <cell r="AT655" t="str">
            <v>7213 Measuring Tools</v>
          </cell>
          <cell r="AU655">
            <v>2020</v>
          </cell>
          <cell r="AV655" t="str">
            <v>赛诺</v>
          </cell>
          <cell r="AW655" t="str">
            <v>20-050309-004</v>
          </cell>
        </row>
        <row r="656">
          <cell r="C656" t="str">
            <v>343001J</v>
          </cell>
          <cell r="D656" t="str">
            <v>X002H1LP1T</v>
          </cell>
          <cell r="E656" t="str">
            <v>B08536XQZW</v>
          </cell>
          <cell r="F656" t="str">
            <v>玻璃花房（12/箱）</v>
          </cell>
          <cell r="G656" t="str">
            <v>下架品</v>
          </cell>
          <cell r="H656" t="str">
            <v>已下架</v>
          </cell>
          <cell r="I656" t="str">
            <v>田晓寒</v>
          </cell>
          <cell r="J656" t="str">
            <v>田晓寒</v>
          </cell>
          <cell r="K656" t="str">
            <v>田晓寒</v>
          </cell>
          <cell r="L656" t="str">
            <v>田晓寒</v>
          </cell>
          <cell r="M656" t="str">
            <v>田晓寒</v>
          </cell>
          <cell r="N656" t="str">
            <v>田晓寒</v>
          </cell>
          <cell r="O656" t="str">
            <v>田晓寒</v>
          </cell>
          <cell r="P656" t="str">
            <v>田晓寒</v>
          </cell>
          <cell r="Q656" t="str">
            <v>关广慧</v>
          </cell>
          <cell r="R656" t="str">
            <v>园艺</v>
          </cell>
          <cell r="S656" t="str">
            <v>花盆容器</v>
          </cell>
          <cell r="T656" t="str">
            <v>玻璃花盆</v>
          </cell>
          <cell r="U656" t="str">
            <v>Garden</v>
          </cell>
          <cell r="V656" t="str">
            <v>非种草</v>
          </cell>
          <cell r="W656" t="str">
            <v>清仓品</v>
          </cell>
          <cell r="X656" t="str">
            <v>田晓寒</v>
          </cell>
          <cell r="Y656" t="str">
            <v>田晓寒</v>
          </cell>
          <cell r="Z656" t="str">
            <v>田晓寒</v>
          </cell>
          <cell r="AA656" t="str">
            <v>田晓寒</v>
          </cell>
          <cell r="AB656" t="str">
            <v>田晓寒</v>
          </cell>
          <cell r="AC656" t="str">
            <v>田晓寒</v>
          </cell>
          <cell r="AD656" t="str">
            <v>田晓寒</v>
          </cell>
          <cell r="AE656" t="str">
            <v>下架无负责人</v>
          </cell>
          <cell r="AF656" t="str">
            <v>下架无负责人</v>
          </cell>
          <cell r="AG656" t="str">
            <v>下架无负责人</v>
          </cell>
          <cell r="AH656" t="str">
            <v>下架无负责人</v>
          </cell>
          <cell r="AI656" t="str">
            <v>下架无负责人</v>
          </cell>
          <cell r="AJ656" t="str">
            <v>NO</v>
          </cell>
          <cell r="AK656" t="str">
            <v>庭院、草坪与园艺</v>
          </cell>
          <cell r="AL656" t="str">
            <v>园艺</v>
          </cell>
          <cell r="AM656" t="str">
            <v>花盆、种植箱和容器配件</v>
          </cell>
          <cell r="AN656" t="str">
            <v>花盆容器</v>
          </cell>
          <cell r="AO656" t="str">
            <v>玻璃花盆</v>
          </cell>
          <cell r="AP656" t="str">
            <v>玻璃花盆</v>
          </cell>
          <cell r="AQ656" t="str">
            <v>planter-terrariums</v>
          </cell>
          <cell r="AR656" t="str">
            <v>Lawn and Garden</v>
          </cell>
          <cell r="AS656" t="str">
            <v>45000 Gardening</v>
          </cell>
          <cell r="AT656" t="str">
            <v>UNKNOWN</v>
          </cell>
          <cell r="AU656">
            <v>2020</v>
          </cell>
          <cell r="AV656" t="str">
            <v>赛诺</v>
          </cell>
          <cell r="AW656" t="str">
            <v>20-020213-001</v>
          </cell>
        </row>
        <row r="657">
          <cell r="C657" t="str">
            <v>VWP-G-7J</v>
          </cell>
          <cell r="D657" t="str">
            <v>X002LS5SJN</v>
          </cell>
          <cell r="E657" t="str">
            <v>B08F56TXBV</v>
          </cell>
          <cell r="F657" t="str">
            <v>壁挂种植袋灰色（20/箱）</v>
          </cell>
          <cell r="G657" t="str">
            <v>下架品</v>
          </cell>
          <cell r="H657" t="str">
            <v>已下架</v>
          </cell>
          <cell r="I657" t="str">
            <v>丁悦</v>
          </cell>
          <cell r="J657" t="str">
            <v>丁悦</v>
          </cell>
          <cell r="K657" t="str">
            <v>丁悦</v>
          </cell>
          <cell r="L657" t="str">
            <v>丁悦</v>
          </cell>
          <cell r="M657" t="str">
            <v>丁悦</v>
          </cell>
          <cell r="N657" t="str">
            <v>丁悦</v>
          </cell>
          <cell r="O657" t="str">
            <v>丁悦</v>
          </cell>
          <cell r="P657" t="str">
            <v>丁悦</v>
          </cell>
          <cell r="Q657" t="str">
            <v>关广慧</v>
          </cell>
          <cell r="R657" t="str">
            <v>园艺</v>
          </cell>
          <cell r="S657" t="str">
            <v>种植袋</v>
          </cell>
          <cell r="T657" t="str">
            <v>壁挂种植袋</v>
          </cell>
          <cell r="U657" t="str">
            <v>Garden</v>
          </cell>
          <cell r="V657" t="str">
            <v>种草相关</v>
          </cell>
          <cell r="W657" t="str">
            <v>清仓品</v>
          </cell>
          <cell r="X657" t="str">
            <v>丁悦</v>
          </cell>
          <cell r="Y657" t="str">
            <v>丁悦</v>
          </cell>
          <cell r="Z657" t="str">
            <v>丁悦</v>
          </cell>
          <cell r="AA657" t="str">
            <v>丁悦</v>
          </cell>
          <cell r="AB657" t="str">
            <v>丁悦</v>
          </cell>
          <cell r="AC657" t="str">
            <v>丁悦</v>
          </cell>
          <cell r="AD657" t="str">
            <v>下架无负责人</v>
          </cell>
          <cell r="AE657" t="str">
            <v>下架无负责人</v>
          </cell>
          <cell r="AF657" t="str">
            <v>下架无负责人</v>
          </cell>
          <cell r="AG657" t="str">
            <v>下架无负责人</v>
          </cell>
          <cell r="AH657" t="str">
            <v>下架无负责人</v>
          </cell>
          <cell r="AI657" t="str">
            <v>下架无负责人</v>
          </cell>
          <cell r="AJ657" t="str">
            <v>NO</v>
          </cell>
          <cell r="AK657" t="str">
            <v>庭院、草坪与园艺</v>
          </cell>
          <cell r="AL657" t="str">
            <v>园艺</v>
          </cell>
          <cell r="AM657" t="str">
            <v>花盆、种植箱和容器配件</v>
          </cell>
          <cell r="AN657" t="str">
            <v>种植袋</v>
          </cell>
          <cell r="AO657" t="str">
            <v>无纺布种植袋</v>
          </cell>
          <cell r="AP657" t="str">
            <v>壁挂款种植袋</v>
          </cell>
          <cell r="AQ657" t="str">
            <v>wall-planters</v>
          </cell>
          <cell r="AR657" t="str">
            <v>Lawn and Garden</v>
          </cell>
          <cell r="AS657" t="str">
            <v>45000 Gardening</v>
          </cell>
          <cell r="AT657" t="str">
            <v>45120 Planters</v>
          </cell>
          <cell r="AU657">
            <v>2020</v>
          </cell>
          <cell r="AV657" t="str">
            <v>赛诺</v>
          </cell>
          <cell r="AW657" t="str">
            <v>20-020112-002</v>
          </cell>
        </row>
        <row r="658">
          <cell r="C658" t="str">
            <v>VWP-7J</v>
          </cell>
          <cell r="D658" t="str">
            <v>X002IGMJ4P</v>
          </cell>
          <cell r="E658" t="str">
            <v>B087P55P34</v>
          </cell>
          <cell r="F658" t="str">
            <v>壁挂种植袋黑色（28/箱）</v>
          </cell>
          <cell r="G658" t="str">
            <v>下架品</v>
          </cell>
          <cell r="H658" t="str">
            <v>已下架</v>
          </cell>
          <cell r="I658" t="str">
            <v>丁悦</v>
          </cell>
          <cell r="J658" t="str">
            <v>丁悦</v>
          </cell>
          <cell r="K658" t="str">
            <v>丁悦</v>
          </cell>
          <cell r="L658" t="str">
            <v>丁悦</v>
          </cell>
          <cell r="M658" t="str">
            <v>丁悦</v>
          </cell>
          <cell r="N658" t="str">
            <v>丁悦</v>
          </cell>
          <cell r="O658" t="str">
            <v>丁悦</v>
          </cell>
          <cell r="P658" t="str">
            <v>丁悦</v>
          </cell>
          <cell r="Q658" t="str">
            <v>关广慧</v>
          </cell>
          <cell r="R658" t="str">
            <v>园艺</v>
          </cell>
          <cell r="S658" t="str">
            <v>种植袋</v>
          </cell>
          <cell r="T658" t="str">
            <v>壁挂种植袋</v>
          </cell>
          <cell r="U658" t="str">
            <v>Garden</v>
          </cell>
          <cell r="V658" t="str">
            <v>种草相关</v>
          </cell>
          <cell r="W658" t="str">
            <v>清仓品</v>
          </cell>
          <cell r="X658" t="str">
            <v>丁悦</v>
          </cell>
          <cell r="Y658" t="str">
            <v>丁悦</v>
          </cell>
          <cell r="Z658" t="str">
            <v>丁悦</v>
          </cell>
          <cell r="AA658" t="str">
            <v>丁悦</v>
          </cell>
          <cell r="AB658" t="str">
            <v>丁悦</v>
          </cell>
          <cell r="AC658" t="str">
            <v>丁悦</v>
          </cell>
          <cell r="AD658" t="str">
            <v>下架无负责人</v>
          </cell>
          <cell r="AE658" t="str">
            <v>下架无负责人</v>
          </cell>
          <cell r="AF658" t="str">
            <v>下架无负责人</v>
          </cell>
          <cell r="AG658" t="str">
            <v>下架无负责人</v>
          </cell>
          <cell r="AH658" t="str">
            <v>下架无负责人</v>
          </cell>
          <cell r="AI658" t="str">
            <v>下架无负责人</v>
          </cell>
          <cell r="AJ658" t="str">
            <v>NO</v>
          </cell>
          <cell r="AK658" t="str">
            <v>庭院、草坪与园艺</v>
          </cell>
          <cell r="AL658" t="str">
            <v>园艺</v>
          </cell>
          <cell r="AM658" t="str">
            <v>花盆、种植箱和容器配件</v>
          </cell>
          <cell r="AN658" t="str">
            <v>种植袋</v>
          </cell>
          <cell r="AO658" t="str">
            <v>无纺布种植袋</v>
          </cell>
          <cell r="AP658" t="str">
            <v>壁挂款种植袋</v>
          </cell>
          <cell r="AQ658" t="str">
            <v>hanging-planters</v>
          </cell>
          <cell r="AR658" t="str">
            <v>Lawn and Garden</v>
          </cell>
          <cell r="AS658" t="str">
            <v>45000 Gardening</v>
          </cell>
          <cell r="AT658" t="str">
            <v>45120 Planters</v>
          </cell>
          <cell r="AU658">
            <v>2020</v>
          </cell>
          <cell r="AV658" t="str">
            <v>赛诺</v>
          </cell>
          <cell r="AW658" t="str">
            <v>20-020112-001</v>
          </cell>
        </row>
        <row r="659">
          <cell r="C659" t="str">
            <v>HGKB-36</v>
          </cell>
          <cell r="D659" t="str">
            <v>X002MLJR9L</v>
          </cell>
          <cell r="E659" t="str">
            <v>B08GPXVHD8</v>
          </cell>
          <cell r="F659" t="str">
            <v>壁挂式无土栽培种植架
36孔</v>
          </cell>
          <cell r="G659" t="str">
            <v>正常销售</v>
          </cell>
          <cell r="H659" t="str">
            <v>正常销售</v>
          </cell>
          <cell r="I659" t="str">
            <v>刘燕</v>
          </cell>
          <cell r="J659" t="str">
            <v>田晓寒</v>
          </cell>
          <cell r="K659" t="str">
            <v>田晓寒</v>
          </cell>
          <cell r="L659" t="str">
            <v>田晓寒</v>
          </cell>
          <cell r="M659" t="str">
            <v>田晓寒</v>
          </cell>
          <cell r="N659" t="str">
            <v>田晓寒</v>
          </cell>
          <cell r="O659" t="str">
            <v>田晓寒</v>
          </cell>
          <cell r="P659" t="str">
            <v>贾乐</v>
          </cell>
          <cell r="Q659" t="str">
            <v>乔钰雯</v>
          </cell>
          <cell r="R659" t="str">
            <v>水培</v>
          </cell>
          <cell r="S659" t="str">
            <v>水培种植架</v>
          </cell>
          <cell r="T659" t="str">
            <v>壁挂式水培套装</v>
          </cell>
          <cell r="U659" t="str">
            <v>Garden</v>
          </cell>
          <cell r="V659" t="str">
            <v>非种草</v>
          </cell>
          <cell r="W659" t="str">
            <v>利润品</v>
          </cell>
          <cell r="X659" t="str">
            <v>贾乐</v>
          </cell>
          <cell r="Y659" t="str">
            <v>贾乐</v>
          </cell>
          <cell r="Z659" t="str">
            <v>贾乐</v>
          </cell>
          <cell r="AA659" t="str">
            <v>何源铭</v>
          </cell>
          <cell r="AB659" t="str">
            <v>何源铭</v>
          </cell>
          <cell r="AC659" t="str">
            <v>何源铭</v>
          </cell>
          <cell r="AD659" t="str">
            <v>何源铭</v>
          </cell>
          <cell r="AE659" t="str">
            <v>何源铭</v>
          </cell>
          <cell r="AF659" t="str">
            <v>何源铭</v>
          </cell>
          <cell r="AG659" t="str">
            <v>何源铭</v>
          </cell>
          <cell r="AH659" t="str">
            <v>何源铭</v>
          </cell>
          <cell r="AI659" t="str">
            <v>何源铭</v>
          </cell>
          <cell r="AJ659" t="str">
            <v>NO</v>
          </cell>
          <cell r="AK659" t="str">
            <v>庭院、草坪与园艺</v>
          </cell>
          <cell r="AL659" t="str">
            <v>水培</v>
          </cell>
          <cell r="AM659" t="str">
            <v>水培种植系统</v>
          </cell>
          <cell r="AN659" t="str">
            <v>水培种植架</v>
          </cell>
          <cell r="AO659" t="str">
            <v>水培种植架</v>
          </cell>
          <cell r="AP659" t="str">
            <v>壁挂式水培套装</v>
          </cell>
          <cell r="AQ659" t="str">
            <v>hydroponic-growing-kits-and-systems</v>
          </cell>
          <cell r="AR659" t="str">
            <v>Lawn and Garden</v>
          </cell>
          <cell r="AS659" t="str">
            <v>48000 Farming</v>
          </cell>
          <cell r="AT659" t="str">
            <v>48230 Plant Germination Equipment</v>
          </cell>
          <cell r="AU659">
            <v>2020</v>
          </cell>
          <cell r="AV659" t="str">
            <v>赛诺</v>
          </cell>
          <cell r="AW659" t="str">
            <v>20-021104-003</v>
          </cell>
        </row>
        <row r="660">
          <cell r="C660" t="str">
            <v>THM002J</v>
          </cell>
          <cell r="D660" t="str">
            <v>X0028YD9XH</v>
          </cell>
          <cell r="E660" t="str">
            <v>B07VD5S71Y</v>
          </cell>
          <cell r="F660" t="str">
            <v>背光款白色温湿度仪(绿光)</v>
          </cell>
          <cell r="G660" t="str">
            <v>预下架</v>
          </cell>
          <cell r="H660" t="str">
            <v>预下架</v>
          </cell>
          <cell r="I660" t="str">
            <v>玲玲</v>
          </cell>
          <cell r="J660" t="str">
            <v>周玲玲</v>
          </cell>
          <cell r="K660" t="str">
            <v>周玲玲</v>
          </cell>
          <cell r="L660" t="str">
            <v>周玲玲</v>
          </cell>
          <cell r="M660" t="str">
            <v>周玲玲</v>
          </cell>
          <cell r="N660" t="str">
            <v>下架无负责人</v>
          </cell>
          <cell r="O660" t="str">
            <v>下架无负责人</v>
          </cell>
          <cell r="P660" t="str">
            <v>下架无负责人</v>
          </cell>
          <cell r="Q660" t="str">
            <v>赵依洁</v>
          </cell>
          <cell r="R660" t="str">
            <v>环境控制与监测</v>
          </cell>
          <cell r="S660" t="str">
            <v>温湿度计与气象检测仪器</v>
          </cell>
          <cell r="T660" t="str">
            <v>电子温湿度仪</v>
          </cell>
          <cell r="U660" t="str">
            <v>Grow</v>
          </cell>
          <cell r="V660" t="str">
            <v>种草相关</v>
          </cell>
          <cell r="W660" t="str">
            <v>清仓品</v>
          </cell>
          <cell r="X660" t="str">
            <v>下架无负责人</v>
          </cell>
          <cell r="Y660" t="str">
            <v>下架无负责人</v>
          </cell>
          <cell r="Z660" t="str">
            <v>下架无负责人</v>
          </cell>
          <cell r="AA660" t="str">
            <v>下架无负责人</v>
          </cell>
          <cell r="AB660" t="str">
            <v>下架无负责人</v>
          </cell>
          <cell r="AC660" t="str">
            <v>下架无负责人</v>
          </cell>
          <cell r="AD660" t="str">
            <v>田晓寒</v>
          </cell>
          <cell r="AE660" t="str">
            <v>李秀粉</v>
          </cell>
          <cell r="AF660" t="str">
            <v>赵瑞琪</v>
          </cell>
          <cell r="AG660" t="str">
            <v>赵瑞琪</v>
          </cell>
          <cell r="AH660" t="str">
            <v>赵瑞琪</v>
          </cell>
          <cell r="AI660" t="str">
            <v>赵瑞琪</v>
          </cell>
          <cell r="AJ660" t="str">
            <v>NO</v>
          </cell>
          <cell r="AK660" t="str">
            <v>庭院、草坪与园艺</v>
          </cell>
          <cell r="AL660" t="str">
            <v>环境控制与监测</v>
          </cell>
          <cell r="AM660" t="str">
            <v>温湿度计与气象检测仪器</v>
          </cell>
          <cell r="AN660" t="str">
            <v>电子温湿度仪</v>
          </cell>
          <cell r="AO660" t="str">
            <v>电子温湿度仪</v>
          </cell>
          <cell r="AP660" t="str">
            <v>电子温湿度仪</v>
          </cell>
          <cell r="AQ660" t="str">
            <v>indoor-thermometers</v>
          </cell>
          <cell r="AR660" t="str">
            <v>Lawn and Garden</v>
          </cell>
          <cell r="AS660" t="str">
            <v>44000 Grilling</v>
          </cell>
          <cell r="AT660" t="str">
            <v>44600 Grill Tools &amp; Accessories</v>
          </cell>
          <cell r="AU660">
            <v>2019</v>
          </cell>
          <cell r="AV660" t="str">
            <v>赛诺</v>
          </cell>
          <cell r="AW660" t="str">
            <v>20-020601-001</v>
          </cell>
        </row>
        <row r="661">
          <cell r="C661" t="str">
            <v>THM002x2J</v>
          </cell>
          <cell r="D661" t="str">
            <v>X002D196TB</v>
          </cell>
          <cell r="E661" t="str">
            <v>B07ZSY8ZVT</v>
          </cell>
          <cell r="F661" t="str">
            <v>背光款白色温湿度仪 2只卖</v>
          </cell>
          <cell r="G661" t="str">
            <v>预下架</v>
          </cell>
          <cell r="H661" t="str">
            <v>预下架</v>
          </cell>
          <cell r="I661" t="str">
            <v>玲玲</v>
          </cell>
          <cell r="J661" t="str">
            <v>周玲玲</v>
          </cell>
          <cell r="K661" t="str">
            <v>周玲玲</v>
          </cell>
          <cell r="L661" t="str">
            <v>周玲玲</v>
          </cell>
          <cell r="M661" t="str">
            <v>周玲玲</v>
          </cell>
          <cell r="N661" t="str">
            <v>下架无负责人</v>
          </cell>
          <cell r="O661" t="str">
            <v>下架无负责人</v>
          </cell>
          <cell r="P661" t="str">
            <v>下架无负责人</v>
          </cell>
          <cell r="Q661" t="str">
            <v>赵依洁</v>
          </cell>
          <cell r="R661" t="str">
            <v>环境控制与监测</v>
          </cell>
          <cell r="S661" t="str">
            <v>温湿度计与气象检测仪器</v>
          </cell>
          <cell r="T661" t="str">
            <v>电子温湿度仪</v>
          </cell>
          <cell r="U661" t="str">
            <v>Grow</v>
          </cell>
          <cell r="V661" t="str">
            <v>种草相关</v>
          </cell>
          <cell r="W661" t="str">
            <v>清仓品</v>
          </cell>
          <cell r="X661" t="str">
            <v>下架无负责人</v>
          </cell>
          <cell r="Y661" t="str">
            <v>下架无负责人</v>
          </cell>
          <cell r="Z661" t="str">
            <v>下架无负责人</v>
          </cell>
          <cell r="AA661" t="str">
            <v>下架无负责人</v>
          </cell>
          <cell r="AB661" t="str">
            <v>下架无负责人</v>
          </cell>
          <cell r="AC661" t="str">
            <v>下架无负责人</v>
          </cell>
          <cell r="AD661" t="str">
            <v>田晓寒</v>
          </cell>
          <cell r="AE661" t="str">
            <v>李秀粉</v>
          </cell>
          <cell r="AF661" t="str">
            <v>赵瑞琪</v>
          </cell>
          <cell r="AG661" t="str">
            <v>赵瑞琪</v>
          </cell>
          <cell r="AH661" t="str">
            <v>赵瑞琪</v>
          </cell>
          <cell r="AI661" t="str">
            <v>赵瑞琪</v>
          </cell>
          <cell r="AJ661" t="str">
            <v>NO</v>
          </cell>
          <cell r="AK661" t="str">
            <v>庭院、草坪与园艺</v>
          </cell>
          <cell r="AL661" t="str">
            <v>环境控制与监测</v>
          </cell>
          <cell r="AM661" t="str">
            <v>温湿度计与气象检测仪器</v>
          </cell>
          <cell r="AN661" t="str">
            <v>电子温湿度仪</v>
          </cell>
          <cell r="AO661" t="str">
            <v>电子温湿度仪</v>
          </cell>
          <cell r="AP661" t="str">
            <v>电子温湿度仪</v>
          </cell>
          <cell r="AQ661" t="str">
            <v>indoor-thermometers</v>
          </cell>
          <cell r="AR661" t="str">
            <v>Lawn and Garden</v>
          </cell>
          <cell r="AS661" t="str">
            <v>5800 Home Environment</v>
          </cell>
          <cell r="AT661" t="str">
            <v>5811 Humidifiers</v>
          </cell>
          <cell r="AU661">
            <v>2020</v>
          </cell>
          <cell r="AV661" t="str">
            <v>赛诺</v>
          </cell>
          <cell r="AW661" t="str">
            <v>20-020601-002</v>
          </cell>
        </row>
        <row r="662">
          <cell r="C662" t="str">
            <v>DCC-003</v>
          </cell>
          <cell r="D662" t="str">
            <v>X0040W6Y5Z</v>
          </cell>
          <cell r="E662" t="str">
            <v>B0CM88K2NJ</v>
          </cell>
          <cell r="F662" t="str">
            <v>薄款双人椅-绿灰拼色</v>
          </cell>
          <cell r="G662" t="str">
            <v>正常销售</v>
          </cell>
          <cell r="H662" t="str">
            <v>预下架</v>
          </cell>
          <cell r="I662" t="str">
            <v>玲玲</v>
          </cell>
          <cell r="J662" t="str">
            <v>周玲玲</v>
          </cell>
          <cell r="K662" t="str">
            <v>周玲玲</v>
          </cell>
          <cell r="L662" t="str">
            <v>周玲玲</v>
          </cell>
          <cell r="M662" t="str">
            <v>周玲玲</v>
          </cell>
          <cell r="N662" t="str">
            <v>/</v>
          </cell>
          <cell r="O662" t="str">
            <v>吕恩莹</v>
          </cell>
          <cell r="P662" t="str">
            <v>吕恩莹</v>
          </cell>
          <cell r="Q662" t="str">
            <v>张磊</v>
          </cell>
          <cell r="R662" t="str">
            <v>园艺</v>
          </cell>
          <cell r="S662" t="str">
            <v>庭院家具与配件</v>
          </cell>
          <cell r="T662" t="str">
            <v>庭院椅</v>
          </cell>
          <cell r="U662" t="str">
            <v>Garden</v>
          </cell>
          <cell r="V662" t="str">
            <v>非种草</v>
          </cell>
          <cell r="W662" t="str">
            <v>新品</v>
          </cell>
          <cell r="X662" t="str">
            <v>吕恩莹</v>
          </cell>
          <cell r="Y662" t="str">
            <v>吕恩莹</v>
          </cell>
          <cell r="Z662" t="str">
            <v>吕恩莹</v>
          </cell>
          <cell r="AA662" t="str">
            <v>吕恩莹</v>
          </cell>
          <cell r="AB662" t="str">
            <v>吕恩莹</v>
          </cell>
          <cell r="AC662" t="str">
            <v>田晓寒</v>
          </cell>
          <cell r="AD662" t="str">
            <v>田晓寒</v>
          </cell>
          <cell r="AE662" t="str">
            <v>李秀粉</v>
          </cell>
          <cell r="AF662" t="str">
            <v>赵瑞琪</v>
          </cell>
          <cell r="AG662" t="str">
            <v>赵瑞琪</v>
          </cell>
          <cell r="AH662" t="str">
            <v>赵瑞琪</v>
          </cell>
          <cell r="AI662" t="str">
            <v>赵瑞琪</v>
          </cell>
          <cell r="AJ662" t="str">
            <v>NO</v>
          </cell>
          <cell r="AK662" t="str">
            <v>庭院、草坪与园艺</v>
          </cell>
          <cell r="AL662" t="str">
            <v>庭院装饰</v>
          </cell>
          <cell r="AM662" t="str">
            <v>庭院家具与配件</v>
          </cell>
          <cell r="AN662" t="str">
            <v>庭院椅</v>
          </cell>
          <cell r="AO662" t="str">
            <v>庭院椅</v>
          </cell>
          <cell r="AP662" t="str">
            <v>庭院椅</v>
          </cell>
          <cell r="AQ662" t="str">
            <v>camping-chairs</v>
          </cell>
          <cell r="AR662" t="str">
            <v>Sports &amp; Outdoors</v>
          </cell>
          <cell r="AS662">
            <v>0</v>
          </cell>
          <cell r="AT662">
            <v>0</v>
          </cell>
          <cell r="AU662">
            <v>2023</v>
          </cell>
          <cell r="AV662" t="str">
            <v>开发</v>
          </cell>
          <cell r="AW662" t="str">
            <v>20-050607-005</v>
          </cell>
        </row>
        <row r="663">
          <cell r="C663" t="str">
            <v>GH-0001W</v>
          </cell>
          <cell r="D663" t="str">
            <v>X003KI2FAX</v>
          </cell>
          <cell r="E663" t="str">
            <v>B0BPWKSZGQ</v>
          </cell>
          <cell r="F663" t="str">
            <v>白色植物种植棚10x7x7FT  18一拖</v>
          </cell>
          <cell r="G663" t="str">
            <v>正常销售</v>
          </cell>
          <cell r="H663" t="str">
            <v>预下架</v>
          </cell>
        </row>
        <row r="663">
          <cell r="L663" t="str">
            <v>田晓寒</v>
          </cell>
          <cell r="M663" t="str">
            <v>田晓寒</v>
          </cell>
          <cell r="N663" t="str">
            <v>田晓寒</v>
          </cell>
          <cell r="O663" t="str">
            <v>田晓寒</v>
          </cell>
          <cell r="P663" t="str">
            <v>田晓寒</v>
          </cell>
          <cell r="Q663" t="str">
            <v>何倩倩</v>
          </cell>
          <cell r="R663" t="str">
            <v>园艺</v>
          </cell>
          <cell r="S663" t="str">
            <v>温室和植物发芽设备</v>
          </cell>
          <cell r="T663" t="str">
            <v>种植棚</v>
          </cell>
          <cell r="U663" t="str">
            <v>Garden</v>
          </cell>
          <cell r="V663" t="str">
            <v>非种草</v>
          </cell>
          <cell r="W663" t="str">
            <v>新品</v>
          </cell>
          <cell r="X663" t="str">
            <v>田晓寒</v>
          </cell>
          <cell r="Y663" t="str">
            <v>田晓寒</v>
          </cell>
          <cell r="Z663" t="str">
            <v>田晓寒</v>
          </cell>
          <cell r="AA663" t="str">
            <v>田晓寒</v>
          </cell>
          <cell r="AB663" t="str">
            <v>田晓寒</v>
          </cell>
          <cell r="AC663" t="str">
            <v>田晓寒</v>
          </cell>
          <cell r="AD663" t="str">
            <v>田晓寒</v>
          </cell>
          <cell r="AE663" t="str">
            <v>李秋月</v>
          </cell>
          <cell r="AF663" t="str">
            <v>赵瑞琪</v>
          </cell>
          <cell r="AG663" t="str">
            <v>赵瑞琪</v>
          </cell>
          <cell r="AH663" t="str">
            <v>赵瑞琪</v>
          </cell>
          <cell r="AI663" t="str">
            <v>赵瑞琪</v>
          </cell>
          <cell r="AJ663" t="str">
            <v>NO</v>
          </cell>
          <cell r="AK663" t="str">
            <v>庭院、草坪与园艺</v>
          </cell>
          <cell r="AL663" t="str">
            <v>庭院种植</v>
          </cell>
          <cell r="AM663" t="str">
            <v>温室和植物发芽设备</v>
          </cell>
          <cell r="AN663" t="str">
            <v>种植棚</v>
          </cell>
          <cell r="AO663" t="str">
            <v>种植棚</v>
          </cell>
          <cell r="AP663" t="str">
            <v>种植棚</v>
          </cell>
          <cell r="AQ663" t="str">
            <v>greenhouses</v>
          </cell>
          <cell r="AR663" t="str">
            <v>Lawn and Garden</v>
          </cell>
          <cell r="AS663" t="str">
            <v>48000 Farming</v>
          </cell>
          <cell r="AT663" t="str">
            <v>48270 Structures &amp; Hardware</v>
          </cell>
          <cell r="AU663">
            <v>2023</v>
          </cell>
          <cell r="AV663" t="str">
            <v>开发</v>
          </cell>
          <cell r="AW663" t="str">
            <v>20-021014-019</v>
          </cell>
        </row>
        <row r="664">
          <cell r="C664" t="str">
            <v>FOGM-16L</v>
          </cell>
          <cell r="D664" t="str">
            <v>X002WG2KT5</v>
          </cell>
          <cell r="E664" t="str">
            <v>B094XNVH8W</v>
          </cell>
          <cell r="F664" t="str">
            <v>白色弥雾机16L</v>
          </cell>
          <cell r="G664" t="str">
            <v>下架品</v>
          </cell>
          <cell r="H664" t="str">
            <v>已下架</v>
          </cell>
          <cell r="I664" t="str">
            <v>吕恩莹</v>
          </cell>
          <cell r="J664" t="str">
            <v>吕恩莹</v>
          </cell>
          <cell r="K664" t="str">
            <v>吕恩莹</v>
          </cell>
          <cell r="L664" t="str">
            <v>吕恩莹</v>
          </cell>
          <cell r="M664" t="str">
            <v>吕恩莹</v>
          </cell>
          <cell r="N664" t="str">
            <v>吕恩莹</v>
          </cell>
          <cell r="O664" t="str">
            <v>吕恩莹</v>
          </cell>
          <cell r="P664" t="str">
            <v>吕恩莹</v>
          </cell>
          <cell r="Q664" t="str">
            <v>刘福才</v>
          </cell>
          <cell r="R664" t="str">
            <v>园艺</v>
          </cell>
          <cell r="S664" t="str">
            <v>庭院浇灌设备</v>
          </cell>
          <cell r="T664" t="str">
            <v>喷雾器</v>
          </cell>
          <cell r="U664" t="str">
            <v>Garden</v>
          </cell>
          <cell r="V664" t="str">
            <v>种草相关</v>
          </cell>
          <cell r="W664" t="str">
            <v>清仓品</v>
          </cell>
          <cell r="X664" t="str">
            <v>吕恩莹</v>
          </cell>
          <cell r="Y664" t="str">
            <v>吕恩莹</v>
          </cell>
          <cell r="Z664" t="str">
            <v>吕恩莹</v>
          </cell>
          <cell r="AA664" t="str">
            <v>吕恩莹</v>
          </cell>
          <cell r="AB664" t="str">
            <v>吕恩莹</v>
          </cell>
          <cell r="AC664" t="str">
            <v>吕恩莹</v>
          </cell>
          <cell r="AD664" t="str">
            <v>下架无负责人</v>
          </cell>
          <cell r="AE664" t="str">
            <v>下架无负责人</v>
          </cell>
          <cell r="AF664" t="str">
            <v>下架无负责人</v>
          </cell>
          <cell r="AG664" t="str">
            <v>下架无负责人</v>
          </cell>
          <cell r="AH664" t="str">
            <v>下架无负责人</v>
          </cell>
          <cell r="AI664" t="str">
            <v>下架无负责人</v>
          </cell>
          <cell r="AJ664" t="str">
            <v>NO</v>
          </cell>
          <cell r="AK664" t="str">
            <v>庭院、草坪与园艺</v>
          </cell>
          <cell r="AL664" t="str">
            <v>庭院种植</v>
          </cell>
          <cell r="AM664" t="str">
            <v>庭院浇灌设备</v>
          </cell>
          <cell r="AN664" t="str">
            <v>喷雾器</v>
          </cell>
          <cell r="AO664" t="str">
            <v>喷雾器</v>
          </cell>
          <cell r="AP664" t="str">
            <v>喷雾器</v>
          </cell>
          <cell r="AQ664" t="str">
            <v>home-pest-control-foggers</v>
          </cell>
          <cell r="AR664" t="str">
            <v>Lawn and Garden</v>
          </cell>
          <cell r="AS664" t="str">
            <v>48000 Farming</v>
          </cell>
          <cell r="AT664" t="str">
            <v>48220 Pest Control</v>
          </cell>
          <cell r="AU664">
            <v>2021</v>
          </cell>
          <cell r="AV664" t="str">
            <v>赛诺</v>
          </cell>
          <cell r="AW664" t="str">
            <v>20-021406-007</v>
          </cell>
        </row>
        <row r="665">
          <cell r="C665" t="str">
            <v>AQMETER-002J</v>
          </cell>
          <cell r="D665" t="str">
            <v>X002ROFN2X</v>
          </cell>
          <cell r="E665" t="str">
            <v>B08SJ1HQF1</v>
          </cell>
          <cell r="F665" t="str">
            <v>白色空气质量检测仪</v>
          </cell>
          <cell r="G665" t="str">
            <v>下架品</v>
          </cell>
          <cell r="H665" t="str">
            <v>已下架</v>
          </cell>
          <cell r="I665" t="str">
            <v>玲玲</v>
          </cell>
          <cell r="J665" t="str">
            <v>周玲玲</v>
          </cell>
          <cell r="K665" t="str">
            <v>周玲玲</v>
          </cell>
          <cell r="L665" t="str">
            <v>周玲玲</v>
          </cell>
          <cell r="M665" t="str">
            <v>周玲玲</v>
          </cell>
          <cell r="N665" t="str">
            <v>傅荣发</v>
          </cell>
          <cell r="O665" t="str">
            <v>傅荣发</v>
          </cell>
          <cell r="P665" t="str">
            <v>傅荣发</v>
          </cell>
          <cell r="Q665" t="str">
            <v>张艳萍</v>
          </cell>
          <cell r="R665" t="str">
            <v>环境控制与监测</v>
          </cell>
          <cell r="S665" t="str">
            <v>温湿度计与气象检测仪器</v>
          </cell>
          <cell r="T665" t="str">
            <v>空气质量检测仪</v>
          </cell>
          <cell r="U665" t="str">
            <v>Garden</v>
          </cell>
          <cell r="V665" t="str">
            <v>种草相关</v>
          </cell>
          <cell r="W665" t="str">
            <v>清仓品</v>
          </cell>
          <cell r="X665" t="str">
            <v>傅荣发</v>
          </cell>
          <cell r="Y665" t="str">
            <v>傅荣发</v>
          </cell>
          <cell r="Z665" t="str">
            <v>傅荣发</v>
          </cell>
          <cell r="AA665" t="str">
            <v>傅荣发</v>
          </cell>
          <cell r="AB665" t="str">
            <v>傅荣发</v>
          </cell>
          <cell r="AC665" t="str">
            <v>傅荣发</v>
          </cell>
          <cell r="AD665" t="str">
            <v>傅荣发</v>
          </cell>
          <cell r="AE665" t="str">
            <v>傅荣发</v>
          </cell>
          <cell r="AF665" t="str">
            <v>傅荣发</v>
          </cell>
          <cell r="AG665" t="str">
            <v>傅荣发</v>
          </cell>
          <cell r="AH665" t="str">
            <v>傅荣发</v>
          </cell>
          <cell r="AI665" t="str">
            <v>傅荣发</v>
          </cell>
          <cell r="AJ665" t="str">
            <v>NO</v>
          </cell>
          <cell r="AK665" t="str">
            <v>庭院、草坪与园艺</v>
          </cell>
          <cell r="AL665" t="str">
            <v>环境控制与监测</v>
          </cell>
          <cell r="AM665" t="str">
            <v>温湿度计与气象检测仪器</v>
          </cell>
          <cell r="AN665" t="str">
            <v>空气质量检测仪</v>
          </cell>
          <cell r="AO665" t="str">
            <v>空气质量检测仪</v>
          </cell>
          <cell r="AP665" t="str">
            <v>空气质量检测仪</v>
          </cell>
          <cell r="AQ665" t="str">
            <v>indoor-air-quality-meters</v>
          </cell>
          <cell r="AR665" t="str">
            <v>Home Improvement</v>
          </cell>
          <cell r="AS665" t="str">
            <v>2000 Industrial Tools &amp; Instruments</v>
          </cell>
          <cell r="AT665" t="str">
            <v>2001 Airflow &amp; Air Quality</v>
          </cell>
          <cell r="AU665">
            <v>2021</v>
          </cell>
          <cell r="AV665" t="str">
            <v>赛诺</v>
          </cell>
          <cell r="AW665" t="str">
            <v>20-020612-002</v>
          </cell>
        </row>
        <row r="666">
          <cell r="C666" t="str">
            <v>CFW-01</v>
          </cell>
          <cell r="D666" t="str">
            <v>X003LNUDQF</v>
          </cell>
          <cell r="E666" t="str">
            <v>B097D1R11S</v>
          </cell>
          <cell r="F666" t="str">
            <v>白色夹扇AeroWave A6</v>
          </cell>
          <cell r="G666" t="str">
            <v>停用MSKU</v>
          </cell>
          <cell r="H666" t="str">
            <v>预下架PIPO</v>
          </cell>
          <cell r="I666" t="str">
            <v>玲玲</v>
          </cell>
          <cell r="J666" t="str">
            <v>周玲玲</v>
          </cell>
          <cell r="K666" t="str">
            <v>周玲玲</v>
          </cell>
          <cell r="L666" t="str">
            <v>吕恩莹</v>
          </cell>
          <cell r="M666" t="str">
            <v>吕恩莹</v>
          </cell>
          <cell r="N666" t="str">
            <v>吕恩莹</v>
          </cell>
          <cell r="O666" t="str">
            <v>吕恩莹</v>
          </cell>
          <cell r="P666" t="str">
            <v>吕恩莹</v>
          </cell>
          <cell r="Q666" t="str">
            <v>赵依洁</v>
          </cell>
          <cell r="R666" t="str">
            <v>通风</v>
          </cell>
          <cell r="S666" t="str">
            <v>AC夹扇</v>
          </cell>
          <cell r="T666" t="str">
            <v>白色夹扇</v>
          </cell>
          <cell r="U666" t="str">
            <v>Grow</v>
          </cell>
          <cell r="V666" t="str">
            <v>纯种草</v>
          </cell>
          <cell r="W666" t="str">
            <v>新品</v>
          </cell>
          <cell r="X666" t="str">
            <v>吕恩莹</v>
          </cell>
          <cell r="Y666" t="str">
            <v>吕恩莹</v>
          </cell>
          <cell r="Z666" t="str">
            <v>吕恩莹</v>
          </cell>
          <cell r="AA666" t="str">
            <v>吕恩莹</v>
          </cell>
          <cell r="AB666" t="str">
            <v>吕恩莹</v>
          </cell>
          <cell r="AC666" t="str">
            <v>李慧娟</v>
          </cell>
          <cell r="AD666" t="str">
            <v>孙含玉</v>
          </cell>
          <cell r="AE666" t="str">
            <v>孙含玉</v>
          </cell>
          <cell r="AF666" t="str">
            <v>孙含玉</v>
          </cell>
          <cell r="AG666" t="str">
            <v>孙含玉</v>
          </cell>
          <cell r="AH666" t="str">
            <v>孙含玉</v>
          </cell>
          <cell r="AI666" t="str">
            <v>孙含玉</v>
          </cell>
          <cell r="AJ666" t="str">
            <v>NO</v>
          </cell>
          <cell r="AK666" t="str">
            <v>庭院、草坪与园艺</v>
          </cell>
          <cell r="AL666" t="str">
            <v>室内帐篷种植系统</v>
          </cell>
          <cell r="AM666" t="str">
            <v>室内帐篷种植通风系统</v>
          </cell>
          <cell r="AN666" t="str">
            <v>夹扇</v>
          </cell>
          <cell r="AO666" t="str">
            <v>AC夹扇</v>
          </cell>
          <cell r="AP666" t="str">
            <v>AC白色夹扇</v>
          </cell>
          <cell r="AQ666" t="str">
            <v>greenhouse-ventilation-equipment</v>
          </cell>
          <cell r="AR666" t="str">
            <v>Lawn and Garden</v>
          </cell>
          <cell r="AS666" t="str">
            <v>5800 Home Environment</v>
          </cell>
          <cell r="AT666" t="str">
            <v>5803 Fans</v>
          </cell>
          <cell r="AU666">
            <v>2022</v>
          </cell>
          <cell r="AV666" t="str">
            <v>赛诺</v>
          </cell>
          <cell r="AW666" t="str">
            <v>20-040202-003</v>
          </cell>
        </row>
        <row r="667">
          <cell r="C667" t="str">
            <v>CFW-01x2</v>
          </cell>
          <cell r="D667" t="str">
            <v>X003RSLUQV</v>
          </cell>
          <cell r="E667" t="str">
            <v>B0BZYRLFGW</v>
          </cell>
          <cell r="F667" t="str">
            <v>白色夹扇 2只一卖 AeroWave A6</v>
          </cell>
          <cell r="G667" t="str">
            <v>预下架PIPO</v>
          </cell>
          <cell r="H667" t="str">
            <v>预下架PIPO</v>
          </cell>
        </row>
        <row r="667">
          <cell r="L667" t="str">
            <v>吕恩莹</v>
          </cell>
          <cell r="M667" t="str">
            <v>吕恩莹</v>
          </cell>
          <cell r="N667" t="str">
            <v>吕恩莹</v>
          </cell>
          <cell r="O667" t="str">
            <v>吕恩莹</v>
          </cell>
          <cell r="P667" t="str">
            <v>吕恩莹</v>
          </cell>
          <cell r="Q667" t="str">
            <v>赵依洁</v>
          </cell>
          <cell r="R667" t="str">
            <v>通风</v>
          </cell>
          <cell r="S667" t="str">
            <v>AC夹扇</v>
          </cell>
          <cell r="T667" t="str">
            <v>白色夹扇</v>
          </cell>
          <cell r="U667" t="str">
            <v>Grow</v>
          </cell>
          <cell r="V667" t="str">
            <v>纯种草</v>
          </cell>
          <cell r="W667" t="str">
            <v>新品</v>
          </cell>
          <cell r="X667" t="str">
            <v>吕恩莹</v>
          </cell>
          <cell r="Y667" t="str">
            <v>吕恩莹</v>
          </cell>
          <cell r="Z667" t="str">
            <v>吕恩莹</v>
          </cell>
          <cell r="AA667" t="str">
            <v>吕恩莹</v>
          </cell>
          <cell r="AB667" t="str">
            <v>吕恩莹</v>
          </cell>
          <cell r="AC667" t="str">
            <v>李慧娟</v>
          </cell>
          <cell r="AD667" t="str">
            <v>孙含玉</v>
          </cell>
          <cell r="AE667" t="str">
            <v>孙含玉</v>
          </cell>
          <cell r="AF667" t="str">
            <v>孙含玉</v>
          </cell>
          <cell r="AG667" t="str">
            <v>孙含玉</v>
          </cell>
          <cell r="AH667" t="str">
            <v>孙含玉</v>
          </cell>
          <cell r="AI667" t="str">
            <v>孙含玉</v>
          </cell>
          <cell r="AJ667" t="str">
            <v>NO</v>
          </cell>
          <cell r="AK667" t="str">
            <v>庭院、草坪与园艺</v>
          </cell>
          <cell r="AL667" t="str">
            <v>室内帐篷种植系统</v>
          </cell>
          <cell r="AM667" t="str">
            <v>室内帐篷种植通风系统</v>
          </cell>
          <cell r="AN667" t="str">
            <v>夹扇</v>
          </cell>
          <cell r="AO667" t="str">
            <v>AC夹扇</v>
          </cell>
          <cell r="AP667" t="str">
            <v>AC白色夹扇</v>
          </cell>
          <cell r="AQ667" t="str">
            <v>greenhouse-ventilation-equipment</v>
          </cell>
          <cell r="AR667" t="str">
            <v>Lawn and Garden</v>
          </cell>
          <cell r="AS667" t="e">
            <v>#N/A</v>
          </cell>
          <cell r="AT667" t="e">
            <v>#N/A</v>
          </cell>
          <cell r="AU667">
            <v>2023</v>
          </cell>
          <cell r="AV667" t="str">
            <v>研发</v>
          </cell>
          <cell r="AW667" t="str">
            <v>20-040202-024</v>
          </cell>
        </row>
        <row r="668">
          <cell r="C668" t="str">
            <v>CFW-01J</v>
          </cell>
          <cell r="D668" t="str">
            <v>X002XIZJA9</v>
          </cell>
          <cell r="E668" t="str">
            <v>B097D1R11S</v>
          </cell>
          <cell r="F668" t="str">
            <v>白色夹扇</v>
          </cell>
          <cell r="G668" t="str">
            <v>预下架PIPO</v>
          </cell>
          <cell r="H668" t="str">
            <v>预下架PIPO</v>
          </cell>
          <cell r="I668" t="str">
            <v>傅荣发</v>
          </cell>
          <cell r="J668" t="str">
            <v>傅荣发</v>
          </cell>
          <cell r="K668" t="str">
            <v>傅荣发</v>
          </cell>
          <cell r="L668" t="str">
            <v>吕恩莹</v>
          </cell>
          <cell r="M668" t="str">
            <v>吕恩莹</v>
          </cell>
          <cell r="N668" t="str">
            <v>吕恩莹</v>
          </cell>
          <cell r="O668" t="str">
            <v>吕恩莹</v>
          </cell>
          <cell r="P668" t="str">
            <v>吕恩莹</v>
          </cell>
          <cell r="Q668" t="str">
            <v>赵丽莉</v>
          </cell>
          <cell r="R668" t="str">
            <v>通风</v>
          </cell>
          <cell r="S668" t="str">
            <v>AC夹扇</v>
          </cell>
          <cell r="T668" t="str">
            <v>白色夹扇</v>
          </cell>
          <cell r="U668" t="str">
            <v>Grow</v>
          </cell>
          <cell r="V668" t="str">
            <v>纯种草</v>
          </cell>
          <cell r="W668" t="str">
            <v>引流品</v>
          </cell>
          <cell r="X668" t="str">
            <v>吕恩莹</v>
          </cell>
          <cell r="Y668" t="str">
            <v>吕恩莹</v>
          </cell>
          <cell r="Z668" t="str">
            <v>吕恩莹</v>
          </cell>
          <cell r="AA668" t="str">
            <v>吕恩莹</v>
          </cell>
          <cell r="AB668" t="str">
            <v>吕恩莹</v>
          </cell>
          <cell r="AC668" t="str">
            <v>李慧娟</v>
          </cell>
          <cell r="AD668" t="str">
            <v>孙含玉</v>
          </cell>
          <cell r="AE668" t="str">
            <v>孙含玉</v>
          </cell>
          <cell r="AF668" t="str">
            <v>孙含玉</v>
          </cell>
          <cell r="AG668" t="str">
            <v>孙含玉</v>
          </cell>
          <cell r="AH668" t="str">
            <v>孙含玉</v>
          </cell>
          <cell r="AI668" t="str">
            <v>孙含玉</v>
          </cell>
          <cell r="AJ668" t="str">
            <v>NO</v>
          </cell>
          <cell r="AK668" t="str">
            <v>庭院、草坪与园艺</v>
          </cell>
          <cell r="AL668" t="str">
            <v>室内帐篷种植系统</v>
          </cell>
          <cell r="AM668" t="str">
            <v>室内帐篷种植通风系统</v>
          </cell>
          <cell r="AN668" t="str">
            <v>夹扇</v>
          </cell>
          <cell r="AO668" t="str">
            <v>AC夹扇</v>
          </cell>
          <cell r="AP668" t="str">
            <v>AC白色夹扇</v>
          </cell>
          <cell r="AQ668" t="str">
            <v>greenhouse-ventilation-equipment</v>
          </cell>
          <cell r="AR668" t="str">
            <v>Lawn and Garden</v>
          </cell>
          <cell r="AS668" t="str">
            <v>5800 Home Environment</v>
          </cell>
          <cell r="AT668" t="str">
            <v>5803 Fans</v>
          </cell>
          <cell r="AU668">
            <v>2022</v>
          </cell>
          <cell r="AV668" t="str">
            <v>赛诺</v>
          </cell>
          <cell r="AW668" t="str">
            <v>20-040202-003</v>
          </cell>
        </row>
        <row r="669">
          <cell r="C669" t="str">
            <v>HL001-160J</v>
          </cell>
          <cell r="D669" t="str">
            <v>X002EYP4AR</v>
          </cell>
          <cell r="E669" t="str">
            <v>B082TNHC4P</v>
          </cell>
          <cell r="F669" t="str">
            <v>白色宠物灯160W</v>
          </cell>
          <cell r="G669" t="str">
            <v>下架品</v>
          </cell>
          <cell r="H669" t="str">
            <v>已下架</v>
          </cell>
          <cell r="I669" t="str">
            <v>刘燕</v>
          </cell>
          <cell r="J669" t="str">
            <v>王倩文</v>
          </cell>
          <cell r="K669" t="str">
            <v>傅荣发</v>
          </cell>
          <cell r="L669" t="str">
            <v>傅荣发</v>
          </cell>
          <cell r="M669" t="str">
            <v>傅荣发</v>
          </cell>
          <cell r="N669" t="str">
            <v>傅荣发</v>
          </cell>
          <cell r="O669" t="str">
            <v>傅荣发</v>
          </cell>
          <cell r="P669" t="str">
            <v>傅荣发</v>
          </cell>
          <cell r="Q669" t="str">
            <v>赵丽莉</v>
          </cell>
          <cell r="R669" t="str">
            <v>宠物</v>
          </cell>
          <cell r="S669" t="str">
            <v>爬虫系列</v>
          </cell>
          <cell r="T669" t="str">
            <v>动物生长灯</v>
          </cell>
          <cell r="U669" t="str">
            <v>Garden</v>
          </cell>
          <cell r="V669" t="str">
            <v>非种草</v>
          </cell>
          <cell r="W669" t="str">
            <v>清仓品</v>
          </cell>
          <cell r="X669" t="str">
            <v>傅荣发</v>
          </cell>
          <cell r="Y669" t="str">
            <v>傅荣发</v>
          </cell>
          <cell r="Z669" t="str">
            <v>傅荣发</v>
          </cell>
          <cell r="AA669" t="str">
            <v>傅荣发</v>
          </cell>
          <cell r="AB669" t="str">
            <v>傅荣发</v>
          </cell>
          <cell r="AC669" t="str">
            <v>傅荣发</v>
          </cell>
          <cell r="AD669" t="str">
            <v>傅荣发</v>
          </cell>
          <cell r="AE669" t="str">
            <v>傅荣发</v>
          </cell>
          <cell r="AF669" t="str">
            <v>傅荣发</v>
          </cell>
          <cell r="AG669" t="str">
            <v>傅荣发</v>
          </cell>
          <cell r="AH669" t="str">
            <v>傅荣发</v>
          </cell>
          <cell r="AI669" t="str">
            <v>傅荣发</v>
          </cell>
          <cell r="AJ669" t="str">
            <v>NO</v>
          </cell>
          <cell r="AK669" t="str">
            <v>宠物用品</v>
          </cell>
          <cell r="AL669" t="str">
            <v>两栖动物用品</v>
          </cell>
          <cell r="AM669" t="str">
            <v>两栖动物环境控制</v>
          </cell>
          <cell r="AN669" t="str">
            <v>两栖动物加热设备</v>
          </cell>
          <cell r="AO669" t="str">
            <v>宠物照明生长灯</v>
          </cell>
          <cell r="AP669" t="str">
            <v>宠物照明生长灯</v>
          </cell>
          <cell r="AQ669" t="str">
            <v>pet-habitat-heat-lamps</v>
          </cell>
          <cell r="AR669" t="str">
            <v>Pet Products</v>
          </cell>
          <cell r="AS669" t="str">
            <v>0900 Aquatics</v>
          </cell>
          <cell r="AT669" t="str">
            <v>0903 Terrariums</v>
          </cell>
          <cell r="AU669">
            <v>2020</v>
          </cell>
          <cell r="AV669" t="str">
            <v>赛诺</v>
          </cell>
          <cell r="AW669" t="str">
            <v>20-030208-001</v>
          </cell>
        </row>
        <row r="670">
          <cell r="C670" t="str">
            <v>HL001-125J</v>
          </cell>
          <cell r="D670" t="str">
            <v>X002EYMMS9</v>
          </cell>
          <cell r="E670" t="str">
            <v>B082TZQ7KF</v>
          </cell>
          <cell r="F670" t="str">
            <v>白色宠物灯125W</v>
          </cell>
          <cell r="G670" t="str">
            <v>下架品</v>
          </cell>
          <cell r="H670" t="str">
            <v>已下架</v>
          </cell>
          <cell r="I670" t="str">
            <v>刘燕</v>
          </cell>
          <cell r="J670" t="str">
            <v>王倩文</v>
          </cell>
          <cell r="K670" t="str">
            <v>傅荣发</v>
          </cell>
          <cell r="L670" t="str">
            <v>傅荣发</v>
          </cell>
          <cell r="M670" t="str">
            <v>傅荣发</v>
          </cell>
          <cell r="N670" t="str">
            <v>傅荣发</v>
          </cell>
          <cell r="O670" t="str">
            <v>傅荣发</v>
          </cell>
          <cell r="P670" t="str">
            <v>傅荣发</v>
          </cell>
          <cell r="Q670" t="str">
            <v>赵丽莉</v>
          </cell>
          <cell r="R670" t="str">
            <v>宠物</v>
          </cell>
          <cell r="S670" t="str">
            <v>爬虫系列</v>
          </cell>
          <cell r="T670" t="str">
            <v>动物生长灯</v>
          </cell>
          <cell r="U670" t="str">
            <v>Garden</v>
          </cell>
          <cell r="V670" t="str">
            <v>非种草</v>
          </cell>
          <cell r="W670" t="str">
            <v>清仓品</v>
          </cell>
          <cell r="X670" t="str">
            <v>傅荣发</v>
          </cell>
          <cell r="Y670" t="str">
            <v>傅荣发</v>
          </cell>
          <cell r="Z670" t="str">
            <v>傅荣发</v>
          </cell>
          <cell r="AA670" t="str">
            <v>傅荣发</v>
          </cell>
          <cell r="AB670" t="str">
            <v>傅荣发</v>
          </cell>
          <cell r="AC670" t="str">
            <v>傅荣发</v>
          </cell>
          <cell r="AD670" t="str">
            <v>傅荣发</v>
          </cell>
          <cell r="AE670" t="str">
            <v>傅荣发</v>
          </cell>
          <cell r="AF670" t="str">
            <v>傅荣发</v>
          </cell>
          <cell r="AG670" t="str">
            <v>傅荣发</v>
          </cell>
          <cell r="AH670" t="str">
            <v>傅荣发</v>
          </cell>
          <cell r="AI670" t="str">
            <v>傅荣发</v>
          </cell>
          <cell r="AJ670" t="str">
            <v>NO</v>
          </cell>
          <cell r="AK670" t="str">
            <v>宠物用品</v>
          </cell>
          <cell r="AL670" t="str">
            <v>两栖动物用品</v>
          </cell>
          <cell r="AM670" t="str">
            <v>两栖动物环境控制</v>
          </cell>
          <cell r="AN670" t="str">
            <v>两栖动物加热设备</v>
          </cell>
          <cell r="AO670" t="str">
            <v>宠物照明生长灯</v>
          </cell>
          <cell r="AP670" t="str">
            <v>宠物照明生长灯</v>
          </cell>
          <cell r="AQ670" t="str">
            <v>pet-habitat-heat-lamps</v>
          </cell>
          <cell r="AR670" t="str">
            <v>Pet Products</v>
          </cell>
          <cell r="AS670" t="str">
            <v>0900 Aquatics</v>
          </cell>
          <cell r="AT670" t="str">
            <v>0903 Terrariums</v>
          </cell>
          <cell r="AU670">
            <v>2020</v>
          </cell>
          <cell r="AV670" t="str">
            <v>赛诺</v>
          </cell>
          <cell r="AW670" t="str">
            <v>20-030208-002</v>
          </cell>
        </row>
        <row r="671">
          <cell r="C671" t="str">
            <v>YOYO-004J</v>
          </cell>
          <cell r="D671" t="str">
            <v>X002PVQS0J</v>
          </cell>
          <cell r="E671" t="str">
            <v>B08NT5CBYP</v>
          </cell>
          <cell r="F671" t="str">
            <v>白色YOYO 12个一卖</v>
          </cell>
          <cell r="G671" t="str">
            <v>正常销售</v>
          </cell>
          <cell r="H671" t="str">
            <v>正常销售</v>
          </cell>
          <cell r="I671" t="str">
            <v>傅荣发</v>
          </cell>
          <cell r="J671" t="str">
            <v>傅荣发</v>
          </cell>
          <cell r="K671" t="str">
            <v>傅荣发</v>
          </cell>
          <cell r="L671" t="str">
            <v>傅荣发</v>
          </cell>
          <cell r="M671" t="str">
            <v>傅荣发</v>
          </cell>
          <cell r="N671" t="str">
            <v>傅荣发</v>
          </cell>
          <cell r="O671" t="str">
            <v>赵景顺</v>
          </cell>
          <cell r="P671" t="str">
            <v>赵景顺</v>
          </cell>
          <cell r="Q671" t="str">
            <v>乔钰雯</v>
          </cell>
          <cell r="R671" t="str">
            <v>园艺</v>
          </cell>
          <cell r="S671" t="str">
            <v>植物覆盖及支撑工具</v>
          </cell>
          <cell r="T671" t="str">
            <v>YOYO</v>
          </cell>
          <cell r="U671" t="str">
            <v>Grow</v>
          </cell>
          <cell r="V671" t="str">
            <v>纯种草</v>
          </cell>
          <cell r="W671" t="str">
            <v>引流品</v>
          </cell>
          <cell r="X671" t="str">
            <v>赵景顺</v>
          </cell>
          <cell r="Y671" t="str">
            <v>赵景顺</v>
          </cell>
          <cell r="Z671" t="str">
            <v>赵景顺</v>
          </cell>
          <cell r="AA671" t="str">
            <v>赵景顺</v>
          </cell>
          <cell r="AB671" t="str">
            <v>赵景顺</v>
          </cell>
          <cell r="AC671" t="str">
            <v>赵景顺</v>
          </cell>
          <cell r="AD671" t="str">
            <v>赵景顺</v>
          </cell>
          <cell r="AE671" t="str">
            <v>赵景顺</v>
          </cell>
          <cell r="AF671" t="str">
            <v>赵景顺</v>
          </cell>
          <cell r="AG671" t="str">
            <v>赵景顺</v>
          </cell>
          <cell r="AH671" t="str">
            <v>赵景顺</v>
          </cell>
          <cell r="AI671" t="str">
            <v>李悦</v>
          </cell>
          <cell r="AJ671" t="str">
            <v>YES</v>
          </cell>
          <cell r="AK671" t="str">
            <v>庭院、草坪与园艺</v>
          </cell>
          <cell r="AL671" t="str">
            <v>园艺</v>
          </cell>
          <cell r="AM671" t="str">
            <v>植物覆盖及支撑工具</v>
          </cell>
          <cell r="AN671" t="str">
            <v>YOYO</v>
          </cell>
          <cell r="AO671" t="str">
            <v>YOYO</v>
          </cell>
          <cell r="AP671" t="str">
            <v>YOYO</v>
          </cell>
          <cell r="AQ671" t="str">
            <v>plant-cages</v>
          </cell>
          <cell r="AR671" t="str">
            <v>Lawn and Garden</v>
          </cell>
          <cell r="AS671" t="str">
            <v>45000 Gardening</v>
          </cell>
          <cell r="AT671" t="str">
            <v>45210 Landscape Fabric,  Edging &amp; Fencing</v>
          </cell>
          <cell r="AU671">
            <v>2021</v>
          </cell>
          <cell r="AV671" t="str">
            <v>赛诺</v>
          </cell>
          <cell r="AW671" t="str">
            <v>20-021208-004</v>
          </cell>
        </row>
        <row r="672">
          <cell r="C672" t="str">
            <v>GH-0011W</v>
          </cell>
          <cell r="D672" t="str">
            <v>X003CCNDPX</v>
          </cell>
          <cell r="E672" t="str">
            <v>B0B8S84LG6</v>
          </cell>
          <cell r="F672" t="str">
            <v>白色PE植物种植棚83x79x39-Inch(210*200*100cm)</v>
          </cell>
          <cell r="G672" t="str">
            <v>预下架</v>
          </cell>
          <cell r="H672" t="str">
            <v>预下架</v>
          </cell>
          <cell r="I672" t="str">
            <v>田晓寒</v>
          </cell>
          <cell r="J672" t="str">
            <v>田晓寒</v>
          </cell>
          <cell r="K672" t="str">
            <v>田晓寒</v>
          </cell>
          <cell r="L672" t="str">
            <v>田晓寒</v>
          </cell>
          <cell r="M672" t="str">
            <v>田晓寒</v>
          </cell>
          <cell r="N672" t="str">
            <v>田晓寒</v>
          </cell>
          <cell r="O672" t="str">
            <v>田晓寒</v>
          </cell>
          <cell r="P672" t="str">
            <v>田晓寒</v>
          </cell>
          <cell r="Q672" t="str">
            <v>何倩倩</v>
          </cell>
          <cell r="R672" t="str">
            <v>园艺</v>
          </cell>
          <cell r="S672" t="str">
            <v>温室和植物发芽设备</v>
          </cell>
          <cell r="T672" t="str">
            <v>种植棚</v>
          </cell>
          <cell r="U672" t="str">
            <v>Garden</v>
          </cell>
          <cell r="V672" t="str">
            <v>非种草</v>
          </cell>
          <cell r="W672" t="str">
            <v>清仓品</v>
          </cell>
          <cell r="X672" t="str">
            <v>田晓寒</v>
          </cell>
          <cell r="Y672" t="str">
            <v>田晓寒</v>
          </cell>
          <cell r="Z672" t="str">
            <v>田晓寒</v>
          </cell>
          <cell r="AA672" t="str">
            <v>田晓寒</v>
          </cell>
          <cell r="AB672" t="str">
            <v>田晓寒</v>
          </cell>
          <cell r="AC672" t="str">
            <v>田晓寒</v>
          </cell>
          <cell r="AD672" t="str">
            <v>田晓寒</v>
          </cell>
          <cell r="AE672" t="str">
            <v>李秋月</v>
          </cell>
          <cell r="AF672" t="str">
            <v>赵瑞琪</v>
          </cell>
          <cell r="AG672" t="str">
            <v>赵瑞琪</v>
          </cell>
          <cell r="AH672" t="str">
            <v>赵瑞琪</v>
          </cell>
          <cell r="AI672" t="str">
            <v>赵瑞琪</v>
          </cell>
          <cell r="AJ672" t="str">
            <v>NO</v>
          </cell>
          <cell r="AK672" t="str">
            <v>庭院、草坪与园艺</v>
          </cell>
          <cell r="AL672" t="str">
            <v>庭院种植</v>
          </cell>
          <cell r="AM672" t="str">
            <v>温室和植物发芽设备</v>
          </cell>
          <cell r="AN672" t="str">
            <v>种植棚</v>
          </cell>
          <cell r="AO672" t="str">
            <v>种植棚</v>
          </cell>
          <cell r="AP672" t="str">
            <v>种植棚</v>
          </cell>
          <cell r="AQ672" t="str">
            <v>greenhouses</v>
          </cell>
          <cell r="AR672" t="str">
            <v>Lawn and Garden</v>
          </cell>
          <cell r="AS672" t="str">
            <v>48000 Farming</v>
          </cell>
          <cell r="AT672" t="str">
            <v>48270 Structures &amp; Hardware</v>
          </cell>
          <cell r="AU672">
            <v>2022</v>
          </cell>
          <cell r="AV672" t="str">
            <v>开发</v>
          </cell>
          <cell r="AW672" t="str">
            <v>20-021014-017</v>
          </cell>
        </row>
        <row r="673">
          <cell r="C673" t="str">
            <v>GH-0014W</v>
          </cell>
          <cell r="D673" t="str">
            <v>X003KLLBWX</v>
          </cell>
          <cell r="E673" t="str">
            <v>B0BQ6L624J</v>
          </cell>
          <cell r="F673" t="str">
            <v>白色PE植物种植棚8.2x7.8x5.9ft.</v>
          </cell>
          <cell r="G673" t="str">
            <v>下架品</v>
          </cell>
          <cell r="H673" t="str">
            <v>已下架</v>
          </cell>
          <cell r="I673" t="str">
            <v>田晓寒</v>
          </cell>
          <cell r="J673" t="str">
            <v>田晓寒</v>
          </cell>
          <cell r="K673" t="str">
            <v>田晓寒</v>
          </cell>
          <cell r="L673" t="str">
            <v>田晓寒</v>
          </cell>
          <cell r="M673" t="str">
            <v>田晓寒</v>
          </cell>
          <cell r="N673" t="str">
            <v>田晓寒</v>
          </cell>
          <cell r="O673" t="str">
            <v>田晓寒</v>
          </cell>
          <cell r="P673" t="str">
            <v>田晓寒</v>
          </cell>
          <cell r="Q673" t="str">
            <v>何倩倩</v>
          </cell>
          <cell r="R673" t="str">
            <v>园艺</v>
          </cell>
          <cell r="S673" t="str">
            <v>温室和植物发芽设备</v>
          </cell>
          <cell r="T673" t="str">
            <v>种植棚</v>
          </cell>
          <cell r="U673" t="str">
            <v>Garden</v>
          </cell>
          <cell r="V673" t="str">
            <v>非种草</v>
          </cell>
          <cell r="W673" t="str">
            <v>清仓品</v>
          </cell>
          <cell r="X673" t="str">
            <v>田晓寒</v>
          </cell>
          <cell r="Y673" t="str">
            <v>田晓寒</v>
          </cell>
          <cell r="Z673" t="str">
            <v>田晓寒</v>
          </cell>
          <cell r="AA673" t="str">
            <v>田晓寒</v>
          </cell>
          <cell r="AB673" t="str">
            <v>田晓寒</v>
          </cell>
          <cell r="AC673" t="str">
            <v>田晓寒</v>
          </cell>
          <cell r="AD673" t="str">
            <v>田晓寒</v>
          </cell>
          <cell r="AE673" t="str">
            <v>下架无负责人</v>
          </cell>
          <cell r="AF673" t="str">
            <v>下架无负责人</v>
          </cell>
          <cell r="AG673" t="str">
            <v>下架无负责人</v>
          </cell>
          <cell r="AH673" t="str">
            <v>下架无负责人</v>
          </cell>
          <cell r="AI673" t="str">
            <v>下架无负责人</v>
          </cell>
          <cell r="AJ673" t="str">
            <v>NO</v>
          </cell>
          <cell r="AK673" t="str">
            <v>庭院、草坪与园艺</v>
          </cell>
          <cell r="AL673" t="str">
            <v>庭院种植</v>
          </cell>
          <cell r="AM673" t="str">
            <v>温室和植物发芽设备</v>
          </cell>
          <cell r="AN673" t="str">
            <v>种植棚</v>
          </cell>
          <cell r="AO673" t="str">
            <v>种植棚</v>
          </cell>
          <cell r="AP673" t="str">
            <v>种植棚</v>
          </cell>
          <cell r="AQ673" t="str">
            <v>greenhouses</v>
          </cell>
          <cell r="AR673" t="str">
            <v>Lawn and Garden</v>
          </cell>
          <cell r="AS673" t="str">
            <v>48000 Farming</v>
          </cell>
          <cell r="AT673" t="str">
            <v>48270 Structures &amp; Hardware</v>
          </cell>
          <cell r="AU673">
            <v>2022</v>
          </cell>
          <cell r="AV673" t="str">
            <v>开发</v>
          </cell>
          <cell r="AW673" t="str">
            <v>20-021014-020</v>
          </cell>
        </row>
        <row r="674">
          <cell r="C674" t="str">
            <v>GH-0012W</v>
          </cell>
          <cell r="D674" t="str">
            <v>X004044WSJ</v>
          </cell>
          <cell r="E674" t="str">
            <v>B0CL4JSP8P</v>
          </cell>
          <cell r="F674" t="str">
            <v>白色PE植物种植棚/暖房带4个轮子</v>
          </cell>
          <cell r="G674" t="str">
            <v>正常销售</v>
          </cell>
          <cell r="H674" t="str">
            <v>预下架</v>
          </cell>
        </row>
        <row r="674">
          <cell r="M674" t="str">
            <v>田晓寒</v>
          </cell>
          <cell r="N674" t="str">
            <v>田晓寒</v>
          </cell>
          <cell r="O674" t="str">
            <v>田晓寒</v>
          </cell>
          <cell r="P674" t="str">
            <v>田晓寒</v>
          </cell>
          <cell r="Q674" t="str">
            <v>何倩倩</v>
          </cell>
          <cell r="R674" t="str">
            <v>园艺</v>
          </cell>
          <cell r="S674" t="str">
            <v>温室和植物发芽设备</v>
          </cell>
          <cell r="T674" t="str">
            <v>种植棚</v>
          </cell>
          <cell r="U674" t="str">
            <v>Garden</v>
          </cell>
          <cell r="V674" t="str">
            <v>非种草</v>
          </cell>
          <cell r="W674" t="str">
            <v>新品</v>
          </cell>
          <cell r="X674" t="str">
            <v>田晓寒</v>
          </cell>
          <cell r="Y674" t="str">
            <v>田晓寒</v>
          </cell>
          <cell r="Z674" t="str">
            <v>田晓寒</v>
          </cell>
          <cell r="AA674" t="str">
            <v>田晓寒</v>
          </cell>
          <cell r="AB674" t="str">
            <v>田晓寒</v>
          </cell>
          <cell r="AC674" t="str">
            <v>田晓寒</v>
          </cell>
          <cell r="AD674" t="str">
            <v>田晓寒</v>
          </cell>
          <cell r="AE674" t="str">
            <v>李秋月</v>
          </cell>
          <cell r="AF674" t="str">
            <v>赵瑞琪</v>
          </cell>
          <cell r="AG674" t="str">
            <v>赵瑞琪</v>
          </cell>
          <cell r="AH674" t="str">
            <v>赵瑞琪</v>
          </cell>
          <cell r="AI674" t="str">
            <v>赵瑞琪</v>
          </cell>
          <cell r="AJ674" t="str">
            <v>NO</v>
          </cell>
          <cell r="AK674" t="str">
            <v>庭院、草坪与园艺</v>
          </cell>
          <cell r="AL674" t="str">
            <v>庭院种植</v>
          </cell>
          <cell r="AM674" t="str">
            <v>温室和植物发芽设备</v>
          </cell>
          <cell r="AN674" t="str">
            <v>种植棚</v>
          </cell>
          <cell r="AO674" t="str">
            <v>种植棚</v>
          </cell>
          <cell r="AP674" t="str">
            <v>种植棚</v>
          </cell>
          <cell r="AQ674" t="str">
            <v>greenhouses</v>
          </cell>
          <cell r="AR674" t="str">
            <v>Lawn and Garden</v>
          </cell>
          <cell r="AS674">
            <v>0</v>
          </cell>
          <cell r="AT674">
            <v>0</v>
          </cell>
          <cell r="AU674">
            <v>2023</v>
          </cell>
          <cell r="AV674" t="str">
            <v>开发</v>
          </cell>
          <cell r="AW674" t="str">
            <v>20-021014-028</v>
          </cell>
        </row>
        <row r="675">
          <cell r="C675" t="str">
            <v>VSF-AWD4Wx4</v>
          </cell>
          <cell r="D675" t="str">
            <v>X0041AABLT</v>
          </cell>
          <cell r="E675" t="str">
            <v>B0CN3425DV</v>
          </cell>
          <cell r="F675" t="str">
            <v>白色4寸夹扇-4只装</v>
          </cell>
          <cell r="G675" t="str">
            <v>未上线</v>
          </cell>
          <cell r="H675" t="str">
            <v>已下架</v>
          </cell>
        </row>
        <row r="675">
          <cell r="N675" t="str">
            <v>/</v>
          </cell>
          <cell r="O675" t="str">
            <v>吕恩莹</v>
          </cell>
          <cell r="P675" t="str">
            <v>吕恩莹</v>
          </cell>
          <cell r="Q675" t="str">
            <v>赵丽莉</v>
          </cell>
          <cell r="R675" t="str">
            <v>IOT智能设备</v>
          </cell>
          <cell r="S675" t="str">
            <v>EC夹扇</v>
          </cell>
          <cell r="T675" t="str">
            <v>白色夹扇</v>
          </cell>
          <cell r="U675" t="str">
            <v>Grow</v>
          </cell>
          <cell r="V675" t="str">
            <v>纯种草</v>
          </cell>
          <cell r="W675" t="str">
            <v>新品</v>
          </cell>
          <cell r="X675" t="str">
            <v>吕恩莹</v>
          </cell>
          <cell r="Y675" t="str">
            <v>吕恩莹</v>
          </cell>
          <cell r="Z675" t="str">
            <v>吕恩莹</v>
          </cell>
          <cell r="AA675" t="str">
            <v>吕恩莹</v>
          </cell>
          <cell r="AB675" t="str">
            <v>吕恩莹</v>
          </cell>
          <cell r="AC675" t="str">
            <v>吕恩莹</v>
          </cell>
          <cell r="AD675" t="str">
            <v>下架无负责人</v>
          </cell>
          <cell r="AE675" t="str">
            <v>下架无负责人</v>
          </cell>
          <cell r="AF675" t="str">
            <v>下架无负责人</v>
          </cell>
          <cell r="AG675" t="str">
            <v>下架无负责人</v>
          </cell>
          <cell r="AH675" t="str">
            <v>下架无负责人</v>
          </cell>
          <cell r="AI675" t="str">
            <v>下架无负责人</v>
          </cell>
          <cell r="AJ675" t="str">
            <v>NO</v>
          </cell>
          <cell r="AK675" t="str">
            <v>庭院、草坪与园艺</v>
          </cell>
          <cell r="AL675" t="str">
            <v>室内帐篷种植系统</v>
          </cell>
          <cell r="AM675" t="str">
            <v>室内帐篷种植通风系统</v>
          </cell>
          <cell r="AN675" t="str">
            <v>夹扇</v>
          </cell>
          <cell r="AO675" t="str">
            <v>DC夹扇</v>
          </cell>
          <cell r="AP675" t="str">
            <v>DC夹扇-白色</v>
          </cell>
          <cell r="AQ675" t="str">
            <v>greenhouse-ventilation-equipment</v>
          </cell>
          <cell r="AR675" t="str">
            <v>Lawn and Garden</v>
          </cell>
          <cell r="AS675">
            <v>0</v>
          </cell>
          <cell r="AT675">
            <v>0</v>
          </cell>
          <cell r="AU675">
            <v>2023</v>
          </cell>
          <cell r="AV675" t="str">
            <v>研发</v>
          </cell>
          <cell r="AW675" t="str">
            <v>20-040202-053</v>
          </cell>
        </row>
        <row r="676">
          <cell r="C676" t="str">
            <v>VSF-AWD4Wx2</v>
          </cell>
          <cell r="D676" t="str">
            <v>X0041AA4BL</v>
          </cell>
          <cell r="E676" t="str">
            <v>B0CN32T8J9</v>
          </cell>
          <cell r="F676" t="str">
            <v>白色4寸夹扇-2只装</v>
          </cell>
          <cell r="G676" t="str">
            <v>正常销售</v>
          </cell>
          <cell r="H676" t="str">
            <v>预下架</v>
          </cell>
        </row>
        <row r="676">
          <cell r="N676" t="str">
            <v>/</v>
          </cell>
          <cell r="O676" t="str">
            <v>吕恩莹</v>
          </cell>
          <cell r="P676" t="str">
            <v>吕恩莹</v>
          </cell>
          <cell r="Q676" t="str">
            <v>赵丽莉</v>
          </cell>
          <cell r="R676" t="str">
            <v>IOT智能设备</v>
          </cell>
          <cell r="S676" t="str">
            <v>EC夹扇</v>
          </cell>
          <cell r="T676" t="str">
            <v>白色夹扇</v>
          </cell>
          <cell r="U676" t="str">
            <v>Grow</v>
          </cell>
          <cell r="V676" t="str">
            <v>纯种草</v>
          </cell>
          <cell r="W676" t="str">
            <v>新品</v>
          </cell>
          <cell r="X676" t="str">
            <v>吕恩莹</v>
          </cell>
          <cell r="Y676" t="str">
            <v>吕恩莹</v>
          </cell>
          <cell r="Z676" t="str">
            <v>吕恩莹</v>
          </cell>
          <cell r="AA676" t="str">
            <v>吕恩莹</v>
          </cell>
          <cell r="AB676" t="str">
            <v>吕恩莹</v>
          </cell>
          <cell r="AC676" t="str">
            <v>李慧娟</v>
          </cell>
          <cell r="AD676" t="str">
            <v>孙含玉</v>
          </cell>
          <cell r="AE676" t="str">
            <v>孙含玉</v>
          </cell>
          <cell r="AF676" t="str">
            <v>孙含玉</v>
          </cell>
          <cell r="AG676" t="str">
            <v>孙含玉</v>
          </cell>
          <cell r="AH676" t="str">
            <v>孙含玉</v>
          </cell>
          <cell r="AI676" t="str">
            <v>孙含玉</v>
          </cell>
          <cell r="AJ676" t="str">
            <v>NO</v>
          </cell>
          <cell r="AK676" t="str">
            <v>庭院、草坪与园艺</v>
          </cell>
          <cell r="AL676" t="str">
            <v>室内帐篷种植系统</v>
          </cell>
          <cell r="AM676" t="str">
            <v>室内帐篷种植通风系统</v>
          </cell>
          <cell r="AN676" t="str">
            <v>夹扇</v>
          </cell>
          <cell r="AO676" t="str">
            <v>DC夹扇</v>
          </cell>
          <cell r="AP676" t="str">
            <v>DC夹扇-白色</v>
          </cell>
          <cell r="AQ676" t="str">
            <v>greenhouse-ventilation-equipment</v>
          </cell>
          <cell r="AR676" t="str">
            <v>Lawn and Garden</v>
          </cell>
          <cell r="AS676">
            <v>0</v>
          </cell>
          <cell r="AT676">
            <v>0</v>
          </cell>
          <cell r="AU676">
            <v>2023</v>
          </cell>
          <cell r="AV676" t="str">
            <v>研发</v>
          </cell>
          <cell r="AW676" t="str">
            <v>20-040202-052</v>
          </cell>
        </row>
        <row r="677">
          <cell r="C677" t="str">
            <v>VSF-AWD4W</v>
          </cell>
          <cell r="D677" t="str">
            <v>X00419V5ZB</v>
          </cell>
          <cell r="E677" t="str">
            <v>B0CN33MB2Y</v>
          </cell>
          <cell r="F677" t="str">
            <v>白色4寸夹扇</v>
          </cell>
          <cell r="G677" t="str">
            <v>正常销售</v>
          </cell>
          <cell r="H677" t="str">
            <v>预下架</v>
          </cell>
        </row>
        <row r="677">
          <cell r="N677" t="str">
            <v>/</v>
          </cell>
          <cell r="O677" t="str">
            <v>吕恩莹</v>
          </cell>
          <cell r="P677" t="str">
            <v>吕恩莹</v>
          </cell>
          <cell r="Q677" t="str">
            <v>赵丽莉</v>
          </cell>
          <cell r="R677" t="str">
            <v>IOT智能设备</v>
          </cell>
          <cell r="S677" t="str">
            <v>EC夹扇</v>
          </cell>
          <cell r="T677" t="str">
            <v>白色夹扇</v>
          </cell>
          <cell r="U677" t="str">
            <v>Grow</v>
          </cell>
          <cell r="V677" t="str">
            <v>纯种草</v>
          </cell>
          <cell r="W677" t="str">
            <v>新品</v>
          </cell>
          <cell r="X677" t="str">
            <v>吕恩莹</v>
          </cell>
          <cell r="Y677" t="str">
            <v>吕恩莹</v>
          </cell>
          <cell r="Z677" t="str">
            <v>吕恩莹</v>
          </cell>
          <cell r="AA677" t="str">
            <v>吕恩莹</v>
          </cell>
          <cell r="AB677" t="str">
            <v>吕恩莹</v>
          </cell>
          <cell r="AC677" t="str">
            <v>李慧娟</v>
          </cell>
          <cell r="AD677" t="str">
            <v>孙含玉</v>
          </cell>
          <cell r="AE677" t="str">
            <v>孙含玉</v>
          </cell>
          <cell r="AF677" t="str">
            <v>孙含玉</v>
          </cell>
          <cell r="AG677" t="str">
            <v>孙含玉</v>
          </cell>
          <cell r="AH677" t="str">
            <v>孙含玉</v>
          </cell>
          <cell r="AI677" t="str">
            <v>孙含玉</v>
          </cell>
          <cell r="AJ677" t="str">
            <v>NO</v>
          </cell>
          <cell r="AK677" t="str">
            <v>庭院、草坪与园艺</v>
          </cell>
          <cell r="AL677" t="str">
            <v>室内帐篷种植系统</v>
          </cell>
          <cell r="AM677" t="str">
            <v>室内帐篷种植通风系统</v>
          </cell>
          <cell r="AN677" t="str">
            <v>夹扇</v>
          </cell>
          <cell r="AO677" t="str">
            <v>DC夹扇</v>
          </cell>
          <cell r="AP677" t="str">
            <v>DC夹扇-白色</v>
          </cell>
          <cell r="AQ677" t="str">
            <v>greenhouse-ventilation-equipment</v>
          </cell>
          <cell r="AR677" t="str">
            <v>Lawn and Garden</v>
          </cell>
          <cell r="AS677">
            <v>0</v>
          </cell>
          <cell r="AT677">
            <v>0</v>
          </cell>
          <cell r="AU677">
            <v>2023</v>
          </cell>
          <cell r="AV677" t="str">
            <v>研发</v>
          </cell>
          <cell r="AW677" t="str">
            <v>20-040202-051</v>
          </cell>
        </row>
        <row r="678">
          <cell r="C678" t="str">
            <v>Spray-SX-CS5J</v>
          </cell>
          <cell r="D678" t="str">
            <v>X002BM62HL</v>
          </cell>
          <cell r="E678" t="str">
            <v>B07Y82117Q</v>
          </cell>
          <cell r="F678" t="str">
            <v>白绿喷雾器SX-CS5    6</v>
          </cell>
          <cell r="G678" t="str">
            <v>正常销售</v>
          </cell>
          <cell r="H678" t="str">
            <v>正常销售</v>
          </cell>
          <cell r="I678" t="str">
            <v>吕恩莹</v>
          </cell>
          <cell r="J678" t="str">
            <v>吕恩莹</v>
          </cell>
          <cell r="K678" t="str">
            <v>吕恩莹</v>
          </cell>
          <cell r="L678" t="str">
            <v>傅荣发</v>
          </cell>
          <cell r="M678" t="str">
            <v>傅荣发</v>
          </cell>
          <cell r="N678" t="str">
            <v>傅荣发</v>
          </cell>
          <cell r="O678" t="str">
            <v>傅荣发</v>
          </cell>
          <cell r="P678" t="str">
            <v>傅荣发</v>
          </cell>
          <cell r="Q678" t="str">
            <v>刘福才</v>
          </cell>
          <cell r="R678" t="str">
            <v>园艺</v>
          </cell>
          <cell r="S678" t="str">
            <v>庭院浇灌设备</v>
          </cell>
          <cell r="T678" t="str">
            <v>喷雾器</v>
          </cell>
          <cell r="U678" t="str">
            <v>Garden</v>
          </cell>
          <cell r="V678" t="str">
            <v>种草相关</v>
          </cell>
          <cell r="W678" t="str">
            <v>利润品</v>
          </cell>
          <cell r="X678" t="str">
            <v>傅荣发</v>
          </cell>
          <cell r="Y678" t="str">
            <v>傅荣发</v>
          </cell>
          <cell r="Z678" t="str">
            <v>赵景顺</v>
          </cell>
          <cell r="AA678" t="str">
            <v>赵景顺</v>
          </cell>
          <cell r="AB678" t="str">
            <v>赵景顺</v>
          </cell>
          <cell r="AC678" t="str">
            <v>赵景顺</v>
          </cell>
          <cell r="AD678" t="str">
            <v>赵景顺</v>
          </cell>
          <cell r="AE678" t="str">
            <v>赵景顺</v>
          </cell>
          <cell r="AF678" t="str">
            <v>赵景顺</v>
          </cell>
          <cell r="AG678" t="str">
            <v>赵景顺</v>
          </cell>
          <cell r="AH678" t="str">
            <v>赵景顺</v>
          </cell>
          <cell r="AI678" t="str">
            <v>赵景顺</v>
          </cell>
          <cell r="AJ678" t="str">
            <v>NO</v>
          </cell>
          <cell r="AK678" t="str">
            <v>庭院、草坪与园艺</v>
          </cell>
          <cell r="AL678" t="str">
            <v>庭院种植</v>
          </cell>
          <cell r="AM678" t="str">
            <v>庭院浇灌设备</v>
          </cell>
          <cell r="AN678" t="str">
            <v>喷雾器</v>
          </cell>
          <cell r="AO678" t="str">
            <v>喷雾器</v>
          </cell>
          <cell r="AP678" t="str">
            <v>喷雾器</v>
          </cell>
          <cell r="AQ678" t="str">
            <v>lawn-and-garden-sprayers</v>
          </cell>
          <cell r="AR678" t="str">
            <v>Lawn and Garden</v>
          </cell>
          <cell r="AS678" t="str">
            <v>45000 Gardening</v>
          </cell>
          <cell r="AT678" t="str">
            <v>46150 Sprayers &amp; Spreaders</v>
          </cell>
          <cell r="AU678">
            <v>2019</v>
          </cell>
          <cell r="AV678" t="str">
            <v>赛诺</v>
          </cell>
          <cell r="AW678" t="str">
            <v>20-021406-002</v>
          </cell>
        </row>
        <row r="679">
          <cell r="C679" t="str">
            <v>Spray-SX-CS4J</v>
          </cell>
          <cell r="D679" t="str">
            <v>X002DREVSL</v>
          </cell>
          <cell r="E679" t="str">
            <v>B07Y81DTTJ</v>
          </cell>
          <cell r="F679" t="str">
            <v>白绿喷雾器SX-CS4    6</v>
          </cell>
          <cell r="G679" t="str">
            <v>正常销售</v>
          </cell>
          <cell r="H679" t="str">
            <v>正常销售</v>
          </cell>
          <cell r="I679" t="str">
            <v>吕恩莹</v>
          </cell>
          <cell r="J679" t="str">
            <v>吕恩莹</v>
          </cell>
          <cell r="K679" t="str">
            <v>吕恩莹</v>
          </cell>
          <cell r="L679" t="str">
            <v>傅荣发</v>
          </cell>
          <cell r="M679" t="str">
            <v>傅荣发</v>
          </cell>
          <cell r="N679" t="str">
            <v>傅荣发</v>
          </cell>
          <cell r="O679" t="str">
            <v>傅荣发</v>
          </cell>
          <cell r="P679" t="str">
            <v>傅荣发</v>
          </cell>
          <cell r="Q679" t="str">
            <v>刘福才</v>
          </cell>
          <cell r="R679" t="str">
            <v>园艺</v>
          </cell>
          <cell r="S679" t="str">
            <v>庭院浇灌设备</v>
          </cell>
          <cell r="T679" t="str">
            <v>喷雾器</v>
          </cell>
          <cell r="U679" t="str">
            <v>Garden</v>
          </cell>
          <cell r="V679" t="str">
            <v>种草相关</v>
          </cell>
          <cell r="W679" t="str">
            <v>利润品</v>
          </cell>
          <cell r="X679" t="str">
            <v>傅荣发</v>
          </cell>
          <cell r="Y679" t="str">
            <v>傅荣发</v>
          </cell>
          <cell r="Z679" t="str">
            <v>赵景顺</v>
          </cell>
          <cell r="AA679" t="str">
            <v>赵景顺</v>
          </cell>
          <cell r="AB679" t="str">
            <v>赵景顺</v>
          </cell>
          <cell r="AC679" t="str">
            <v>赵景顺</v>
          </cell>
          <cell r="AD679" t="str">
            <v>赵景顺</v>
          </cell>
          <cell r="AE679" t="str">
            <v>赵景顺</v>
          </cell>
          <cell r="AF679" t="str">
            <v>赵景顺</v>
          </cell>
          <cell r="AG679" t="str">
            <v>赵景顺</v>
          </cell>
          <cell r="AH679" t="str">
            <v>赵景顺</v>
          </cell>
          <cell r="AI679" t="str">
            <v>赵景顺</v>
          </cell>
          <cell r="AJ679" t="str">
            <v>NO</v>
          </cell>
          <cell r="AK679" t="str">
            <v>庭院、草坪与园艺</v>
          </cell>
          <cell r="AL679" t="str">
            <v>庭院种植</v>
          </cell>
          <cell r="AM679" t="str">
            <v>庭院浇灌设备</v>
          </cell>
          <cell r="AN679" t="str">
            <v>喷雾器</v>
          </cell>
          <cell r="AO679" t="str">
            <v>喷雾器</v>
          </cell>
          <cell r="AP679" t="str">
            <v>喷雾器</v>
          </cell>
          <cell r="AQ679" t="str">
            <v>lawn-and-garden-sprayers</v>
          </cell>
          <cell r="AR679" t="str">
            <v>Lawn and Garden</v>
          </cell>
          <cell r="AS679" t="str">
            <v>45000 Gardening</v>
          </cell>
          <cell r="AT679" t="str">
            <v>46150 Sprayers &amp; Spreaders</v>
          </cell>
          <cell r="AU679">
            <v>2019</v>
          </cell>
          <cell r="AV679" t="str">
            <v>赛诺</v>
          </cell>
          <cell r="AW679" t="str">
            <v>20-021406-003</v>
          </cell>
        </row>
        <row r="680">
          <cell r="C680" t="str">
            <v>GB0014J</v>
          </cell>
          <cell r="D680" t="str">
            <v>X002U8AK1F</v>
          </cell>
          <cell r="E680" t="str">
            <v>B08ZF7JV6H</v>
          </cell>
          <cell r="F680" t="str">
            <v>Z306智能补光种植机20孔（米色）</v>
          </cell>
          <cell r="G680" t="str">
            <v>下架品</v>
          </cell>
          <cell r="H680" t="str">
            <v>已下架</v>
          </cell>
          <cell r="I680" t="str">
            <v>丁悦</v>
          </cell>
          <cell r="J680" t="str">
            <v>丁悦</v>
          </cell>
          <cell r="K680" t="str">
            <v>丁悦</v>
          </cell>
          <cell r="L680" t="str">
            <v>丁悦</v>
          </cell>
          <cell r="M680" t="str">
            <v>丁悦</v>
          </cell>
          <cell r="N680" t="str">
            <v>丁悦</v>
          </cell>
          <cell r="O680" t="str">
            <v>丁悦</v>
          </cell>
          <cell r="P680" t="str">
            <v>丁悦</v>
          </cell>
          <cell r="Q680" t="str">
            <v>关广慧</v>
          </cell>
          <cell r="R680" t="str">
            <v>水培</v>
          </cell>
          <cell r="S680" t="str">
            <v>智能植物生长系统</v>
          </cell>
          <cell r="T680" t="str">
            <v>20穴智能植物生长系统</v>
          </cell>
          <cell r="U680" t="str">
            <v>Garden</v>
          </cell>
          <cell r="V680" t="str">
            <v>非种草</v>
          </cell>
          <cell r="W680" t="str">
            <v>清仓品</v>
          </cell>
          <cell r="X680" t="str">
            <v>丁悦</v>
          </cell>
          <cell r="Y680" t="str">
            <v>丁悦</v>
          </cell>
          <cell r="Z680" t="str">
            <v>丁悦</v>
          </cell>
          <cell r="AA680" t="str">
            <v>丁悦</v>
          </cell>
          <cell r="AB680" t="str">
            <v>丁悦</v>
          </cell>
          <cell r="AC680" t="str">
            <v>丁悦</v>
          </cell>
          <cell r="AD680" t="str">
            <v>下架无负责人</v>
          </cell>
          <cell r="AE680" t="str">
            <v>下架无负责人</v>
          </cell>
          <cell r="AF680" t="str">
            <v>下架无负责人</v>
          </cell>
          <cell r="AG680" t="str">
            <v>下架无负责人</v>
          </cell>
          <cell r="AH680" t="str">
            <v>下架无负责人</v>
          </cell>
          <cell r="AI680" t="str">
            <v>下架无负责人</v>
          </cell>
          <cell r="AJ680" t="str">
            <v>NO</v>
          </cell>
          <cell r="AK680" t="str">
            <v>庭院、草坪与园艺</v>
          </cell>
          <cell r="AL680" t="str">
            <v>水培</v>
          </cell>
          <cell r="AM680" t="str">
            <v>水培种植系统</v>
          </cell>
          <cell r="AN680" t="str">
            <v>智能植物生长系统</v>
          </cell>
          <cell r="AO680" t="str">
            <v>智能植物生长系统</v>
          </cell>
          <cell r="AP680" t="str">
            <v>20穴智能植物生长系统</v>
          </cell>
          <cell r="AQ680" t="str">
            <v>hydroponic-growing-kits-and-systems</v>
          </cell>
          <cell r="AR680" t="str">
            <v>Lawn and Garden</v>
          </cell>
          <cell r="AS680" t="str">
            <v>48000 Farming</v>
          </cell>
          <cell r="AT680" t="str">
            <v>48230 Plant Germination Equipment</v>
          </cell>
          <cell r="AU680">
            <v>2021</v>
          </cell>
          <cell r="AV680" t="str">
            <v>赛诺</v>
          </cell>
          <cell r="AW680" t="str">
            <v>20-021102-004</v>
          </cell>
        </row>
        <row r="681">
          <cell r="C681" t="str">
            <v>GB0015J</v>
          </cell>
          <cell r="D681" t="str">
            <v>X002WLNJC7</v>
          </cell>
          <cell r="E681" t="str">
            <v>B095C7B73B</v>
          </cell>
          <cell r="F681" t="str">
            <v>Z211黑白款种植机10孔</v>
          </cell>
          <cell r="G681" t="str">
            <v>下架品</v>
          </cell>
          <cell r="H681" t="str">
            <v>已下架</v>
          </cell>
          <cell r="I681" t="str">
            <v>丁悦</v>
          </cell>
          <cell r="J681" t="str">
            <v>丁悦</v>
          </cell>
          <cell r="K681" t="str">
            <v>丁悦</v>
          </cell>
          <cell r="L681" t="str">
            <v>丁悦</v>
          </cell>
          <cell r="M681" t="str">
            <v>丁悦</v>
          </cell>
          <cell r="N681" t="str">
            <v>丁悦</v>
          </cell>
          <cell r="O681" t="str">
            <v>丁悦</v>
          </cell>
          <cell r="P681" t="str">
            <v>丁悦</v>
          </cell>
          <cell r="Q681" t="str">
            <v>关广慧</v>
          </cell>
          <cell r="R681" t="str">
            <v>水培</v>
          </cell>
          <cell r="S681" t="str">
            <v>智能植物生长系统</v>
          </cell>
          <cell r="T681" t="str">
            <v>10穴智能植物生长系统</v>
          </cell>
          <cell r="U681" t="str">
            <v>Garden</v>
          </cell>
          <cell r="V681" t="str">
            <v>非种草</v>
          </cell>
          <cell r="W681" t="str">
            <v>清仓品</v>
          </cell>
          <cell r="X681" t="str">
            <v>丁悦</v>
          </cell>
          <cell r="Y681" t="str">
            <v>丁悦</v>
          </cell>
          <cell r="Z681" t="str">
            <v>丁悦</v>
          </cell>
          <cell r="AA681" t="str">
            <v>丁悦</v>
          </cell>
          <cell r="AB681" t="str">
            <v>丁悦</v>
          </cell>
          <cell r="AC681" t="str">
            <v>丁悦</v>
          </cell>
          <cell r="AD681" t="str">
            <v>下架无负责人</v>
          </cell>
          <cell r="AE681" t="str">
            <v>下架无负责人</v>
          </cell>
          <cell r="AF681" t="str">
            <v>下架无负责人</v>
          </cell>
          <cell r="AG681" t="str">
            <v>下架无负责人</v>
          </cell>
          <cell r="AH681" t="str">
            <v>下架无负责人</v>
          </cell>
          <cell r="AI681" t="str">
            <v>下架无负责人</v>
          </cell>
          <cell r="AJ681" t="str">
            <v>NO</v>
          </cell>
          <cell r="AK681" t="str">
            <v>庭院、草坪与园艺</v>
          </cell>
          <cell r="AL681" t="str">
            <v>水培</v>
          </cell>
          <cell r="AM681" t="str">
            <v>水培种植系统</v>
          </cell>
          <cell r="AN681" t="str">
            <v>智能植物生长系统</v>
          </cell>
          <cell r="AO681" t="str">
            <v>智能植物生长系统</v>
          </cell>
          <cell r="AP681" t="str">
            <v>10穴智能植物生长系统</v>
          </cell>
          <cell r="AQ681" t="str">
            <v>plant-germination-kits</v>
          </cell>
          <cell r="AR681" t="str">
            <v>Lawn and Garden</v>
          </cell>
          <cell r="AS681" t="str">
            <v>48000 Farming</v>
          </cell>
          <cell r="AT681" t="str">
            <v>48230 Plant Germination Equipment</v>
          </cell>
          <cell r="AU681">
            <v>2021</v>
          </cell>
          <cell r="AV681" t="str">
            <v>赛诺</v>
          </cell>
          <cell r="AW681" t="str">
            <v>20-021102-005</v>
          </cell>
        </row>
        <row r="682">
          <cell r="C682" t="str">
            <v>GB0013J</v>
          </cell>
          <cell r="D682" t="str">
            <v>X002TSSVIP</v>
          </cell>
          <cell r="E682" t="str">
            <v>B08Y88J7T9</v>
          </cell>
          <cell r="F682" t="str">
            <v>Z206智能种植机</v>
          </cell>
          <cell r="G682" t="str">
            <v>下架品</v>
          </cell>
          <cell r="H682" t="str">
            <v>已下架</v>
          </cell>
          <cell r="I682" t="str">
            <v>丁悦</v>
          </cell>
          <cell r="J682" t="str">
            <v>丁悦</v>
          </cell>
          <cell r="K682" t="str">
            <v>丁悦</v>
          </cell>
          <cell r="L682" t="str">
            <v>丁悦</v>
          </cell>
          <cell r="M682" t="str">
            <v>丁悦</v>
          </cell>
          <cell r="N682" t="str">
            <v>丁悦</v>
          </cell>
          <cell r="O682" t="str">
            <v>丁悦</v>
          </cell>
          <cell r="P682" t="str">
            <v>丁悦</v>
          </cell>
          <cell r="Q682" t="str">
            <v>关广慧</v>
          </cell>
          <cell r="R682" t="str">
            <v>水培</v>
          </cell>
          <cell r="S682" t="str">
            <v>智能植物生长系统</v>
          </cell>
          <cell r="T682" t="str">
            <v>20穴智能植物生长系统</v>
          </cell>
          <cell r="U682" t="str">
            <v>Garden</v>
          </cell>
          <cell r="V682" t="str">
            <v>非种草</v>
          </cell>
          <cell r="W682" t="str">
            <v>清仓品</v>
          </cell>
          <cell r="X682" t="str">
            <v>丁悦</v>
          </cell>
          <cell r="Y682" t="str">
            <v>丁悦</v>
          </cell>
          <cell r="Z682" t="str">
            <v>丁悦</v>
          </cell>
          <cell r="AA682" t="str">
            <v>丁悦</v>
          </cell>
          <cell r="AB682" t="str">
            <v>丁悦</v>
          </cell>
          <cell r="AC682" t="str">
            <v>丁悦</v>
          </cell>
          <cell r="AD682" t="str">
            <v>下架无负责人</v>
          </cell>
          <cell r="AE682" t="str">
            <v>下架无负责人</v>
          </cell>
          <cell r="AF682" t="str">
            <v>下架无负责人</v>
          </cell>
          <cell r="AG682" t="str">
            <v>下架无负责人</v>
          </cell>
          <cell r="AH682" t="str">
            <v>下架无负责人</v>
          </cell>
          <cell r="AI682" t="str">
            <v>下架无负责人</v>
          </cell>
          <cell r="AJ682" t="str">
            <v>NO</v>
          </cell>
          <cell r="AK682" t="str">
            <v>庭院、草坪与园艺</v>
          </cell>
          <cell r="AL682" t="str">
            <v>水培</v>
          </cell>
          <cell r="AM682" t="str">
            <v>水培种植系统</v>
          </cell>
          <cell r="AN682" t="str">
            <v>智能植物生长系统</v>
          </cell>
          <cell r="AO682" t="str">
            <v>智能植物生长系统</v>
          </cell>
          <cell r="AP682" t="str">
            <v>20穴智能植物生长系统</v>
          </cell>
          <cell r="AQ682" t="str">
            <v>plant-growing-lamps</v>
          </cell>
          <cell r="AR682" t="str">
            <v>Lawn and Garden</v>
          </cell>
          <cell r="AS682" t="str">
            <v>45000 Gardening</v>
          </cell>
          <cell r="AT682" t="str">
            <v>45140 Indoor Gardening</v>
          </cell>
          <cell r="AU682">
            <v>2021</v>
          </cell>
          <cell r="AV682" t="str">
            <v>赛诺</v>
          </cell>
          <cell r="AW682" t="str">
            <v>20-021102-003</v>
          </cell>
        </row>
        <row r="683">
          <cell r="C683" t="str">
            <v>PS016J</v>
          </cell>
          <cell r="D683" t="str">
            <v>X002SMWRP5</v>
          </cell>
          <cell r="E683" t="str">
            <v>B08VNGCBH3</v>
          </cell>
          <cell r="F683" t="str">
            <v>X型滑轮花架（6层10格X形木质植物搁架带滑轮）</v>
          </cell>
          <cell r="G683" t="str">
            <v>下架品</v>
          </cell>
          <cell r="H683" t="str">
            <v>已下架</v>
          </cell>
          <cell r="I683" t="str">
            <v>玲玲</v>
          </cell>
          <cell r="J683" t="str">
            <v>周玲玲</v>
          </cell>
          <cell r="K683" t="str">
            <v>周玲玲</v>
          </cell>
          <cell r="L683" t="str">
            <v>周玲玲</v>
          </cell>
          <cell r="M683" t="str">
            <v>周玲玲</v>
          </cell>
          <cell r="N683" t="str">
            <v>田晓寒</v>
          </cell>
          <cell r="O683" t="str">
            <v>田晓寒</v>
          </cell>
          <cell r="P683" t="str">
            <v>田晓寒</v>
          </cell>
          <cell r="Q683" t="str">
            <v>游盾</v>
          </cell>
          <cell r="R683" t="str">
            <v>花架</v>
          </cell>
          <cell r="S683" t="str">
            <v>木制花架</v>
          </cell>
          <cell r="T683" t="str">
            <v>六层木制花架</v>
          </cell>
          <cell r="U683" t="str">
            <v>Garden</v>
          </cell>
          <cell r="V683" t="str">
            <v>非种草</v>
          </cell>
          <cell r="W683" t="str">
            <v>清仓品</v>
          </cell>
          <cell r="X683" t="str">
            <v>田晓寒</v>
          </cell>
          <cell r="Y683" t="str">
            <v>田晓寒</v>
          </cell>
          <cell r="Z683" t="str">
            <v>田晓寒</v>
          </cell>
          <cell r="AA683" t="str">
            <v>田晓寒</v>
          </cell>
          <cell r="AB683" t="str">
            <v>田晓寒</v>
          </cell>
          <cell r="AC683" t="str">
            <v>田晓寒</v>
          </cell>
          <cell r="AD683" t="str">
            <v>田晓寒</v>
          </cell>
          <cell r="AE683" t="str">
            <v>下架无负责人</v>
          </cell>
          <cell r="AF683" t="str">
            <v>下架无负责人</v>
          </cell>
          <cell r="AG683" t="str">
            <v>下架无负责人</v>
          </cell>
          <cell r="AH683" t="str">
            <v>下架无负责人</v>
          </cell>
          <cell r="AI683" t="str">
            <v>下架无负责人</v>
          </cell>
          <cell r="AJ683" t="str">
            <v>NO</v>
          </cell>
          <cell r="AK683" t="str">
            <v>庭院、草坪与园艺</v>
          </cell>
          <cell r="AL683" t="str">
            <v>花盆、种植箱和容器配件</v>
          </cell>
          <cell r="AM683" t="str">
            <v>花架</v>
          </cell>
          <cell r="AN683" t="str">
            <v>花架</v>
          </cell>
          <cell r="AO683" t="str">
            <v>木制花架</v>
          </cell>
          <cell r="AP683" t="str">
            <v>六层木制花架</v>
          </cell>
          <cell r="AQ683" t="str">
            <v>plant-stands</v>
          </cell>
          <cell r="AR683" t="str">
            <v>Lawn and Garden</v>
          </cell>
          <cell r="AS683" t="str">
            <v>45000 Gardening</v>
          </cell>
          <cell r="AT683" t="str">
            <v>45120 Planters</v>
          </cell>
          <cell r="AU683">
            <v>2021</v>
          </cell>
          <cell r="AV683" t="str">
            <v>赛诺</v>
          </cell>
          <cell r="AW683" t="str">
            <v>20-021201-014</v>
          </cell>
        </row>
        <row r="684">
          <cell r="C684" t="str">
            <v>DE0003</v>
          </cell>
          <cell r="D684" t="str">
            <v>X00391MMLD</v>
          </cell>
          <cell r="E684" t="str">
            <v>B0B17P2366</v>
          </cell>
          <cell r="F684" t="str">
            <v>WIFI智能除湿机</v>
          </cell>
          <cell r="G684" t="str">
            <v>预下架</v>
          </cell>
          <cell r="H684" t="str">
            <v>预下架</v>
          </cell>
          <cell r="I684" t="str">
            <v>傅荣发</v>
          </cell>
          <cell r="J684" t="str">
            <v>傅荣发</v>
          </cell>
          <cell r="K684" t="str">
            <v>傅荣发</v>
          </cell>
          <cell r="L684" t="str">
            <v>傅荣发</v>
          </cell>
          <cell r="M684" t="str">
            <v>傅荣发</v>
          </cell>
          <cell r="N684" t="str">
            <v>傅荣发</v>
          </cell>
          <cell r="O684" t="str">
            <v>傅荣发</v>
          </cell>
          <cell r="P684" t="str">
            <v>傅荣发</v>
          </cell>
          <cell r="Q684" t="str">
            <v>张艳萍</v>
          </cell>
          <cell r="R684" t="str">
            <v>环境控制与监测</v>
          </cell>
          <cell r="S684" t="str">
            <v>除湿器</v>
          </cell>
          <cell r="T684" t="str">
            <v>除湿器</v>
          </cell>
          <cell r="U684" t="str">
            <v>Grow</v>
          </cell>
          <cell r="V684" t="str">
            <v>种草相关</v>
          </cell>
          <cell r="W684" t="str">
            <v>清仓品</v>
          </cell>
          <cell r="X684" t="str">
            <v>傅荣发</v>
          </cell>
          <cell r="Y684" t="str">
            <v>傅荣发</v>
          </cell>
          <cell r="Z684" t="str">
            <v>傅荣发</v>
          </cell>
          <cell r="AA684" t="str">
            <v>傅荣发</v>
          </cell>
          <cell r="AB684" t="str">
            <v>傅荣发</v>
          </cell>
          <cell r="AC684" t="str">
            <v>傅荣发</v>
          </cell>
          <cell r="AD684" t="str">
            <v>傅荣发</v>
          </cell>
          <cell r="AE684" t="str">
            <v>傅荣发</v>
          </cell>
          <cell r="AF684" t="str">
            <v>傅荣发</v>
          </cell>
          <cell r="AG684" t="str">
            <v>傅荣发</v>
          </cell>
          <cell r="AH684" t="str">
            <v>傅荣发</v>
          </cell>
          <cell r="AI684" t="str">
            <v>傅荣发</v>
          </cell>
          <cell r="AJ684" t="str">
            <v>NO</v>
          </cell>
          <cell r="AK684" t="str">
            <v>家居用品</v>
          </cell>
          <cell r="AL684" t="str">
            <v>环境控制与监测</v>
          </cell>
          <cell r="AM684" t="str">
            <v>供暖、冷却和空气质量</v>
          </cell>
          <cell r="AN684" t="str">
            <v>除湿器</v>
          </cell>
          <cell r="AO684" t="str">
            <v>除湿器</v>
          </cell>
          <cell r="AP684" t="str">
            <v>除湿器</v>
          </cell>
          <cell r="AQ684" t="str">
            <v>dehumidifiers</v>
          </cell>
          <cell r="AR684" t="str">
            <v>Home</v>
          </cell>
          <cell r="AS684" t="str">
            <v>5800 Home Environment</v>
          </cell>
          <cell r="AT684" t="str">
            <v>5812 Dehumidifiers</v>
          </cell>
          <cell r="AU684">
            <v>2022</v>
          </cell>
          <cell r="AV684" t="str">
            <v>开发</v>
          </cell>
          <cell r="AW684" t="str">
            <v>20-040701-006</v>
          </cell>
        </row>
        <row r="685">
          <cell r="C685" t="str">
            <v>THM009</v>
          </cell>
          <cell r="D685" t="str">
            <v>X0035PZUIZ</v>
          </cell>
          <cell r="E685" t="str">
            <v>B09STCTMNT</v>
          </cell>
          <cell r="F685" t="str">
            <v>WIFI天气预报站</v>
          </cell>
          <cell r="G685" t="str">
            <v>预下架</v>
          </cell>
          <cell r="H685" t="str">
            <v>预下架</v>
          </cell>
          <cell r="I685" t="str">
            <v>丁悦</v>
          </cell>
          <cell r="J685" t="str">
            <v>丁悦</v>
          </cell>
          <cell r="K685" t="str">
            <v>丁悦</v>
          </cell>
          <cell r="L685" t="str">
            <v>丁悦</v>
          </cell>
          <cell r="M685" t="str">
            <v>丁悦</v>
          </cell>
          <cell r="N685" t="str">
            <v>丁悦</v>
          </cell>
          <cell r="O685" t="str">
            <v>赵景顺</v>
          </cell>
          <cell r="P685" t="str">
            <v>赵景顺</v>
          </cell>
          <cell r="Q685" t="str">
            <v>刘福才</v>
          </cell>
          <cell r="R685" t="str">
            <v>环境控制与监测</v>
          </cell>
          <cell r="S685" t="str">
            <v>温湿度计与气象检测仪器</v>
          </cell>
          <cell r="T685" t="str">
            <v>天气钟</v>
          </cell>
          <cell r="U685" t="str">
            <v>Garden</v>
          </cell>
          <cell r="V685" t="str">
            <v>非种草</v>
          </cell>
          <cell r="W685" t="str">
            <v>清仓品</v>
          </cell>
          <cell r="X685" t="str">
            <v>赵景顺</v>
          </cell>
          <cell r="Y685" t="str">
            <v>赵景顺</v>
          </cell>
          <cell r="Z685" t="str">
            <v>赵景顺</v>
          </cell>
          <cell r="AA685" t="str">
            <v>赵景顺</v>
          </cell>
          <cell r="AB685" t="str">
            <v>赵景顺</v>
          </cell>
          <cell r="AC685" t="str">
            <v>赵景顺</v>
          </cell>
          <cell r="AD685" t="str">
            <v>赵景顺</v>
          </cell>
          <cell r="AE685" t="str">
            <v>赵景顺</v>
          </cell>
          <cell r="AF685" t="str">
            <v>赵景顺</v>
          </cell>
          <cell r="AG685" t="str">
            <v>赵景顺</v>
          </cell>
          <cell r="AH685" t="str">
            <v>赵景顺</v>
          </cell>
          <cell r="AI685" t="str">
            <v>赵景顺</v>
          </cell>
          <cell r="AJ685" t="str">
            <v>NO</v>
          </cell>
          <cell r="AK685" t="str">
            <v>庭院、草坪与园艺</v>
          </cell>
          <cell r="AL685" t="str">
            <v>环境控制与监测</v>
          </cell>
          <cell r="AM685" t="str">
            <v>温湿度计与气象检测仪器</v>
          </cell>
          <cell r="AN685" t="str">
            <v>天气钟</v>
          </cell>
          <cell r="AO685" t="str">
            <v>天气钟</v>
          </cell>
          <cell r="AP685" t="str">
            <v>天气钟</v>
          </cell>
          <cell r="AQ685" t="str">
            <v>weather-stations</v>
          </cell>
          <cell r="AR685" t="str">
            <v>Lawn and Garden</v>
          </cell>
          <cell r="AS685" t="str">
            <v>5800 Home Environment</v>
          </cell>
          <cell r="AT685" t="str">
            <v>5825 Weather Stations</v>
          </cell>
          <cell r="AU685">
            <v>2022</v>
          </cell>
          <cell r="AV685" t="str">
            <v>开发</v>
          </cell>
          <cell r="AW685" t="str">
            <v>20-020607-002</v>
          </cell>
        </row>
        <row r="686">
          <cell r="C686" t="str">
            <v>PS-004X2</v>
          </cell>
          <cell r="D686" t="str">
            <v>X003U8DAM5</v>
          </cell>
          <cell r="E686" t="str">
            <v>B0C6M2QQS3</v>
          </cell>
          <cell r="F686" t="str">
            <v>VS自研款小剪刀*2</v>
          </cell>
          <cell r="G686" t="str">
            <v>下架品</v>
          </cell>
          <cell r="H686" t="str">
            <v>已下架</v>
          </cell>
          <cell r="I686" t="str">
            <v>丁悦</v>
          </cell>
          <cell r="J686" t="str">
            <v>丁悦</v>
          </cell>
          <cell r="K686" t="str">
            <v>丁悦</v>
          </cell>
          <cell r="L686" t="str">
            <v>丁悦</v>
          </cell>
          <cell r="M686" t="str">
            <v>丁悦</v>
          </cell>
          <cell r="N686" t="str">
            <v>/</v>
          </cell>
          <cell r="O686" t="str">
            <v>傅荣发</v>
          </cell>
          <cell r="P686" t="str">
            <v>傅荣发</v>
          </cell>
          <cell r="Q686" t="str">
            <v>赵丽莉</v>
          </cell>
          <cell r="R686" t="str">
            <v>园艺</v>
          </cell>
          <cell r="S686" t="str">
            <v>园林工具</v>
          </cell>
          <cell r="T686" t="str">
            <v>剪刀</v>
          </cell>
          <cell r="U686" t="str">
            <v>Grow</v>
          </cell>
          <cell r="V686" t="str">
            <v>种草相关</v>
          </cell>
          <cell r="W686" t="str">
            <v>清仓品</v>
          </cell>
          <cell r="X686" t="str">
            <v>房竞翔</v>
          </cell>
          <cell r="Y686" t="str">
            <v>李慧娟</v>
          </cell>
          <cell r="Z686" t="str">
            <v>李慧娟</v>
          </cell>
          <cell r="AA686" t="str">
            <v>李慧娟</v>
          </cell>
          <cell r="AB686" t="str">
            <v>李慧娟</v>
          </cell>
          <cell r="AC686" t="str">
            <v>李慧娟</v>
          </cell>
          <cell r="AD686" t="str">
            <v>孙含玉</v>
          </cell>
          <cell r="AE686" t="str">
            <v>孙含玉</v>
          </cell>
          <cell r="AF686" t="str">
            <v>孙含玉</v>
          </cell>
          <cell r="AG686" t="str">
            <v>孙含玉</v>
          </cell>
          <cell r="AH686" t="str">
            <v>孙含玉</v>
          </cell>
          <cell r="AI686" t="str">
            <v>孙含玉</v>
          </cell>
          <cell r="AJ686" t="str">
            <v>NO</v>
          </cell>
          <cell r="AK686" t="str">
            <v>庭院、草坪与园艺</v>
          </cell>
          <cell r="AL686" t="str">
            <v>园艺</v>
          </cell>
          <cell r="AM686" t="str">
            <v>园林工具</v>
          </cell>
          <cell r="AN686" t="str">
            <v>园林剪刀</v>
          </cell>
          <cell r="AO686" t="str">
            <v>剪刀</v>
          </cell>
          <cell r="AP686" t="str">
            <v>直头剪刀</v>
          </cell>
          <cell r="AQ686" t="str">
            <v>garden-scissors</v>
          </cell>
          <cell r="AR686" t="str">
            <v>Lawn and Garden</v>
          </cell>
          <cell r="AS686">
            <v>0</v>
          </cell>
          <cell r="AT686">
            <v>0</v>
          </cell>
          <cell r="AU686">
            <v>2023</v>
          </cell>
          <cell r="AV686" t="str">
            <v>研发</v>
          </cell>
          <cell r="AW686" t="str">
            <v>20-020502-016</v>
          </cell>
        </row>
        <row r="687">
          <cell r="C687" t="str">
            <v>PS-004</v>
          </cell>
          <cell r="D687" t="str">
            <v>X003U8D827</v>
          </cell>
          <cell r="E687" t="str">
            <v>B0C6LY6NJ7</v>
          </cell>
          <cell r="F687" t="str">
            <v>VS自研款小剪刀</v>
          </cell>
          <cell r="G687" t="str">
            <v>下架品</v>
          </cell>
          <cell r="H687" t="str">
            <v>已下架</v>
          </cell>
        </row>
        <row r="687">
          <cell r="N687" t="str">
            <v>/</v>
          </cell>
          <cell r="O687" t="str">
            <v>傅荣发</v>
          </cell>
          <cell r="P687" t="str">
            <v>傅荣发</v>
          </cell>
          <cell r="Q687" t="str">
            <v>赵丽莉</v>
          </cell>
          <cell r="R687" t="str">
            <v>园艺</v>
          </cell>
          <cell r="S687" t="str">
            <v>园林工具</v>
          </cell>
          <cell r="T687" t="str">
            <v>剪刀</v>
          </cell>
          <cell r="U687" t="str">
            <v>Grow</v>
          </cell>
          <cell r="V687" t="str">
            <v>种草相关</v>
          </cell>
          <cell r="W687" t="str">
            <v>清仓品</v>
          </cell>
          <cell r="X687" t="str">
            <v>房竞翔</v>
          </cell>
          <cell r="Y687" t="str">
            <v>李慧娟</v>
          </cell>
          <cell r="Z687" t="str">
            <v>李慧娟</v>
          </cell>
          <cell r="AA687" t="str">
            <v>李慧娟</v>
          </cell>
          <cell r="AB687" t="str">
            <v>李慧娟</v>
          </cell>
          <cell r="AC687" t="str">
            <v>李慧娟</v>
          </cell>
          <cell r="AD687" t="str">
            <v>孙含玉</v>
          </cell>
          <cell r="AE687" t="str">
            <v>孙含玉</v>
          </cell>
          <cell r="AF687" t="str">
            <v>孙含玉</v>
          </cell>
          <cell r="AG687" t="str">
            <v>孙含玉</v>
          </cell>
          <cell r="AH687" t="str">
            <v>孙含玉</v>
          </cell>
          <cell r="AI687" t="str">
            <v>孙含玉</v>
          </cell>
          <cell r="AJ687" t="str">
            <v>NO</v>
          </cell>
          <cell r="AK687" t="str">
            <v>庭院、草坪与园艺</v>
          </cell>
          <cell r="AL687" t="str">
            <v>园艺</v>
          </cell>
          <cell r="AM687" t="str">
            <v>园林工具</v>
          </cell>
          <cell r="AN687" t="str">
            <v>园林剪刀</v>
          </cell>
          <cell r="AO687" t="str">
            <v>剪刀</v>
          </cell>
          <cell r="AP687" t="str">
            <v>直头剪刀</v>
          </cell>
          <cell r="AQ687" t="str">
            <v>garden-scissors</v>
          </cell>
          <cell r="AR687" t="str">
            <v>Lawn and Garden</v>
          </cell>
          <cell r="AS687">
            <v>0</v>
          </cell>
          <cell r="AT687">
            <v>0</v>
          </cell>
          <cell r="AU687">
            <v>2023</v>
          </cell>
          <cell r="AV687" t="str">
            <v>研发</v>
          </cell>
          <cell r="AW687" t="str">
            <v>20-020502-015</v>
          </cell>
        </row>
        <row r="688">
          <cell r="C688" t="str">
            <v>VSFW004-Green</v>
          </cell>
          <cell r="D688" t="str">
            <v>X003TAK135</v>
          </cell>
          <cell r="E688" t="str">
            <v>B0C4GCW5WW</v>
          </cell>
          <cell r="F688" t="str">
            <v>VS研发款折叠推车-绿色</v>
          </cell>
          <cell r="G688" t="str">
            <v>停用MSKU</v>
          </cell>
          <cell r="H688" t="str">
            <v>预下架</v>
          </cell>
        </row>
        <row r="688">
          <cell r="M688" t="str">
            <v>吕恩莹</v>
          </cell>
          <cell r="N688" t="str">
            <v>吕恩莹</v>
          </cell>
          <cell r="O688" t="str">
            <v>吕恩莹</v>
          </cell>
          <cell r="P688" t="str">
            <v>吕恩莹</v>
          </cell>
          <cell r="Q688" t="str">
            <v>赵丽莉</v>
          </cell>
          <cell r="R688" t="str">
            <v>推车</v>
          </cell>
          <cell r="S688" t="str">
            <v>窄轮折叠推车</v>
          </cell>
          <cell r="T688" t="str">
            <v>VS自研款窄绿色折叠推车</v>
          </cell>
          <cell r="U688" t="str">
            <v>Garden</v>
          </cell>
          <cell r="V688" t="str">
            <v>非种草</v>
          </cell>
          <cell r="W688" t="str">
            <v>新品</v>
          </cell>
          <cell r="X688" t="str">
            <v>吕恩莹</v>
          </cell>
          <cell r="Y688" t="str">
            <v>吕恩莹</v>
          </cell>
          <cell r="Z688" t="str">
            <v>吕恩莹</v>
          </cell>
          <cell r="AA688" t="str">
            <v>吕恩莹</v>
          </cell>
          <cell r="AB688" t="str">
            <v>吕恩莹</v>
          </cell>
          <cell r="AC688" t="str">
            <v>田晓寒</v>
          </cell>
          <cell r="AD688" t="str">
            <v>田晓寒</v>
          </cell>
          <cell r="AE688" t="str">
            <v>时筱涵</v>
          </cell>
          <cell r="AF688" t="str">
            <v>时筱涵</v>
          </cell>
          <cell r="AG688" t="str">
            <v>时筱涵</v>
          </cell>
          <cell r="AH688" t="str">
            <v>时筱涵</v>
          </cell>
          <cell r="AI688" t="str">
            <v>时筱涵</v>
          </cell>
          <cell r="AJ688" t="str">
            <v>NO</v>
          </cell>
          <cell r="AK688" t="str">
            <v>庭院、草坪与园艺</v>
          </cell>
          <cell r="AL688" t="str">
            <v>园艺</v>
          </cell>
          <cell r="AM688" t="str">
            <v>户外推车</v>
          </cell>
          <cell r="AN688" t="str">
            <v>折叠推车</v>
          </cell>
          <cell r="AO688" t="str">
            <v>布艺折叠推车</v>
          </cell>
          <cell r="AP688" t="str">
            <v>布艺折叠推车-窄轮</v>
          </cell>
          <cell r="AQ688" t="str">
            <v>garden-carts</v>
          </cell>
          <cell r="AR688" t="str">
            <v>Lawn and Garden</v>
          </cell>
          <cell r="AS688" t="str">
            <v>45000 Gardening</v>
          </cell>
          <cell r="AT688" t="str">
            <v>45200 Wagons,  Carts &amp; Wheelbarrows</v>
          </cell>
          <cell r="AU688">
            <v>2023</v>
          </cell>
          <cell r="AV688" t="str">
            <v>开发</v>
          </cell>
          <cell r="AW688" t="str">
            <v>20-021401-021</v>
          </cell>
        </row>
        <row r="689">
          <cell r="C689" t="str">
            <v>VSFW001-Green-ZY</v>
          </cell>
          <cell r="D689" t="str">
            <v>X003XILQ69</v>
          </cell>
          <cell r="E689" t="str">
            <v>B0C4GCW5WW</v>
          </cell>
          <cell r="F689" t="str">
            <v>VS研发款折叠推车-绿色</v>
          </cell>
          <cell r="G689" t="str">
            <v>正常销售</v>
          </cell>
          <cell r="H689" t="str">
            <v>预下架</v>
          </cell>
        </row>
        <row r="689">
          <cell r="M689" t="str">
            <v>吕恩莹</v>
          </cell>
          <cell r="N689" t="str">
            <v>吕恩莹</v>
          </cell>
          <cell r="O689" t="str">
            <v>吕恩莹</v>
          </cell>
          <cell r="P689" t="str">
            <v>吕恩莹</v>
          </cell>
          <cell r="Q689" t="str">
            <v>赵丽莉</v>
          </cell>
          <cell r="R689" t="str">
            <v>推车</v>
          </cell>
          <cell r="S689" t="str">
            <v>窄轮折叠推车</v>
          </cell>
          <cell r="T689" t="str">
            <v>VS自研款窄绿色折叠推车</v>
          </cell>
          <cell r="U689" t="str">
            <v>Garden</v>
          </cell>
          <cell r="V689" t="str">
            <v>非种草</v>
          </cell>
          <cell r="W689" t="str">
            <v>新品</v>
          </cell>
          <cell r="X689" t="str">
            <v>吕恩莹</v>
          </cell>
          <cell r="Y689" t="str">
            <v>吕恩莹</v>
          </cell>
          <cell r="Z689" t="str">
            <v>吕恩莹</v>
          </cell>
          <cell r="AA689" t="str">
            <v>吕恩莹</v>
          </cell>
          <cell r="AB689" t="str">
            <v>吕恩莹</v>
          </cell>
          <cell r="AC689" t="str">
            <v>田晓寒</v>
          </cell>
          <cell r="AD689" t="str">
            <v>田晓寒</v>
          </cell>
          <cell r="AE689" t="str">
            <v>时筱涵</v>
          </cell>
          <cell r="AF689" t="str">
            <v>时筱涵</v>
          </cell>
          <cell r="AG689" t="str">
            <v>时筱涵</v>
          </cell>
          <cell r="AH689" t="str">
            <v>时筱涵</v>
          </cell>
          <cell r="AI689" t="str">
            <v>时筱涵</v>
          </cell>
          <cell r="AJ689" t="str">
            <v>NO</v>
          </cell>
          <cell r="AK689" t="str">
            <v>庭院、草坪与园艺</v>
          </cell>
          <cell r="AL689" t="str">
            <v>园艺</v>
          </cell>
          <cell r="AM689" t="str">
            <v>户外推车</v>
          </cell>
          <cell r="AN689" t="str">
            <v>布艺推车</v>
          </cell>
          <cell r="AO689" t="str">
            <v>布艺折叠推车</v>
          </cell>
          <cell r="AP689" t="str">
            <v>布艺折叠推车-窄轮</v>
          </cell>
          <cell r="AQ689" t="str">
            <v>garden-carts</v>
          </cell>
          <cell r="AR689" t="str">
            <v>Lawn and Garden</v>
          </cell>
          <cell r="AS689">
            <v>0</v>
          </cell>
          <cell r="AT689">
            <v>0</v>
          </cell>
          <cell r="AU689">
            <v>2023</v>
          </cell>
          <cell r="AV689" t="str">
            <v>开发</v>
          </cell>
          <cell r="AW689" t="str">
            <v>20-021401-028</v>
          </cell>
        </row>
        <row r="690">
          <cell r="C690" t="str">
            <v>VSFW004-Blue</v>
          </cell>
          <cell r="D690" t="str">
            <v>X003TAFN5V</v>
          </cell>
          <cell r="E690" t="str">
            <v>B0C4GD778S</v>
          </cell>
          <cell r="F690" t="str">
            <v>VS研发款折叠推车-蓝色</v>
          </cell>
          <cell r="G690" t="str">
            <v>下架品</v>
          </cell>
          <cell r="H690" t="str">
            <v>已下架</v>
          </cell>
        </row>
        <row r="690">
          <cell r="M690" t="str">
            <v>吕恩莹</v>
          </cell>
          <cell r="N690" t="str">
            <v>吕恩莹</v>
          </cell>
          <cell r="O690" t="str">
            <v>吕恩莹</v>
          </cell>
          <cell r="P690" t="str">
            <v>吕恩莹</v>
          </cell>
          <cell r="Q690" t="str">
            <v>赵丽莉</v>
          </cell>
          <cell r="R690" t="str">
            <v>推车</v>
          </cell>
          <cell r="S690" t="str">
            <v>窄轮折叠推车</v>
          </cell>
          <cell r="T690" t="str">
            <v>VS自研款窄轮蓝色折叠推车</v>
          </cell>
          <cell r="U690" t="str">
            <v>Garden</v>
          </cell>
          <cell r="V690" t="str">
            <v>非种草</v>
          </cell>
          <cell r="W690" t="str">
            <v>清仓品</v>
          </cell>
          <cell r="X690" t="str">
            <v>吕恩莹</v>
          </cell>
          <cell r="Y690" t="str">
            <v>吕恩莹</v>
          </cell>
          <cell r="Z690" t="str">
            <v>吕恩莹</v>
          </cell>
          <cell r="AA690" t="str">
            <v>吕恩莹</v>
          </cell>
          <cell r="AB690" t="str">
            <v>吕恩莹</v>
          </cell>
          <cell r="AC690" t="str">
            <v>吕恩莹</v>
          </cell>
          <cell r="AD690" t="str">
            <v>下架无负责人</v>
          </cell>
          <cell r="AE690" t="str">
            <v>下架无负责人</v>
          </cell>
          <cell r="AF690" t="str">
            <v>下架无负责人</v>
          </cell>
          <cell r="AG690" t="str">
            <v>下架无负责人</v>
          </cell>
          <cell r="AH690" t="str">
            <v>下架无负责人</v>
          </cell>
          <cell r="AI690" t="str">
            <v>下架无负责人</v>
          </cell>
          <cell r="AJ690" t="str">
            <v>NO</v>
          </cell>
          <cell r="AK690" t="str">
            <v>庭院、草坪与园艺</v>
          </cell>
          <cell r="AL690" t="str">
            <v>园艺</v>
          </cell>
          <cell r="AM690" t="str">
            <v>户外推车</v>
          </cell>
          <cell r="AN690" t="str">
            <v>布艺推车</v>
          </cell>
          <cell r="AO690" t="str">
            <v>布艺折叠推车</v>
          </cell>
          <cell r="AP690" t="str">
            <v>布艺折叠推车-窄轮</v>
          </cell>
          <cell r="AQ690" t="str">
            <v>garden-carts</v>
          </cell>
          <cell r="AR690" t="str">
            <v>Lawn and Garden</v>
          </cell>
          <cell r="AS690" t="str">
            <v>45000 Gardening</v>
          </cell>
          <cell r="AT690" t="str">
            <v>45200 Wagons,  Carts &amp; Wheelbarrows</v>
          </cell>
          <cell r="AU690">
            <v>2023</v>
          </cell>
          <cell r="AV690" t="str">
            <v>开发</v>
          </cell>
          <cell r="AW690" t="str">
            <v>20-021401-019</v>
          </cell>
        </row>
        <row r="691">
          <cell r="C691" t="str">
            <v>VSFW004-Red</v>
          </cell>
          <cell r="D691" t="str">
            <v>X003TA7GOR</v>
          </cell>
          <cell r="E691" t="str">
            <v>B0C4GCLDYY</v>
          </cell>
          <cell r="F691" t="str">
            <v>VS研发款折叠推车-红色</v>
          </cell>
          <cell r="G691" t="str">
            <v>下架品</v>
          </cell>
          <cell r="H691" t="str">
            <v>已下架</v>
          </cell>
        </row>
        <row r="691">
          <cell r="M691" t="str">
            <v>吕恩莹</v>
          </cell>
          <cell r="N691" t="str">
            <v>吕恩莹</v>
          </cell>
          <cell r="O691" t="str">
            <v>吕恩莹</v>
          </cell>
          <cell r="P691" t="str">
            <v>吕恩莹</v>
          </cell>
          <cell r="Q691" t="str">
            <v>赵丽莉</v>
          </cell>
          <cell r="R691" t="str">
            <v>推车</v>
          </cell>
          <cell r="S691" t="str">
            <v>窄轮折叠推车</v>
          </cell>
          <cell r="T691" t="str">
            <v>VS自研款窄红色折叠推车</v>
          </cell>
          <cell r="U691" t="str">
            <v>Garden</v>
          </cell>
          <cell r="V691" t="str">
            <v>非种草</v>
          </cell>
          <cell r="W691" t="str">
            <v>清仓品</v>
          </cell>
          <cell r="X691" t="str">
            <v>吕恩莹</v>
          </cell>
          <cell r="Y691" t="str">
            <v>吕恩莹</v>
          </cell>
          <cell r="Z691" t="str">
            <v>吕恩莹</v>
          </cell>
          <cell r="AA691" t="str">
            <v>吕恩莹</v>
          </cell>
          <cell r="AB691" t="str">
            <v>吕恩莹</v>
          </cell>
          <cell r="AC691" t="str">
            <v>吕恩莹</v>
          </cell>
          <cell r="AD691" t="str">
            <v>下架无负责人</v>
          </cell>
          <cell r="AE691" t="str">
            <v>下架无负责人</v>
          </cell>
          <cell r="AF691" t="str">
            <v>下架无负责人</v>
          </cell>
          <cell r="AG691" t="str">
            <v>下架无负责人</v>
          </cell>
          <cell r="AH691" t="str">
            <v>下架无负责人</v>
          </cell>
          <cell r="AI691" t="str">
            <v>下架无负责人</v>
          </cell>
          <cell r="AJ691" t="str">
            <v>NO</v>
          </cell>
          <cell r="AK691" t="str">
            <v>庭院、草坪与园艺</v>
          </cell>
          <cell r="AL691" t="str">
            <v>园艺</v>
          </cell>
          <cell r="AM691" t="str">
            <v>户外推车</v>
          </cell>
          <cell r="AN691" t="str">
            <v>布艺推车</v>
          </cell>
          <cell r="AO691" t="str">
            <v>布艺折叠推车</v>
          </cell>
          <cell r="AP691" t="str">
            <v>布艺折叠推车-窄轮</v>
          </cell>
          <cell r="AQ691" t="str">
            <v>garden-carts</v>
          </cell>
          <cell r="AR691" t="str">
            <v>Lawn and Garden</v>
          </cell>
          <cell r="AS691" t="str">
            <v>45000 Gardening</v>
          </cell>
          <cell r="AT691" t="str">
            <v>45200 Wagons,  Carts &amp; Wheelbarrows</v>
          </cell>
          <cell r="AU691">
            <v>2023</v>
          </cell>
          <cell r="AV691" t="str">
            <v>开发</v>
          </cell>
          <cell r="AW691" t="str">
            <v>20-021401-020</v>
          </cell>
        </row>
        <row r="692">
          <cell r="C692" t="str">
            <v>VSFW001-Black-ZYJ</v>
          </cell>
          <cell r="D692" t="str">
            <v>X003WOY6WF</v>
          </cell>
          <cell r="E692" t="str">
            <v>B07SBZ2ZJ9</v>
          </cell>
          <cell r="F692" t="str">
            <v>VS研发款折叠推车-黑色</v>
          </cell>
          <cell r="G692" t="str">
            <v>正常销售</v>
          </cell>
          <cell r="H692" t="str">
            <v>预下架</v>
          </cell>
        </row>
        <row r="692">
          <cell r="M692" t="str">
            <v>吕恩莹</v>
          </cell>
          <cell r="N692" t="str">
            <v>吕恩莹</v>
          </cell>
          <cell r="O692" t="str">
            <v>吕恩莹</v>
          </cell>
          <cell r="P692" t="str">
            <v>吕恩莹</v>
          </cell>
          <cell r="Q692" t="str">
            <v>赵丽莉</v>
          </cell>
          <cell r="R692" t="str">
            <v>推车</v>
          </cell>
          <cell r="S692" t="str">
            <v>窄轮折叠推车</v>
          </cell>
          <cell r="T692" t="str">
            <v>VS自研款窄轮黑色折叠推车</v>
          </cell>
          <cell r="U692" t="str">
            <v>Garden</v>
          </cell>
          <cell r="V692" t="str">
            <v>非种草</v>
          </cell>
          <cell r="W692" t="str">
            <v>新品</v>
          </cell>
          <cell r="X692" t="str">
            <v>吕恩莹</v>
          </cell>
          <cell r="Y692" t="str">
            <v>吕恩莹</v>
          </cell>
          <cell r="Z692" t="str">
            <v>吕恩莹</v>
          </cell>
          <cell r="AA692" t="str">
            <v>吕恩莹</v>
          </cell>
          <cell r="AB692" t="str">
            <v>吕恩莹</v>
          </cell>
          <cell r="AC692" t="str">
            <v>田晓寒</v>
          </cell>
          <cell r="AD692" t="str">
            <v>田晓寒</v>
          </cell>
          <cell r="AE692" t="str">
            <v>时筱涵</v>
          </cell>
          <cell r="AF692" t="str">
            <v>时筱涵</v>
          </cell>
          <cell r="AG692" t="str">
            <v>时筱涵</v>
          </cell>
          <cell r="AH692" t="str">
            <v>时筱涵</v>
          </cell>
          <cell r="AI692" t="str">
            <v>时筱涵</v>
          </cell>
          <cell r="AJ692" t="str">
            <v>NO</v>
          </cell>
          <cell r="AK692" t="str">
            <v>庭院、草坪与园艺</v>
          </cell>
          <cell r="AL692" t="str">
            <v>园艺</v>
          </cell>
          <cell r="AM692" t="str">
            <v>户外推车</v>
          </cell>
          <cell r="AN692" t="str">
            <v>布艺推车</v>
          </cell>
          <cell r="AO692" t="str">
            <v>布艺折叠推车</v>
          </cell>
          <cell r="AP692" t="str">
            <v>布艺折叠推车-窄轮</v>
          </cell>
          <cell r="AQ692" t="str">
            <v>garden-carts</v>
          </cell>
          <cell r="AR692" t="str">
            <v>Lawn and Garden</v>
          </cell>
          <cell r="AS692">
            <v>0</v>
          </cell>
          <cell r="AT692">
            <v>0</v>
          </cell>
          <cell r="AU692">
            <v>2023</v>
          </cell>
          <cell r="AV692" t="str">
            <v>开发</v>
          </cell>
          <cell r="AW692" t="str">
            <v>20-021401-030</v>
          </cell>
        </row>
        <row r="693">
          <cell r="C693" t="str">
            <v>VSFW004-Black</v>
          </cell>
          <cell r="D693" t="str">
            <v>X003TAJXXJ</v>
          </cell>
          <cell r="E693" t="str">
            <v>B0C4GF1Y5Z</v>
          </cell>
          <cell r="F693" t="str">
            <v>VS研发款折叠推车-黑色</v>
          </cell>
          <cell r="G693" t="str">
            <v>下架品</v>
          </cell>
          <cell r="H693" t="str">
            <v>已下架</v>
          </cell>
        </row>
        <row r="693">
          <cell r="M693" t="str">
            <v>吕恩莹</v>
          </cell>
          <cell r="N693" t="str">
            <v>吕恩莹</v>
          </cell>
          <cell r="O693" t="str">
            <v>吕恩莹</v>
          </cell>
          <cell r="P693" t="str">
            <v>吕恩莹</v>
          </cell>
          <cell r="Q693" t="str">
            <v>赵丽莉</v>
          </cell>
          <cell r="R693" t="str">
            <v>推车</v>
          </cell>
          <cell r="S693" t="str">
            <v>窄轮折叠推车</v>
          </cell>
          <cell r="T693" t="str">
            <v>VS自研款窄轮黑色折叠推车</v>
          </cell>
          <cell r="U693" t="str">
            <v>Garden</v>
          </cell>
          <cell r="V693" t="str">
            <v>非种草</v>
          </cell>
          <cell r="W693" t="str">
            <v>清仓品</v>
          </cell>
          <cell r="X693" t="str">
            <v>吕恩莹</v>
          </cell>
          <cell r="Y693" t="str">
            <v>吕恩莹</v>
          </cell>
          <cell r="Z693" t="str">
            <v>吕恩莹</v>
          </cell>
          <cell r="AA693" t="str">
            <v>吕恩莹</v>
          </cell>
          <cell r="AB693" t="str">
            <v>吕恩莹</v>
          </cell>
          <cell r="AC693" t="str">
            <v>吕恩莹</v>
          </cell>
          <cell r="AD693" t="str">
            <v>下架无负责人</v>
          </cell>
          <cell r="AE693" t="str">
            <v>下架无负责人</v>
          </cell>
          <cell r="AF693" t="str">
            <v>下架无负责人</v>
          </cell>
          <cell r="AG693" t="str">
            <v>下架无负责人</v>
          </cell>
          <cell r="AH693" t="str">
            <v>下架无负责人</v>
          </cell>
          <cell r="AI693" t="str">
            <v>下架无负责人</v>
          </cell>
          <cell r="AJ693" t="str">
            <v>NO</v>
          </cell>
          <cell r="AK693" t="str">
            <v>庭院、草坪与园艺</v>
          </cell>
          <cell r="AL693" t="str">
            <v>园艺</v>
          </cell>
          <cell r="AM693" t="str">
            <v>户外推车</v>
          </cell>
          <cell r="AN693" t="str">
            <v>布艺推车</v>
          </cell>
          <cell r="AO693" t="str">
            <v>布艺折叠推车</v>
          </cell>
          <cell r="AP693" t="str">
            <v>布艺折叠推车-窄轮</v>
          </cell>
          <cell r="AQ693" t="str">
            <v>garden-carts</v>
          </cell>
          <cell r="AR693" t="str">
            <v>Lawn and Garden</v>
          </cell>
          <cell r="AS693" t="str">
            <v>45000 Gardening</v>
          </cell>
          <cell r="AT693" t="str">
            <v>45200 Wagons,  Carts &amp; Wheelbarrows</v>
          </cell>
          <cell r="AU693">
            <v>2023</v>
          </cell>
          <cell r="AV693" t="str">
            <v>开发</v>
          </cell>
          <cell r="AW693" t="str">
            <v>20-021401-018</v>
          </cell>
        </row>
        <row r="694">
          <cell r="C694" t="str">
            <v>VSPF-1600</v>
          </cell>
          <cell r="D694" t="str">
            <v>X003WZM26V</v>
          </cell>
          <cell r="E694" t="str">
            <v>B0CDH2813C</v>
          </cell>
          <cell r="F694" t="str">
            <v>VS池塘过滤器 1600GPH</v>
          </cell>
          <cell r="G694" t="str">
            <v>下架品</v>
          </cell>
          <cell r="H694" t="str">
            <v>已下架</v>
          </cell>
        </row>
        <row r="694">
          <cell r="M694" t="str">
            <v>吕恩莹</v>
          </cell>
          <cell r="N694" t="str">
            <v>吕恩莹</v>
          </cell>
          <cell r="O694" t="str">
            <v>吕恩莹</v>
          </cell>
          <cell r="P694" t="str">
            <v>吕恩莹</v>
          </cell>
          <cell r="Q694" t="str">
            <v>关广慧</v>
          </cell>
          <cell r="R694" t="str">
            <v>园艺</v>
          </cell>
          <cell r="S694" t="str">
            <v>池塘设备与配件</v>
          </cell>
          <cell r="T694" t="str">
            <v>池塘过滤器</v>
          </cell>
          <cell r="U694" t="str">
            <v>Garden</v>
          </cell>
          <cell r="V694" t="str">
            <v>非种草</v>
          </cell>
          <cell r="W694" t="str">
            <v>清仓品</v>
          </cell>
          <cell r="X694" t="str">
            <v>吕恩莹</v>
          </cell>
          <cell r="Y694" t="str">
            <v>吕恩莹</v>
          </cell>
          <cell r="Z694" t="str">
            <v>吕恩莹</v>
          </cell>
          <cell r="AA694" t="str">
            <v>吕恩莹</v>
          </cell>
          <cell r="AB694" t="str">
            <v>吕恩莹</v>
          </cell>
          <cell r="AC694" t="str">
            <v>吕恩莹</v>
          </cell>
          <cell r="AD694" t="str">
            <v>下架无负责人</v>
          </cell>
          <cell r="AE694" t="str">
            <v>下架无负责人</v>
          </cell>
          <cell r="AF694" t="str">
            <v>下架无负责人</v>
          </cell>
          <cell r="AG694" t="str">
            <v>下架无负责人</v>
          </cell>
          <cell r="AH694" t="str">
            <v>下架无负责人</v>
          </cell>
          <cell r="AI694" t="str">
            <v>下架无负责人</v>
          </cell>
          <cell r="AJ694" t="str">
            <v>NO</v>
          </cell>
          <cell r="AK694" t="str">
            <v>庭院、草坪与园艺</v>
          </cell>
          <cell r="AL694" t="str">
            <v>园艺</v>
          </cell>
          <cell r="AM694" t="str">
            <v>池塘设备与配件</v>
          </cell>
          <cell r="AN694" t="str">
            <v>池塘过滤器</v>
          </cell>
          <cell r="AO694" t="str">
            <v>池塘过滤器</v>
          </cell>
          <cell r="AP694" t="str">
            <v>池塘过滤器</v>
          </cell>
          <cell r="AQ694" t="str">
            <v>pond-filtration-equipment</v>
          </cell>
          <cell r="AR694" t="str">
            <v>Lawn and Garden</v>
          </cell>
          <cell r="AS694">
            <v>0</v>
          </cell>
          <cell r="AT694">
            <v>0</v>
          </cell>
          <cell r="AU694">
            <v>2023</v>
          </cell>
          <cell r="AV694" t="str">
            <v>开发</v>
          </cell>
          <cell r="AW694" t="str">
            <v>20-030209-006</v>
          </cell>
        </row>
        <row r="695">
          <cell r="C695" t="str">
            <v>VSPF-1000</v>
          </cell>
          <cell r="D695" t="str">
            <v>X003WZLZZP</v>
          </cell>
          <cell r="E695" t="str">
            <v>B0CDGT6QCH</v>
          </cell>
          <cell r="F695" t="str">
            <v>VS池塘过滤器 1000GPH</v>
          </cell>
          <cell r="G695" t="str">
            <v>下架品</v>
          </cell>
          <cell r="H695" t="str">
            <v>已下架</v>
          </cell>
        </row>
        <row r="695">
          <cell r="N695" t="str">
            <v>吕恩莹</v>
          </cell>
          <cell r="O695" t="str">
            <v>吕恩莹</v>
          </cell>
          <cell r="P695" t="str">
            <v>吕恩莹</v>
          </cell>
          <cell r="Q695" t="str">
            <v>关广慧</v>
          </cell>
          <cell r="R695" t="str">
            <v>园艺</v>
          </cell>
          <cell r="S695" t="str">
            <v>池塘设备与配件</v>
          </cell>
          <cell r="T695" t="str">
            <v>池塘过滤器</v>
          </cell>
          <cell r="U695" t="str">
            <v>Garden</v>
          </cell>
          <cell r="V695" t="str">
            <v>非种草</v>
          </cell>
          <cell r="W695" t="str">
            <v>清仓品</v>
          </cell>
          <cell r="X695" t="str">
            <v>吕恩莹</v>
          </cell>
          <cell r="Y695" t="str">
            <v>吕恩莹</v>
          </cell>
          <cell r="Z695" t="str">
            <v>吕恩莹</v>
          </cell>
          <cell r="AA695" t="str">
            <v>吕恩莹</v>
          </cell>
          <cell r="AB695" t="str">
            <v>吕恩莹</v>
          </cell>
          <cell r="AC695" t="str">
            <v>吕恩莹</v>
          </cell>
          <cell r="AD695" t="str">
            <v>下架无负责人</v>
          </cell>
          <cell r="AE695" t="str">
            <v>下架无负责人</v>
          </cell>
          <cell r="AF695" t="str">
            <v>下架无负责人</v>
          </cell>
          <cell r="AG695" t="str">
            <v>下架无负责人</v>
          </cell>
          <cell r="AH695" t="str">
            <v>下架无负责人</v>
          </cell>
          <cell r="AI695" t="str">
            <v>下架无负责人</v>
          </cell>
          <cell r="AJ695" t="str">
            <v>NO</v>
          </cell>
          <cell r="AK695" t="str">
            <v>庭院、草坪与园艺</v>
          </cell>
          <cell r="AL695" t="str">
            <v>园艺</v>
          </cell>
          <cell r="AM695" t="str">
            <v>池塘设备与配件</v>
          </cell>
          <cell r="AN695" t="str">
            <v>池塘过滤器</v>
          </cell>
          <cell r="AO695" t="str">
            <v>池塘过滤器</v>
          </cell>
          <cell r="AP695" t="str">
            <v>池塘过滤器</v>
          </cell>
          <cell r="AQ695" t="str">
            <v>pond-filtration-equipment</v>
          </cell>
          <cell r="AR695" t="str">
            <v>Lawn and Garden</v>
          </cell>
          <cell r="AS695">
            <v>0</v>
          </cell>
          <cell r="AT695">
            <v>0</v>
          </cell>
          <cell r="AU695">
            <v>2023</v>
          </cell>
          <cell r="AV695" t="str">
            <v>开发</v>
          </cell>
          <cell r="AW695" t="str">
            <v>20-030209-005</v>
          </cell>
        </row>
        <row r="696">
          <cell r="C696" t="str">
            <v>VSX3200</v>
          </cell>
          <cell r="D696" t="str">
            <v>X0038IQIB7</v>
          </cell>
          <cell r="E696" t="str">
            <v>B09F2DWF8B</v>
          </cell>
          <cell r="F696" t="str">
            <v>VSX3200厚长方体款320W LED (带绿色新钩子)</v>
          </cell>
          <cell r="G696" t="str">
            <v>预下架</v>
          </cell>
          <cell r="H696" t="str">
            <v>预下架</v>
          </cell>
          <cell r="I696" t="str">
            <v>吕恩莹</v>
          </cell>
          <cell r="J696" t="str">
            <v>吕恩莹</v>
          </cell>
          <cell r="K696" t="str">
            <v>吕恩莹</v>
          </cell>
          <cell r="L696" t="str">
            <v>吕恩莹</v>
          </cell>
          <cell r="M696" t="str">
            <v>吕恩莹</v>
          </cell>
          <cell r="N696" t="str">
            <v>吕恩莹</v>
          </cell>
          <cell r="O696" t="str">
            <v>吕恩莹</v>
          </cell>
          <cell r="P696" t="str">
            <v>吕恩莹</v>
          </cell>
          <cell r="Q696" t="str">
            <v>赵依洁</v>
          </cell>
          <cell r="R696" t="str">
            <v>LED</v>
          </cell>
          <cell r="S696" t="str">
            <v>植物照明LED</v>
          </cell>
          <cell r="T696" t="str">
            <v>VSX款植物照明LED</v>
          </cell>
          <cell r="U696" t="str">
            <v>Grow</v>
          </cell>
          <cell r="V696" t="str">
            <v>纯种草</v>
          </cell>
          <cell r="W696" t="str">
            <v>清仓品</v>
          </cell>
          <cell r="X696" t="str">
            <v>吕恩莹</v>
          </cell>
          <cell r="Y696" t="str">
            <v>吕恩莹</v>
          </cell>
          <cell r="Z696" t="str">
            <v>吕恩莹</v>
          </cell>
          <cell r="AA696" t="str">
            <v>吕恩莹</v>
          </cell>
          <cell r="AB696" t="str">
            <v>吕恩莹</v>
          </cell>
          <cell r="AC696" t="str">
            <v>时筱涵</v>
          </cell>
          <cell r="AD696" t="str">
            <v>时筱涵</v>
          </cell>
          <cell r="AE696" t="str">
            <v>时筱涵</v>
          </cell>
          <cell r="AF696" t="str">
            <v>时筱涵</v>
          </cell>
          <cell r="AG696" t="str">
            <v>时筱涵</v>
          </cell>
          <cell r="AH696" t="str">
            <v>时筱涵</v>
          </cell>
          <cell r="AI696" t="str">
            <v>时筱涵</v>
          </cell>
          <cell r="AJ696" t="str">
            <v>NO</v>
          </cell>
          <cell r="AK696" t="str">
            <v>庭院、草坪与园艺</v>
          </cell>
          <cell r="AL696" t="str">
            <v>室内帐篷种植系统</v>
          </cell>
          <cell r="AM696" t="str">
            <v>室内帐篷种植照明系统</v>
          </cell>
          <cell r="AN696" t="str">
            <v>LED植物生长灯</v>
          </cell>
          <cell r="AO696" t="str">
            <v>VSX款LED植物生长灯</v>
          </cell>
          <cell r="AP696" t="str">
            <v>VSX款LED植物生长灯</v>
          </cell>
          <cell r="AQ696" t="str">
            <v>plant-growing-lamps</v>
          </cell>
          <cell r="AR696" t="str">
            <v>Lawn and Garden</v>
          </cell>
          <cell r="AS696" t="str">
            <v>45000 Gardening</v>
          </cell>
          <cell r="AT696" t="str">
            <v>45140 Indoor Gardening</v>
          </cell>
          <cell r="AU696">
            <v>2022</v>
          </cell>
          <cell r="AV696" t="str">
            <v>赛诺</v>
          </cell>
          <cell r="AW696" t="str">
            <v>20-010604-007</v>
          </cell>
        </row>
        <row r="697">
          <cell r="C697" t="str">
            <v>VSX1600</v>
          </cell>
          <cell r="D697" t="str">
            <v>X0038IQHWR</v>
          </cell>
          <cell r="E697" t="str">
            <v>B09F2K9TFX</v>
          </cell>
          <cell r="F697" t="str">
            <v>VSX1600厚长方体款160W LED (带绿色新钩子)</v>
          </cell>
          <cell r="G697" t="str">
            <v>预下架</v>
          </cell>
          <cell r="H697" t="str">
            <v>预下架</v>
          </cell>
          <cell r="I697" t="str">
            <v>吕恩莹</v>
          </cell>
          <cell r="J697" t="str">
            <v>吕恩莹</v>
          </cell>
          <cell r="K697" t="str">
            <v>吕恩莹</v>
          </cell>
          <cell r="L697" t="str">
            <v>吕恩莹</v>
          </cell>
          <cell r="M697" t="str">
            <v>吕恩莹</v>
          </cell>
          <cell r="N697" t="str">
            <v>吕恩莹</v>
          </cell>
          <cell r="O697" t="str">
            <v>吕恩莹</v>
          </cell>
          <cell r="P697" t="str">
            <v>吕恩莹</v>
          </cell>
          <cell r="Q697" t="str">
            <v>赵依洁</v>
          </cell>
          <cell r="R697" t="str">
            <v>LED</v>
          </cell>
          <cell r="S697" t="str">
            <v>植物照明LED</v>
          </cell>
          <cell r="T697" t="str">
            <v>VSX款植物照明LED</v>
          </cell>
          <cell r="U697" t="str">
            <v>Grow</v>
          </cell>
          <cell r="V697" t="str">
            <v>纯种草</v>
          </cell>
          <cell r="W697" t="str">
            <v>清仓品</v>
          </cell>
          <cell r="X697" t="str">
            <v>吕恩莹</v>
          </cell>
          <cell r="Y697" t="str">
            <v>吕恩莹</v>
          </cell>
          <cell r="Z697" t="str">
            <v>吕恩莹</v>
          </cell>
          <cell r="AA697" t="str">
            <v>吕恩莹</v>
          </cell>
          <cell r="AB697" t="str">
            <v>吕恩莹</v>
          </cell>
          <cell r="AC697" t="str">
            <v>时筱涵</v>
          </cell>
          <cell r="AD697" t="str">
            <v>时筱涵</v>
          </cell>
          <cell r="AE697" t="str">
            <v>时筱涵</v>
          </cell>
          <cell r="AF697" t="str">
            <v>时筱涵</v>
          </cell>
          <cell r="AG697" t="str">
            <v>时筱涵</v>
          </cell>
          <cell r="AH697" t="str">
            <v>时筱涵</v>
          </cell>
          <cell r="AI697" t="str">
            <v>时筱涵</v>
          </cell>
          <cell r="AJ697" t="str">
            <v>NO</v>
          </cell>
          <cell r="AK697" t="str">
            <v>庭院、草坪与园艺</v>
          </cell>
          <cell r="AL697" t="str">
            <v>室内帐篷种植系统</v>
          </cell>
          <cell r="AM697" t="str">
            <v>室内帐篷种植照明系统</v>
          </cell>
          <cell r="AN697" t="str">
            <v>LED植物生长灯</v>
          </cell>
          <cell r="AO697" t="str">
            <v>VSX款LED植物生长灯</v>
          </cell>
          <cell r="AP697" t="str">
            <v>VSX款LED植物生长灯</v>
          </cell>
          <cell r="AQ697" t="str">
            <v>plant-growing-lamps</v>
          </cell>
          <cell r="AR697" t="str">
            <v>Lawn and Garden</v>
          </cell>
          <cell r="AS697" t="str">
            <v>45000 Gardening</v>
          </cell>
          <cell r="AT697" t="str">
            <v>45140 Indoor Gardening</v>
          </cell>
          <cell r="AU697">
            <v>2022</v>
          </cell>
          <cell r="AV697" t="str">
            <v>赛诺</v>
          </cell>
          <cell r="AW697" t="str">
            <v>20-010604-006</v>
          </cell>
        </row>
        <row r="698">
          <cell r="C698" t="str">
            <v>VSFL6450</v>
          </cell>
          <cell r="D698" t="str">
            <v>X0040PXVKN</v>
          </cell>
          <cell r="E698" t="str">
            <v>B0CLXV5NZB</v>
          </cell>
          <cell r="F698" t="str">
            <v>VSFL6450 Lite 645W八爪鱼LED (加远红,紫外)</v>
          </cell>
          <cell r="G698" t="str">
            <v>预下架PIPO</v>
          </cell>
          <cell r="H698" t="str">
            <v>预下架PIPO</v>
          </cell>
          <cell r="I698" t="str">
            <v>吕恩莹</v>
          </cell>
          <cell r="J698" t="str">
            <v>吕恩莹</v>
          </cell>
          <cell r="K698" t="str">
            <v>吕恩莹</v>
          </cell>
          <cell r="L698" t="str">
            <v>吕恩莹</v>
          </cell>
          <cell r="M698" t="str">
            <v>吕恩莹</v>
          </cell>
          <cell r="N698" t="str">
            <v>/</v>
          </cell>
          <cell r="O698" t="str">
            <v>吕恩莹</v>
          </cell>
          <cell r="P698" t="str">
            <v>吕恩莹</v>
          </cell>
          <cell r="Q698" t="str">
            <v>乔钰雯</v>
          </cell>
          <cell r="R698" t="str">
            <v>LED</v>
          </cell>
          <cell r="S698" t="str">
            <v>植物照明LED</v>
          </cell>
          <cell r="T698" t="str">
            <v>Bar款植物照明LED</v>
          </cell>
          <cell r="U698" t="str">
            <v>Grow</v>
          </cell>
          <cell r="V698" t="str">
            <v>纯种草</v>
          </cell>
          <cell r="W698" t="str">
            <v>新品</v>
          </cell>
          <cell r="X698" t="str">
            <v>吕恩莹</v>
          </cell>
          <cell r="Y698" t="str">
            <v>吕恩莹</v>
          </cell>
          <cell r="Z698" t="str">
            <v>吕恩莹</v>
          </cell>
          <cell r="AA698" t="str">
            <v>吕恩莹</v>
          </cell>
          <cell r="AB698" t="str">
            <v>吕恩莹</v>
          </cell>
          <cell r="AC698" t="str">
            <v>时筱涵</v>
          </cell>
          <cell r="AD698" t="str">
            <v>时筱涵</v>
          </cell>
          <cell r="AE698" t="str">
            <v>时筱涵</v>
          </cell>
          <cell r="AF698" t="str">
            <v>时筱涵</v>
          </cell>
          <cell r="AG698" t="str">
            <v>时筱涵</v>
          </cell>
          <cell r="AH698" t="str">
            <v>时筱涵</v>
          </cell>
          <cell r="AI698" t="str">
            <v>时筱涵</v>
          </cell>
          <cell r="AJ698" t="str">
            <v>NO</v>
          </cell>
          <cell r="AK698" t="str">
            <v>庭院、草坪与园艺</v>
          </cell>
          <cell r="AL698" t="str">
            <v>室内帐篷种植系统</v>
          </cell>
          <cell r="AM698" t="str">
            <v>室内帐篷种植照明系统</v>
          </cell>
          <cell r="AN698" t="str">
            <v>LED植物生长灯</v>
          </cell>
          <cell r="AO698" t="str">
            <v>VSF款LED植物生长灯</v>
          </cell>
          <cell r="AP698" t="str">
            <v>VSF款LED植物生长灯</v>
          </cell>
          <cell r="AQ698" t="str">
            <v>plant-growing-lamps</v>
          </cell>
          <cell r="AR698" t="str">
            <v>Lawn and Garden</v>
          </cell>
          <cell r="AS698" t="str">
            <v>45000 Gardening</v>
          </cell>
          <cell r="AT698" t="str">
            <v>45140 Indoor Gardening</v>
          </cell>
          <cell r="AU698">
            <v>2023</v>
          </cell>
          <cell r="AV698" t="str">
            <v>研发</v>
          </cell>
          <cell r="AW698" t="str">
            <v>20-010603-005</v>
          </cell>
        </row>
        <row r="699">
          <cell r="C699" t="str">
            <v>VSFL4300</v>
          </cell>
          <cell r="D699" t="str">
            <v>X0041ODPGD</v>
          </cell>
          <cell r="E699" t="str">
            <v>B0CNQS59G5</v>
          </cell>
          <cell r="F699" t="str">
            <v>VSFL4300 Lite 430W八爪鱼LED (加远红,紫外)</v>
          </cell>
          <cell r="G699" t="str">
            <v>预下架PIPO</v>
          </cell>
          <cell r="H699" t="str">
            <v>预下架PIPO</v>
          </cell>
        </row>
        <row r="699">
          <cell r="N699" t="str">
            <v>/</v>
          </cell>
          <cell r="O699" t="str">
            <v>吕恩莹</v>
          </cell>
          <cell r="P699" t="str">
            <v>吕恩莹</v>
          </cell>
          <cell r="Q699" t="str">
            <v>乔钰雯</v>
          </cell>
          <cell r="R699" t="str">
            <v>LED</v>
          </cell>
          <cell r="S699" t="str">
            <v>植物照明LED</v>
          </cell>
          <cell r="T699" t="str">
            <v>Bar款植物照明LED</v>
          </cell>
          <cell r="U699" t="str">
            <v>Grow</v>
          </cell>
          <cell r="V699" t="str">
            <v>纯种草</v>
          </cell>
          <cell r="W699" t="str">
            <v>新品</v>
          </cell>
          <cell r="X699" t="str">
            <v>吕恩莹</v>
          </cell>
          <cell r="Y699" t="str">
            <v>吕恩莹</v>
          </cell>
          <cell r="Z699" t="str">
            <v>吕恩莹</v>
          </cell>
          <cell r="AA699" t="str">
            <v>吕恩莹</v>
          </cell>
          <cell r="AB699" t="str">
            <v>吕恩莹</v>
          </cell>
          <cell r="AC699" t="str">
            <v>时筱涵</v>
          </cell>
          <cell r="AD699" t="str">
            <v>时筱涵</v>
          </cell>
          <cell r="AE699" t="str">
            <v>时筱涵</v>
          </cell>
          <cell r="AF699" t="str">
            <v>时筱涵</v>
          </cell>
          <cell r="AG699" t="str">
            <v>时筱涵</v>
          </cell>
          <cell r="AH699" t="str">
            <v>时筱涵</v>
          </cell>
          <cell r="AI699" t="str">
            <v>时筱涵</v>
          </cell>
          <cell r="AJ699" t="str">
            <v>NO</v>
          </cell>
          <cell r="AK699" t="str">
            <v>庭院、草坪与园艺</v>
          </cell>
          <cell r="AL699" t="str">
            <v>室内帐篷种植系统</v>
          </cell>
          <cell r="AM699" t="str">
            <v>室内帐篷种植照明系统</v>
          </cell>
          <cell r="AN699" t="str">
            <v>LED植物生长灯</v>
          </cell>
          <cell r="AO699" t="str">
            <v>VSF款LED植物生长灯</v>
          </cell>
          <cell r="AP699" t="str">
            <v>VSF款LED植物生长灯</v>
          </cell>
          <cell r="AQ699" t="str">
            <v>plant-growing-lamps</v>
          </cell>
          <cell r="AR699" t="str">
            <v>Lawn and Garden</v>
          </cell>
          <cell r="AS699" t="str">
            <v>45000 Gardening</v>
          </cell>
          <cell r="AT699" t="str">
            <v>45140 Indoor Gardening</v>
          </cell>
          <cell r="AU699">
            <v>2023</v>
          </cell>
          <cell r="AV699" t="str">
            <v>研发</v>
          </cell>
          <cell r="AW699" t="str">
            <v>20-010603-006</v>
          </cell>
        </row>
        <row r="700">
          <cell r="C700" t="str">
            <v>VSFL3000</v>
          </cell>
          <cell r="D700" t="str">
            <v>X0041O4FFX</v>
          </cell>
          <cell r="E700" t="str">
            <v>B0CNQSQ8FF</v>
          </cell>
          <cell r="F700" t="str">
            <v>VSFL3000 Lite 300W八爪鱼LED (加远红,紫外)</v>
          </cell>
          <cell r="G700" t="str">
            <v>预下架PIPO</v>
          </cell>
          <cell r="H700" t="str">
            <v>预下架PIPO</v>
          </cell>
        </row>
        <row r="700">
          <cell r="N700" t="str">
            <v>/</v>
          </cell>
          <cell r="O700" t="str">
            <v>吕恩莹</v>
          </cell>
          <cell r="P700" t="str">
            <v>吕恩莹</v>
          </cell>
          <cell r="Q700" t="str">
            <v>乔钰雯</v>
          </cell>
          <cell r="R700" t="str">
            <v>LED</v>
          </cell>
          <cell r="S700" t="str">
            <v>植物照明LED</v>
          </cell>
          <cell r="T700" t="str">
            <v>Bar款植物照明LED</v>
          </cell>
          <cell r="U700" t="str">
            <v>Grow</v>
          </cell>
          <cell r="V700" t="str">
            <v>纯种草</v>
          </cell>
          <cell r="W700" t="str">
            <v>新品</v>
          </cell>
          <cell r="X700" t="str">
            <v>吕恩莹</v>
          </cell>
          <cell r="Y700" t="str">
            <v>吕恩莹</v>
          </cell>
          <cell r="Z700" t="str">
            <v>吕恩莹</v>
          </cell>
          <cell r="AA700" t="str">
            <v>吕恩莹</v>
          </cell>
          <cell r="AB700" t="str">
            <v>吕恩莹</v>
          </cell>
          <cell r="AC700" t="str">
            <v>时筱涵</v>
          </cell>
          <cell r="AD700" t="str">
            <v>时筱涵</v>
          </cell>
          <cell r="AE700" t="str">
            <v>时筱涵</v>
          </cell>
          <cell r="AF700" t="str">
            <v>时筱涵</v>
          </cell>
          <cell r="AG700" t="str">
            <v>时筱涵</v>
          </cell>
          <cell r="AH700" t="str">
            <v>时筱涵</v>
          </cell>
          <cell r="AI700" t="str">
            <v>时筱涵</v>
          </cell>
          <cell r="AJ700" t="str">
            <v>NO</v>
          </cell>
          <cell r="AK700" t="str">
            <v>庭院、草坪与园艺</v>
          </cell>
          <cell r="AL700" t="str">
            <v>室内帐篷种植系统</v>
          </cell>
          <cell r="AM700" t="str">
            <v>室内帐篷种植照明系统</v>
          </cell>
          <cell r="AN700" t="str">
            <v>LED植物生长灯</v>
          </cell>
          <cell r="AO700" t="str">
            <v>VSF款LED植物生长灯</v>
          </cell>
          <cell r="AP700" t="str">
            <v>VSF款LED植物生长灯</v>
          </cell>
          <cell r="AQ700" t="str">
            <v>plant-growing-lamps</v>
          </cell>
          <cell r="AR700" t="str">
            <v>Lawn and Garden</v>
          </cell>
          <cell r="AS700" t="str">
            <v>45000 Gardening</v>
          </cell>
          <cell r="AT700" t="str">
            <v>45140 Indoor Gardening</v>
          </cell>
          <cell r="AU700">
            <v>2023</v>
          </cell>
          <cell r="AV700" t="str">
            <v>研发</v>
          </cell>
          <cell r="AW700" t="str">
            <v>20-010603-007</v>
          </cell>
        </row>
        <row r="701">
          <cell r="C701" t="str">
            <v>VSFD6500</v>
          </cell>
          <cell r="D701" t="str">
            <v>X003K85V59</v>
          </cell>
          <cell r="E701" t="str">
            <v>B0BP1Z4ZDR</v>
          </cell>
          <cell r="F701" t="str">
            <v>VSFD6500可拆卸630W LED灯(加远红,紫外,串联)</v>
          </cell>
          <cell r="G701" t="str">
            <v>预下架PIPO</v>
          </cell>
          <cell r="H701" t="str">
            <v>预下架PIPO</v>
          </cell>
        </row>
        <row r="701">
          <cell r="M701" t="str">
            <v>吕恩莹</v>
          </cell>
          <cell r="N701" t="str">
            <v>吕恩莹</v>
          </cell>
          <cell r="O701" t="str">
            <v>吕恩莹</v>
          </cell>
          <cell r="P701" t="str">
            <v>吕恩莹</v>
          </cell>
          <cell r="Q701" t="str">
            <v>赵依洁</v>
          </cell>
          <cell r="R701" t="str">
            <v>LED</v>
          </cell>
          <cell r="S701" t="str">
            <v>植物照明LED</v>
          </cell>
          <cell r="T701" t="str">
            <v>VSF Bar款植物照明LED</v>
          </cell>
          <cell r="U701" t="str">
            <v>Grow</v>
          </cell>
          <cell r="V701" t="str">
            <v>纯种草</v>
          </cell>
          <cell r="W701" t="str">
            <v>新品</v>
          </cell>
          <cell r="X701" t="str">
            <v>吕恩莹</v>
          </cell>
          <cell r="Y701" t="str">
            <v>吕恩莹</v>
          </cell>
          <cell r="Z701" t="str">
            <v>吕恩莹</v>
          </cell>
          <cell r="AA701" t="str">
            <v>吕恩莹</v>
          </cell>
          <cell r="AB701" t="str">
            <v>吕恩莹</v>
          </cell>
          <cell r="AC701" t="str">
            <v>时筱涵</v>
          </cell>
          <cell r="AD701" t="str">
            <v>时筱涵</v>
          </cell>
          <cell r="AE701" t="str">
            <v>时筱涵</v>
          </cell>
          <cell r="AF701" t="str">
            <v>时筱涵</v>
          </cell>
          <cell r="AG701" t="str">
            <v>时筱涵</v>
          </cell>
          <cell r="AH701" t="str">
            <v>时筱涵</v>
          </cell>
          <cell r="AI701" t="str">
            <v>时筱涵</v>
          </cell>
          <cell r="AJ701" t="str">
            <v>NO</v>
          </cell>
          <cell r="AK701" t="str">
            <v>庭院、草坪与园艺</v>
          </cell>
          <cell r="AL701" t="str">
            <v>室内帐篷种植系统</v>
          </cell>
          <cell r="AM701" t="str">
            <v>室内帐篷种植照明系统</v>
          </cell>
          <cell r="AN701" t="str">
            <v>LED植物生长灯</v>
          </cell>
          <cell r="AO701" t="str">
            <v>VSF款LED植物生长灯</v>
          </cell>
          <cell r="AP701" t="str">
            <v>VSF款LED植物生长灯</v>
          </cell>
          <cell r="AQ701" t="str">
            <v>plant-growing-lamps</v>
          </cell>
          <cell r="AR701" t="str">
            <v>Lawn and Garden</v>
          </cell>
          <cell r="AS701" t="str">
            <v>45000 Gardening</v>
          </cell>
          <cell r="AT701" t="str">
            <v>45140 Indoor Gardening</v>
          </cell>
          <cell r="AU701">
            <v>2023</v>
          </cell>
          <cell r="AV701" t="str">
            <v>研发</v>
          </cell>
          <cell r="AW701" t="str">
            <v>20-010601-061</v>
          </cell>
        </row>
        <row r="702">
          <cell r="C702" t="str">
            <v>VSFD4500</v>
          </cell>
          <cell r="D702" t="str">
            <v>X003KBBMHR</v>
          </cell>
          <cell r="E702" t="str">
            <v>B0BPC8K1HW</v>
          </cell>
          <cell r="F702" t="str">
            <v>VSFD4500可拆卸420W LED灯(加远红,紫外,串联)</v>
          </cell>
          <cell r="G702" t="str">
            <v>预下架PIPO</v>
          </cell>
          <cell r="H702" t="str">
            <v>预下架PIPO</v>
          </cell>
        </row>
        <row r="702">
          <cell r="L702" t="str">
            <v>吕恩莹</v>
          </cell>
          <cell r="M702" t="str">
            <v>吕恩莹</v>
          </cell>
          <cell r="N702" t="str">
            <v>吕恩莹</v>
          </cell>
          <cell r="O702" t="str">
            <v>吕恩莹</v>
          </cell>
          <cell r="P702" t="str">
            <v>吕恩莹</v>
          </cell>
          <cell r="Q702" t="str">
            <v>赵依洁</v>
          </cell>
          <cell r="R702" t="str">
            <v>LED</v>
          </cell>
          <cell r="S702" t="str">
            <v>植物照明LED</v>
          </cell>
          <cell r="T702" t="str">
            <v>VSF Bar款植物照明LED</v>
          </cell>
          <cell r="U702" t="str">
            <v>Grow</v>
          </cell>
          <cell r="V702" t="str">
            <v>纯种草</v>
          </cell>
          <cell r="W702" t="str">
            <v>新品</v>
          </cell>
          <cell r="X702" t="str">
            <v>吕恩莹</v>
          </cell>
          <cell r="Y702" t="str">
            <v>吕恩莹</v>
          </cell>
          <cell r="Z702" t="str">
            <v>吕恩莹</v>
          </cell>
          <cell r="AA702" t="str">
            <v>吕恩莹</v>
          </cell>
          <cell r="AB702" t="str">
            <v>吕恩莹</v>
          </cell>
          <cell r="AC702" t="str">
            <v>时筱涵</v>
          </cell>
          <cell r="AD702" t="str">
            <v>时筱涵</v>
          </cell>
          <cell r="AE702" t="str">
            <v>时筱涵</v>
          </cell>
          <cell r="AF702" t="str">
            <v>时筱涵</v>
          </cell>
          <cell r="AG702" t="str">
            <v>时筱涵</v>
          </cell>
          <cell r="AH702" t="str">
            <v>时筱涵</v>
          </cell>
          <cell r="AI702" t="str">
            <v>时筱涵</v>
          </cell>
          <cell r="AJ702" t="str">
            <v>NO</v>
          </cell>
          <cell r="AK702" t="str">
            <v>庭院、草坪与园艺</v>
          </cell>
          <cell r="AL702" t="str">
            <v>室内帐篷种植系统</v>
          </cell>
          <cell r="AM702" t="str">
            <v>室内帐篷种植照明系统</v>
          </cell>
          <cell r="AN702" t="str">
            <v>LED植物生长灯</v>
          </cell>
          <cell r="AO702" t="str">
            <v>VSF款LED植物生长灯</v>
          </cell>
          <cell r="AP702" t="str">
            <v>VSF款LED植物生长灯</v>
          </cell>
          <cell r="AQ702" t="str">
            <v>plant-growing-lamps</v>
          </cell>
          <cell r="AR702" t="str">
            <v>Lawn and Garden</v>
          </cell>
          <cell r="AS702" t="str">
            <v>45000 Gardening</v>
          </cell>
          <cell r="AT702" t="str">
            <v>45140 Indoor Gardening</v>
          </cell>
          <cell r="AU702">
            <v>2023</v>
          </cell>
          <cell r="AV702" t="str">
            <v>研发</v>
          </cell>
          <cell r="AW702" t="str">
            <v>20-010601-062</v>
          </cell>
        </row>
        <row r="703">
          <cell r="C703" t="str">
            <v>LED-645</v>
          </cell>
          <cell r="D703" t="str">
            <v>X0032KLYBP</v>
          </cell>
          <cell r="E703" t="str">
            <v>B09L8FSB97</v>
          </cell>
          <cell r="F703" t="str">
            <v>VSF6450截短款6Bar LED 645W (带钩子和24Htimer)  ---新ASIN</v>
          </cell>
          <cell r="G703" t="str">
            <v>预下架PIPO</v>
          </cell>
          <cell r="H703" t="str">
            <v>预下架</v>
          </cell>
          <cell r="I703" t="str">
            <v>吕恩莹</v>
          </cell>
          <cell r="J703" t="str">
            <v>吕恩莹</v>
          </cell>
          <cell r="K703" t="str">
            <v>吕恩莹</v>
          </cell>
          <cell r="L703" t="str">
            <v>吕恩莹</v>
          </cell>
          <cell r="M703" t="str">
            <v>吕恩莹</v>
          </cell>
          <cell r="N703" t="str">
            <v>吕恩莹</v>
          </cell>
          <cell r="O703" t="str">
            <v>吕恩莹</v>
          </cell>
          <cell r="P703" t="str">
            <v>吕恩莹</v>
          </cell>
          <cell r="Q703" t="str">
            <v>赵依洁</v>
          </cell>
          <cell r="R703" t="str">
            <v>LED</v>
          </cell>
          <cell r="S703" t="str">
            <v>植物照明LED</v>
          </cell>
          <cell r="T703" t="str">
            <v>Bar款植物照明LED</v>
          </cell>
          <cell r="U703" t="str">
            <v>Grow</v>
          </cell>
          <cell r="V703" t="str">
            <v>纯种草</v>
          </cell>
          <cell r="W703" t="str">
            <v>清仓品</v>
          </cell>
          <cell r="X703" t="str">
            <v>吕恩莹</v>
          </cell>
          <cell r="Y703" t="str">
            <v>吕恩莹</v>
          </cell>
          <cell r="Z703" t="str">
            <v>吕恩莹</v>
          </cell>
          <cell r="AA703" t="str">
            <v>吕恩莹</v>
          </cell>
          <cell r="AB703" t="str">
            <v>吕恩莹</v>
          </cell>
          <cell r="AC703" t="str">
            <v>吕恩莹</v>
          </cell>
          <cell r="AD703" t="str">
            <v>时筱涵</v>
          </cell>
          <cell r="AE703" t="str">
            <v>时筱涵</v>
          </cell>
          <cell r="AF703" t="str">
            <v>时筱涵</v>
          </cell>
          <cell r="AG703" t="str">
            <v>时筱涵</v>
          </cell>
          <cell r="AH703" t="str">
            <v>时筱涵</v>
          </cell>
          <cell r="AI703" t="str">
            <v>时筱涵</v>
          </cell>
          <cell r="AJ703" t="str">
            <v>NO</v>
          </cell>
          <cell r="AK703" t="str">
            <v>庭院、草坪与园艺</v>
          </cell>
          <cell r="AL703" t="str">
            <v>室内帐篷种植系统</v>
          </cell>
          <cell r="AM703" t="str">
            <v>室内帐篷种植照明系统</v>
          </cell>
          <cell r="AN703" t="str">
            <v>LED植物生长灯</v>
          </cell>
          <cell r="AO703" t="str">
            <v>VSF款LED植物生长灯</v>
          </cell>
          <cell r="AP703" t="str">
            <v>VSF款LED植物生长灯</v>
          </cell>
          <cell r="AQ703" t="str">
            <v>plant-growing-lamps</v>
          </cell>
          <cell r="AR703" t="str">
            <v>Lawn and Garden</v>
          </cell>
          <cell r="AS703" t="str">
            <v>45000 Gardening</v>
          </cell>
          <cell r="AT703" t="str">
            <v>45140 Indoor Gardening</v>
          </cell>
          <cell r="AU703">
            <v>2022</v>
          </cell>
          <cell r="AV703" t="str">
            <v>赛诺</v>
          </cell>
          <cell r="AW703" t="str">
            <v>20-010601-032</v>
          </cell>
        </row>
        <row r="704">
          <cell r="C704" t="str">
            <v>LED-430</v>
          </cell>
          <cell r="D704" t="str">
            <v>X0032KJ1Y7</v>
          </cell>
          <cell r="E704" t="str">
            <v>B09L8FZ537</v>
          </cell>
          <cell r="F704" t="str">
            <v>VSF4300截短款4Bar LED 430W (带钩子和24Htimer)  ---新ASIN</v>
          </cell>
          <cell r="G704" t="str">
            <v>预下架PIPO</v>
          </cell>
          <cell r="H704" t="str">
            <v>已下架</v>
          </cell>
          <cell r="I704" t="str">
            <v>吕恩莹</v>
          </cell>
          <cell r="J704" t="str">
            <v>吕恩莹</v>
          </cell>
          <cell r="K704" t="str">
            <v>吕恩莹</v>
          </cell>
          <cell r="L704" t="str">
            <v>吕恩莹</v>
          </cell>
          <cell r="M704" t="str">
            <v>吕恩莹</v>
          </cell>
          <cell r="N704" t="str">
            <v>吕恩莹</v>
          </cell>
          <cell r="O704" t="str">
            <v>吕恩莹</v>
          </cell>
          <cell r="P704" t="str">
            <v>吕恩莹</v>
          </cell>
          <cell r="Q704" t="str">
            <v>赵依洁</v>
          </cell>
          <cell r="R704" t="str">
            <v>LED</v>
          </cell>
          <cell r="S704" t="str">
            <v>植物照明LED</v>
          </cell>
          <cell r="T704" t="str">
            <v>Bar款植物照明LED</v>
          </cell>
          <cell r="U704" t="str">
            <v>Grow</v>
          </cell>
          <cell r="V704" t="str">
            <v>纯种草</v>
          </cell>
          <cell r="W704" t="str">
            <v>清仓品</v>
          </cell>
          <cell r="X704" t="str">
            <v>吕恩莹</v>
          </cell>
          <cell r="Y704" t="str">
            <v>吕恩莹</v>
          </cell>
          <cell r="Z704" t="str">
            <v>吕恩莹</v>
          </cell>
          <cell r="AA704" t="str">
            <v>吕恩莹</v>
          </cell>
          <cell r="AB704" t="str">
            <v>吕恩莹</v>
          </cell>
          <cell r="AC704" t="str">
            <v>吕恩莹</v>
          </cell>
          <cell r="AD704" t="str">
            <v>下架无负责人</v>
          </cell>
          <cell r="AE704" t="str">
            <v>下架无负责人</v>
          </cell>
          <cell r="AF704" t="str">
            <v>下架无负责人</v>
          </cell>
          <cell r="AG704" t="str">
            <v>下架无负责人</v>
          </cell>
          <cell r="AH704" t="str">
            <v>下架无负责人</v>
          </cell>
          <cell r="AI704" t="str">
            <v>下架无负责人</v>
          </cell>
          <cell r="AJ704" t="str">
            <v>NO</v>
          </cell>
          <cell r="AK704" t="str">
            <v>庭院、草坪与园艺</v>
          </cell>
          <cell r="AL704" t="str">
            <v>室内帐篷种植系统</v>
          </cell>
          <cell r="AM704" t="str">
            <v>室内帐篷种植照明系统</v>
          </cell>
          <cell r="AN704" t="str">
            <v>LED植物生长灯</v>
          </cell>
          <cell r="AO704" t="str">
            <v>VSF款LED植物生长灯</v>
          </cell>
          <cell r="AP704" t="str">
            <v>VSF款LED植物生长灯</v>
          </cell>
          <cell r="AQ704" t="str">
            <v>plant-growing-lamps</v>
          </cell>
          <cell r="AR704" t="str">
            <v>Lawn and Garden</v>
          </cell>
          <cell r="AS704" t="str">
            <v>45000 Gardening</v>
          </cell>
          <cell r="AT704" t="str">
            <v>45140 Indoor Gardening</v>
          </cell>
          <cell r="AU704">
            <v>2022</v>
          </cell>
          <cell r="AV704" t="str">
            <v>赛诺</v>
          </cell>
          <cell r="AW704" t="str">
            <v>20-010601-033</v>
          </cell>
        </row>
        <row r="705">
          <cell r="C705" t="str">
            <v>LED-6bar</v>
          </cell>
          <cell r="D705" t="str">
            <v>X002L5KPIZ</v>
          </cell>
          <cell r="E705" t="str">
            <v>B08D6MFBZF</v>
          </cell>
          <cell r="F705" t="str">
            <v>VS6450标准款6Bar LED 645W</v>
          </cell>
          <cell r="G705" t="str">
            <v>预下架PIPO</v>
          </cell>
          <cell r="H705" t="str">
            <v>已下架</v>
          </cell>
          <cell r="I705" t="str">
            <v>吕恩莹</v>
          </cell>
          <cell r="J705" t="str">
            <v>吕恩莹</v>
          </cell>
          <cell r="K705" t="str">
            <v>吕恩莹</v>
          </cell>
          <cell r="L705" t="str">
            <v>吕恩莹</v>
          </cell>
          <cell r="M705" t="str">
            <v>吕恩莹</v>
          </cell>
          <cell r="N705" t="str">
            <v>吕恩莹</v>
          </cell>
          <cell r="O705" t="str">
            <v>吕恩莹</v>
          </cell>
          <cell r="P705" t="str">
            <v>吕恩莹</v>
          </cell>
          <cell r="Q705" t="str">
            <v>赵依洁</v>
          </cell>
          <cell r="R705" t="str">
            <v>LED</v>
          </cell>
          <cell r="S705" t="str">
            <v>植物照明LED</v>
          </cell>
          <cell r="T705" t="str">
            <v>Bar款植物照明LED</v>
          </cell>
          <cell r="U705" t="str">
            <v>Grow</v>
          </cell>
          <cell r="V705" t="str">
            <v>纯种草</v>
          </cell>
          <cell r="W705" t="str">
            <v>清仓品</v>
          </cell>
          <cell r="X705" t="str">
            <v>吕恩莹</v>
          </cell>
          <cell r="Y705" t="str">
            <v>吕恩莹</v>
          </cell>
          <cell r="Z705" t="str">
            <v>吕恩莹</v>
          </cell>
          <cell r="AA705" t="str">
            <v>吕恩莹</v>
          </cell>
          <cell r="AB705" t="str">
            <v>吕恩莹</v>
          </cell>
          <cell r="AC705" t="str">
            <v>时筱涵</v>
          </cell>
          <cell r="AD705" t="str">
            <v>时筱涵</v>
          </cell>
          <cell r="AE705" t="str">
            <v>时筱涵</v>
          </cell>
          <cell r="AF705" t="str">
            <v>时筱涵</v>
          </cell>
          <cell r="AG705" t="str">
            <v>时筱涵</v>
          </cell>
          <cell r="AH705" t="str">
            <v>时筱涵</v>
          </cell>
          <cell r="AI705" t="str">
            <v>时筱涵</v>
          </cell>
          <cell r="AJ705" t="str">
            <v>NO</v>
          </cell>
          <cell r="AK705" t="str">
            <v>庭院、草坪与园艺</v>
          </cell>
          <cell r="AL705" t="str">
            <v>室内帐篷种植系统</v>
          </cell>
          <cell r="AM705" t="str">
            <v>室内帐篷种植照明系统</v>
          </cell>
          <cell r="AN705" t="str">
            <v>LED植物生长灯</v>
          </cell>
          <cell r="AO705" t="str">
            <v>VSF款LED植物生长灯</v>
          </cell>
          <cell r="AP705" t="str">
            <v>VSF款LED植物生长灯</v>
          </cell>
          <cell r="AQ705" t="str">
            <v>plant-growing-lamps</v>
          </cell>
          <cell r="AR705" t="str">
            <v>Lawn and Garden</v>
          </cell>
          <cell r="AS705" t="str">
            <v>45000 Gardening</v>
          </cell>
          <cell r="AT705" t="str">
            <v>45140 Indoor Gardening</v>
          </cell>
          <cell r="AU705">
            <v>2021</v>
          </cell>
          <cell r="AV705" t="str">
            <v>赛诺</v>
          </cell>
          <cell r="AW705" t="str">
            <v>20-010602-002</v>
          </cell>
        </row>
        <row r="706">
          <cell r="C706" t="str">
            <v>LED-4bar</v>
          </cell>
          <cell r="D706" t="str">
            <v>X002L5S997</v>
          </cell>
          <cell r="E706" t="str">
            <v>B08D6L45FP</v>
          </cell>
          <cell r="F706" t="str">
            <v>VS4300标准款4Bar LED 430W</v>
          </cell>
          <cell r="G706" t="str">
            <v>预下架PIPO</v>
          </cell>
          <cell r="H706" t="str">
            <v>预下架</v>
          </cell>
          <cell r="I706" t="str">
            <v>吕恩莹</v>
          </cell>
          <cell r="J706" t="str">
            <v>吕恩莹</v>
          </cell>
          <cell r="K706" t="str">
            <v>吕恩莹</v>
          </cell>
          <cell r="L706" t="str">
            <v>吕恩莹</v>
          </cell>
          <cell r="M706" t="str">
            <v>吕恩莹</v>
          </cell>
          <cell r="N706" t="str">
            <v>吕恩莹</v>
          </cell>
          <cell r="O706" t="str">
            <v>吕恩莹</v>
          </cell>
          <cell r="P706" t="str">
            <v>吕恩莹</v>
          </cell>
          <cell r="Q706" t="str">
            <v>赵依洁</v>
          </cell>
          <cell r="R706" t="str">
            <v>LED</v>
          </cell>
          <cell r="S706" t="str">
            <v>植物照明LED</v>
          </cell>
          <cell r="T706" t="str">
            <v>Bar款植物照明LED</v>
          </cell>
          <cell r="U706" t="str">
            <v>Grow</v>
          </cell>
          <cell r="V706" t="str">
            <v>纯种草</v>
          </cell>
          <cell r="W706" t="str">
            <v>清仓品</v>
          </cell>
          <cell r="X706" t="str">
            <v>吕恩莹</v>
          </cell>
          <cell r="Y706" t="str">
            <v>吕恩莹</v>
          </cell>
          <cell r="Z706" t="str">
            <v>吕恩莹</v>
          </cell>
          <cell r="AA706" t="str">
            <v>吕恩莹</v>
          </cell>
          <cell r="AB706" t="str">
            <v>吕恩莹</v>
          </cell>
          <cell r="AC706" t="str">
            <v>吕恩莹</v>
          </cell>
          <cell r="AD706" t="str">
            <v>下架无负责人</v>
          </cell>
          <cell r="AE706" t="str">
            <v>时筱涵</v>
          </cell>
          <cell r="AF706" t="str">
            <v>时筱涵</v>
          </cell>
          <cell r="AG706" t="str">
            <v>时筱涵</v>
          </cell>
          <cell r="AH706" t="str">
            <v>时筱涵</v>
          </cell>
          <cell r="AI706" t="str">
            <v>时筱涵</v>
          </cell>
          <cell r="AJ706" t="str">
            <v>NO</v>
          </cell>
          <cell r="AK706" t="str">
            <v>庭院、草坪与园艺</v>
          </cell>
          <cell r="AL706" t="str">
            <v>室内帐篷种植系统</v>
          </cell>
          <cell r="AM706" t="str">
            <v>室内帐篷种植照明系统</v>
          </cell>
          <cell r="AN706" t="str">
            <v>LED植物生长灯</v>
          </cell>
          <cell r="AO706" t="str">
            <v>VSF款LED植物生长灯</v>
          </cell>
          <cell r="AP706" t="str">
            <v>VSF款LED植物生长灯</v>
          </cell>
          <cell r="AQ706" t="str">
            <v>plant-growing-lamps</v>
          </cell>
          <cell r="AR706" t="str">
            <v>Lawn and Garden</v>
          </cell>
          <cell r="AS706" t="str">
            <v>45000 Gardening</v>
          </cell>
          <cell r="AT706" t="str">
            <v>45140 Indoor Gardening</v>
          </cell>
          <cell r="AU706">
            <v>2020</v>
          </cell>
          <cell r="AV706" t="str">
            <v>赛诺</v>
          </cell>
          <cell r="AW706" t="str">
            <v>20-010602-001</v>
          </cell>
        </row>
        <row r="707">
          <cell r="C707" t="str">
            <v>LED-400</v>
          </cell>
          <cell r="D707" t="str">
            <v>X002MMCQTX</v>
          </cell>
          <cell r="E707" t="str">
            <v>B08GPTLSZH</v>
          </cell>
          <cell r="F707" t="str">
            <v>VS4000新款LED 400W(带绿色眼镜，老款老串联）</v>
          </cell>
          <cell r="G707" t="str">
            <v>停用MSKU</v>
          </cell>
          <cell r="H707" t="str">
            <v>预下架PIPO</v>
          </cell>
          <cell r="I707" t="str">
            <v>吕恩莹</v>
          </cell>
          <cell r="J707" t="str">
            <v>吕恩莹</v>
          </cell>
          <cell r="K707" t="str">
            <v>吕恩莹</v>
          </cell>
          <cell r="L707" t="str">
            <v>吕恩莹</v>
          </cell>
          <cell r="M707" t="str">
            <v>吕恩莹</v>
          </cell>
          <cell r="N707" t="str">
            <v>吕恩莹</v>
          </cell>
          <cell r="O707" t="str">
            <v>吕恩莹</v>
          </cell>
          <cell r="P707" t="str">
            <v>吕恩莹</v>
          </cell>
          <cell r="Q707" t="str">
            <v>赵依洁</v>
          </cell>
          <cell r="R707" t="str">
            <v>LED</v>
          </cell>
          <cell r="S707" t="str">
            <v>植物照明LED</v>
          </cell>
          <cell r="T707" t="str">
            <v>VS系列款植物照明LED</v>
          </cell>
          <cell r="U707" t="str">
            <v>Grow</v>
          </cell>
          <cell r="V707" t="str">
            <v>纯种草</v>
          </cell>
          <cell r="W707" t="str">
            <v>引流品</v>
          </cell>
          <cell r="X707" t="str">
            <v>吕恩莹</v>
          </cell>
          <cell r="Y707" t="str">
            <v>吕恩莹</v>
          </cell>
          <cell r="Z707" t="str">
            <v>吕恩莹</v>
          </cell>
          <cell r="AA707" t="str">
            <v>吕恩莹</v>
          </cell>
          <cell r="AB707" t="str">
            <v>吕恩莹</v>
          </cell>
          <cell r="AC707" t="str">
            <v>时筱涵</v>
          </cell>
          <cell r="AD707" t="str">
            <v>时筱涵</v>
          </cell>
          <cell r="AE707" t="str">
            <v>时筱涵</v>
          </cell>
          <cell r="AF707" t="str">
            <v>时筱涵</v>
          </cell>
          <cell r="AG707" t="str">
            <v>时筱涵</v>
          </cell>
          <cell r="AH707" t="str">
            <v>时筱涵</v>
          </cell>
          <cell r="AI707" t="str">
            <v>时筱涵</v>
          </cell>
          <cell r="AJ707" t="str">
            <v>NO</v>
          </cell>
          <cell r="AK707" t="str">
            <v>庭院、草坪与园艺</v>
          </cell>
          <cell r="AL707" t="str">
            <v>室内帐篷种植系统</v>
          </cell>
          <cell r="AM707" t="str">
            <v>室内帐篷种植照明系统</v>
          </cell>
          <cell r="AN707" t="str">
            <v>LED植物生长灯</v>
          </cell>
          <cell r="AO707" t="str">
            <v>VS系列款LED植物生长灯</v>
          </cell>
          <cell r="AP707" t="str">
            <v>VS系列款LED植物生长灯</v>
          </cell>
          <cell r="AQ707" t="str">
            <v>plant-growing-lamps</v>
          </cell>
          <cell r="AR707" t="str">
            <v>Lawn and Garden</v>
          </cell>
          <cell r="AS707" t="str">
            <v>45000 Gardening</v>
          </cell>
          <cell r="AT707" t="str">
            <v>45140 Indoor Gardening</v>
          </cell>
          <cell r="AU707">
            <v>2021</v>
          </cell>
          <cell r="AV707" t="str">
            <v>赛诺</v>
          </cell>
          <cell r="AW707" t="str">
            <v>20-010601-014</v>
          </cell>
        </row>
        <row r="708">
          <cell r="C708" t="str">
            <v>LED-400J</v>
          </cell>
          <cell r="D708" t="str">
            <v>X002XSTKG3</v>
          </cell>
          <cell r="E708" t="str">
            <v>B08GPTLSZH</v>
          </cell>
          <cell r="F708" t="str">
            <v>VS4000新款LED 400W(OFF键,串联,三星301D,远红外,新钩子)</v>
          </cell>
          <cell r="G708" t="str">
            <v>预下架PIPO</v>
          </cell>
          <cell r="H708" t="str">
            <v>预下架PIPO</v>
          </cell>
          <cell r="I708" t="str">
            <v>吕恩莹</v>
          </cell>
          <cell r="J708" t="str">
            <v>吕恩莹</v>
          </cell>
          <cell r="K708" t="str">
            <v>吕恩莹</v>
          </cell>
          <cell r="L708" t="str">
            <v>吕恩莹</v>
          </cell>
          <cell r="M708" t="str">
            <v>吕恩莹</v>
          </cell>
          <cell r="N708" t="str">
            <v>吕恩莹</v>
          </cell>
          <cell r="O708" t="str">
            <v>吕恩莹</v>
          </cell>
          <cell r="P708" t="str">
            <v>吕恩莹</v>
          </cell>
          <cell r="Q708" t="str">
            <v>赵依洁</v>
          </cell>
          <cell r="R708" t="str">
            <v>LED</v>
          </cell>
          <cell r="S708" t="str">
            <v>植物照明LED</v>
          </cell>
          <cell r="T708" t="str">
            <v>VS系列款植物照明LED</v>
          </cell>
          <cell r="U708" t="str">
            <v>Grow</v>
          </cell>
          <cell r="V708" t="str">
            <v>纯种草</v>
          </cell>
          <cell r="W708" t="str">
            <v>引流品</v>
          </cell>
          <cell r="X708" t="str">
            <v>吕恩莹</v>
          </cell>
          <cell r="Y708" t="str">
            <v>吕恩莹</v>
          </cell>
          <cell r="Z708" t="str">
            <v>吕恩莹</v>
          </cell>
          <cell r="AA708" t="str">
            <v>吕恩莹</v>
          </cell>
          <cell r="AB708" t="str">
            <v>吕恩莹</v>
          </cell>
          <cell r="AC708" t="str">
            <v>时筱涵</v>
          </cell>
          <cell r="AD708" t="str">
            <v>时筱涵</v>
          </cell>
          <cell r="AE708" t="str">
            <v>时筱涵</v>
          </cell>
          <cell r="AF708" t="str">
            <v>时筱涵</v>
          </cell>
          <cell r="AG708" t="str">
            <v>时筱涵</v>
          </cell>
          <cell r="AH708" t="str">
            <v>时筱涵</v>
          </cell>
          <cell r="AI708" t="str">
            <v>时筱涵</v>
          </cell>
          <cell r="AJ708" t="str">
            <v>NO</v>
          </cell>
          <cell r="AK708" t="str">
            <v>庭院、草坪与园艺</v>
          </cell>
          <cell r="AL708" t="str">
            <v>室内帐篷种植系统</v>
          </cell>
          <cell r="AM708" t="str">
            <v>室内帐篷种植照明系统</v>
          </cell>
          <cell r="AN708" t="str">
            <v>LED植物生长灯</v>
          </cell>
          <cell r="AO708" t="str">
            <v>VS系列款LED植物生长灯</v>
          </cell>
          <cell r="AP708" t="str">
            <v>VS系列款LED植物生长灯</v>
          </cell>
          <cell r="AQ708" t="str">
            <v>plant-growing-lamps</v>
          </cell>
          <cell r="AR708" t="str">
            <v>Lawn and Garden</v>
          </cell>
          <cell r="AS708" t="str">
            <v>45000 Gardening</v>
          </cell>
          <cell r="AT708" t="str">
            <v>45140 Indoor Gardening</v>
          </cell>
          <cell r="AU708">
            <v>2021</v>
          </cell>
          <cell r="AV708" t="str">
            <v>赛诺</v>
          </cell>
          <cell r="AW708" t="str">
            <v>20-010601-014</v>
          </cell>
        </row>
        <row r="709">
          <cell r="C709" t="str">
            <v>LED-300</v>
          </cell>
          <cell r="D709" t="str">
            <v>X0032PWMOX</v>
          </cell>
          <cell r="E709" t="str">
            <v>B09LQL4XGK</v>
          </cell>
          <cell r="F709" t="str">
            <v>VS3000新款LED 300W(OFF键,串联,三星301D,远红外,新钩子)</v>
          </cell>
          <cell r="G709" t="str">
            <v>正常销售</v>
          </cell>
          <cell r="H709" t="str">
            <v>预下架</v>
          </cell>
          <cell r="I709" t="str">
            <v>吕恩莹</v>
          </cell>
          <cell r="J709" t="str">
            <v>吕恩莹</v>
          </cell>
          <cell r="K709" t="str">
            <v>吕恩莹</v>
          </cell>
          <cell r="L709" t="str">
            <v>吕恩莹</v>
          </cell>
          <cell r="M709" t="str">
            <v>吕恩莹</v>
          </cell>
          <cell r="N709" t="str">
            <v>吕恩莹</v>
          </cell>
          <cell r="O709" t="str">
            <v>吕恩莹</v>
          </cell>
          <cell r="P709" t="str">
            <v>吕恩莹</v>
          </cell>
          <cell r="Q709" t="str">
            <v>赵依洁</v>
          </cell>
          <cell r="R709" t="str">
            <v>LED</v>
          </cell>
          <cell r="S709" t="str">
            <v>植物照明LED</v>
          </cell>
          <cell r="T709" t="str">
            <v>VS系列款植物照明LED</v>
          </cell>
          <cell r="U709" t="str">
            <v>Grow</v>
          </cell>
          <cell r="V709" t="str">
            <v>纯种草</v>
          </cell>
          <cell r="W709" t="str">
            <v>利润品</v>
          </cell>
          <cell r="X709" t="str">
            <v>吕恩莹</v>
          </cell>
          <cell r="Y709" t="str">
            <v>吕恩莹</v>
          </cell>
          <cell r="Z709" t="str">
            <v>吕恩莹</v>
          </cell>
          <cell r="AA709" t="str">
            <v>吕恩莹</v>
          </cell>
          <cell r="AB709" t="str">
            <v>吕恩莹</v>
          </cell>
          <cell r="AC709" t="str">
            <v>时筱涵</v>
          </cell>
          <cell r="AD709" t="str">
            <v>时筱涵</v>
          </cell>
          <cell r="AE709" t="str">
            <v>时筱涵</v>
          </cell>
          <cell r="AF709" t="str">
            <v>时筱涵</v>
          </cell>
          <cell r="AG709" t="str">
            <v>时筱涵</v>
          </cell>
          <cell r="AH709" t="str">
            <v>时筱涵</v>
          </cell>
          <cell r="AI709" t="str">
            <v>时筱涵</v>
          </cell>
          <cell r="AJ709" t="str">
            <v>NO</v>
          </cell>
          <cell r="AK709" t="str">
            <v>庭院、草坪与园艺</v>
          </cell>
          <cell r="AL709" t="str">
            <v>室内帐篷种植系统</v>
          </cell>
          <cell r="AM709" t="str">
            <v>室内帐篷种植照明系统</v>
          </cell>
          <cell r="AN709" t="str">
            <v>LED植物生长灯</v>
          </cell>
          <cell r="AO709" t="str">
            <v>VS系列款LED植物生长灯</v>
          </cell>
          <cell r="AP709" t="str">
            <v>VS系列款LED植物生长灯</v>
          </cell>
          <cell r="AQ709" t="str">
            <v>plant-growing-lamps</v>
          </cell>
          <cell r="AR709" t="str">
            <v>Lawn and Garden</v>
          </cell>
          <cell r="AS709" t="str">
            <v>45000 Gardening</v>
          </cell>
          <cell r="AT709" t="str">
            <v>45140 Indoor Gardening</v>
          </cell>
          <cell r="AU709">
            <v>2022</v>
          </cell>
          <cell r="AV709" t="str">
            <v>赛诺</v>
          </cell>
          <cell r="AW709" t="str">
            <v>20-010601-016</v>
          </cell>
        </row>
        <row r="710">
          <cell r="C710" t="str">
            <v>LED-200</v>
          </cell>
          <cell r="D710" t="str">
            <v>X002MLTIFJ</v>
          </cell>
          <cell r="E710" t="str">
            <v>B08GNZ7M74</v>
          </cell>
          <cell r="F710" t="str">
            <v>VS2000新款LED 200W(带绿色眼镜，老款老串联）</v>
          </cell>
          <cell r="G710" t="str">
            <v>停用MSKU</v>
          </cell>
          <cell r="H710" t="str">
            <v>预下架PIPO</v>
          </cell>
          <cell r="I710" t="str">
            <v>吕恩莹</v>
          </cell>
          <cell r="J710" t="str">
            <v>吕恩莹</v>
          </cell>
          <cell r="K710" t="str">
            <v>吕恩莹</v>
          </cell>
          <cell r="L710" t="str">
            <v>吕恩莹</v>
          </cell>
          <cell r="M710" t="str">
            <v>吕恩莹</v>
          </cell>
          <cell r="N710" t="str">
            <v>吕恩莹</v>
          </cell>
          <cell r="O710" t="str">
            <v>吕恩莹</v>
          </cell>
          <cell r="P710" t="str">
            <v>吕恩莹</v>
          </cell>
          <cell r="Q710" t="str">
            <v>赵依洁</v>
          </cell>
          <cell r="R710" t="str">
            <v>LED</v>
          </cell>
          <cell r="S710" t="str">
            <v>植物照明LED</v>
          </cell>
          <cell r="T710" t="str">
            <v>VS系列款植物照明LED</v>
          </cell>
          <cell r="U710" t="str">
            <v>Grow</v>
          </cell>
          <cell r="V710" t="str">
            <v>纯种草</v>
          </cell>
          <cell r="W710" t="str">
            <v>引流品</v>
          </cell>
          <cell r="X710" t="str">
            <v>吕恩莹</v>
          </cell>
          <cell r="Y710" t="str">
            <v>吕恩莹</v>
          </cell>
          <cell r="Z710" t="str">
            <v>吕恩莹</v>
          </cell>
          <cell r="AA710" t="str">
            <v>吕恩莹</v>
          </cell>
          <cell r="AB710" t="str">
            <v>吕恩莹</v>
          </cell>
          <cell r="AC710" t="str">
            <v>时筱涵</v>
          </cell>
          <cell r="AD710" t="str">
            <v>时筱涵</v>
          </cell>
          <cell r="AE710" t="str">
            <v>时筱涵</v>
          </cell>
          <cell r="AF710" t="str">
            <v>时筱涵</v>
          </cell>
          <cell r="AG710" t="str">
            <v>时筱涵</v>
          </cell>
          <cell r="AH710" t="str">
            <v>时筱涵</v>
          </cell>
          <cell r="AI710" t="str">
            <v>时筱涵</v>
          </cell>
          <cell r="AJ710" t="str">
            <v>NO</v>
          </cell>
          <cell r="AK710" t="str">
            <v>庭院、草坪与园艺</v>
          </cell>
          <cell r="AL710" t="str">
            <v>室内帐篷种植系统</v>
          </cell>
          <cell r="AM710" t="str">
            <v>室内帐篷种植照明系统</v>
          </cell>
          <cell r="AN710" t="str">
            <v>LED植物生长灯</v>
          </cell>
          <cell r="AO710" t="str">
            <v>VS系列款LED植物生长灯</v>
          </cell>
          <cell r="AP710" t="str">
            <v>VS系列款LED植物生长灯</v>
          </cell>
          <cell r="AQ710" t="str">
            <v>plant-growing-lamps</v>
          </cell>
          <cell r="AR710" t="str">
            <v>Lawn and Garden</v>
          </cell>
          <cell r="AS710" t="str">
            <v>45000 Gardening</v>
          </cell>
          <cell r="AT710" t="str">
            <v>45140 Indoor Gardening</v>
          </cell>
          <cell r="AU710">
            <v>2021</v>
          </cell>
          <cell r="AV710" t="str">
            <v>赛诺</v>
          </cell>
          <cell r="AW710" t="str">
            <v>20-010601-013</v>
          </cell>
        </row>
        <row r="711">
          <cell r="C711" t="str">
            <v>LED-200J</v>
          </cell>
          <cell r="D711" t="str">
            <v>X002XSNGIB</v>
          </cell>
          <cell r="E711" t="str">
            <v>B08GNZ7M74</v>
          </cell>
          <cell r="F711" t="str">
            <v>VS2000新款LED 200W(OFF键,串联,三星301D,远红外,新钩子)</v>
          </cell>
          <cell r="G711" t="str">
            <v>预下架PIPO</v>
          </cell>
          <cell r="H711" t="str">
            <v>预下架PIPO</v>
          </cell>
          <cell r="I711" t="str">
            <v>吕恩莹</v>
          </cell>
          <cell r="J711" t="str">
            <v>吕恩莹</v>
          </cell>
          <cell r="K711" t="str">
            <v>吕恩莹</v>
          </cell>
          <cell r="L711" t="str">
            <v>吕恩莹</v>
          </cell>
          <cell r="M711" t="str">
            <v>吕恩莹</v>
          </cell>
          <cell r="N711" t="str">
            <v>吕恩莹</v>
          </cell>
          <cell r="O711" t="str">
            <v>吕恩莹</v>
          </cell>
          <cell r="P711" t="str">
            <v>吕恩莹</v>
          </cell>
          <cell r="Q711" t="str">
            <v>赵依洁</v>
          </cell>
          <cell r="R711" t="str">
            <v>LED</v>
          </cell>
          <cell r="S711" t="str">
            <v>植物照明LED</v>
          </cell>
          <cell r="T711" t="str">
            <v>VS系列款植物照明LED</v>
          </cell>
          <cell r="U711" t="str">
            <v>Grow</v>
          </cell>
          <cell r="V711" t="str">
            <v>纯种草</v>
          </cell>
          <cell r="W711" t="str">
            <v>引流品</v>
          </cell>
          <cell r="X711" t="str">
            <v>吕恩莹</v>
          </cell>
          <cell r="Y711" t="str">
            <v>吕恩莹</v>
          </cell>
          <cell r="Z711" t="str">
            <v>吕恩莹</v>
          </cell>
          <cell r="AA711" t="str">
            <v>吕恩莹</v>
          </cell>
          <cell r="AB711" t="str">
            <v>吕恩莹</v>
          </cell>
          <cell r="AC711" t="str">
            <v>时筱涵</v>
          </cell>
          <cell r="AD711" t="str">
            <v>时筱涵</v>
          </cell>
          <cell r="AE711" t="str">
            <v>时筱涵</v>
          </cell>
          <cell r="AF711" t="str">
            <v>时筱涵</v>
          </cell>
          <cell r="AG711" t="str">
            <v>时筱涵</v>
          </cell>
          <cell r="AH711" t="str">
            <v>时筱涵</v>
          </cell>
          <cell r="AI711" t="str">
            <v>时筱涵</v>
          </cell>
          <cell r="AJ711" t="str">
            <v>NO</v>
          </cell>
          <cell r="AK711" t="str">
            <v>庭院、草坪与园艺</v>
          </cell>
          <cell r="AL711" t="str">
            <v>室内帐篷种植系统</v>
          </cell>
          <cell r="AM711" t="str">
            <v>室内帐篷种植照明系统</v>
          </cell>
          <cell r="AN711" t="str">
            <v>LED植物生长灯</v>
          </cell>
          <cell r="AO711" t="str">
            <v>VS系列款LED植物生长灯</v>
          </cell>
          <cell r="AP711" t="str">
            <v>VS系列款LED植物生长灯</v>
          </cell>
          <cell r="AQ711" t="str">
            <v>plant-growing-lamps</v>
          </cell>
          <cell r="AR711" t="str">
            <v>Lawn and Garden</v>
          </cell>
          <cell r="AS711" t="str">
            <v>45000 Gardening</v>
          </cell>
          <cell r="AT711" t="str">
            <v>45140 Indoor Gardening</v>
          </cell>
          <cell r="AU711">
            <v>2021</v>
          </cell>
          <cell r="AV711" t="str">
            <v>赛诺</v>
          </cell>
          <cell r="AW711" t="str">
            <v>20-010601-013</v>
          </cell>
        </row>
        <row r="712">
          <cell r="C712" t="str">
            <v>LED-150</v>
          </cell>
          <cell r="D712" t="str">
            <v>X0032PJEC1</v>
          </cell>
          <cell r="E712" t="str">
            <v>B09LQCSC8P</v>
          </cell>
          <cell r="F712" t="str">
            <v>VS1500新款LED 150W(OFF键,串联,三星301D,远红外,新钩子)</v>
          </cell>
          <cell r="G712" t="str">
            <v>正常销售</v>
          </cell>
          <cell r="H712" t="str">
            <v>预下架PIPO</v>
          </cell>
          <cell r="I712" t="str">
            <v>吕恩莹</v>
          </cell>
          <cell r="J712" t="str">
            <v>吕恩莹</v>
          </cell>
          <cell r="K712" t="str">
            <v>吕恩莹</v>
          </cell>
          <cell r="L712" t="str">
            <v>吕恩莹</v>
          </cell>
          <cell r="M712" t="str">
            <v>吕恩莹</v>
          </cell>
          <cell r="N712" t="str">
            <v>吕恩莹</v>
          </cell>
          <cell r="O712" t="str">
            <v>吕恩莹</v>
          </cell>
          <cell r="P712" t="str">
            <v>吕恩莹</v>
          </cell>
          <cell r="Q712" t="str">
            <v>赵依洁</v>
          </cell>
          <cell r="R712" t="str">
            <v>LED</v>
          </cell>
          <cell r="S712" t="str">
            <v>植物照明LED</v>
          </cell>
          <cell r="T712" t="str">
            <v>VS系列款植物照明LED</v>
          </cell>
          <cell r="U712" t="str">
            <v>Grow</v>
          </cell>
          <cell r="V712" t="str">
            <v>纯种草</v>
          </cell>
          <cell r="W712" t="str">
            <v>引流品</v>
          </cell>
          <cell r="X712" t="str">
            <v>吕恩莹</v>
          </cell>
          <cell r="Y712" t="str">
            <v>吕恩莹</v>
          </cell>
          <cell r="Z712" t="str">
            <v>吕恩莹</v>
          </cell>
          <cell r="AA712" t="str">
            <v>吕恩莹</v>
          </cell>
          <cell r="AB712" t="str">
            <v>吕恩莹</v>
          </cell>
          <cell r="AC712" t="str">
            <v>时筱涵</v>
          </cell>
          <cell r="AD712" t="str">
            <v>时筱涵</v>
          </cell>
          <cell r="AE712" t="str">
            <v>时筱涵</v>
          </cell>
          <cell r="AF712" t="str">
            <v>时筱涵</v>
          </cell>
          <cell r="AG712" t="str">
            <v>时筱涵</v>
          </cell>
          <cell r="AH712" t="str">
            <v>时筱涵</v>
          </cell>
          <cell r="AI712" t="str">
            <v>时筱涵</v>
          </cell>
          <cell r="AJ712" t="str">
            <v>NO</v>
          </cell>
          <cell r="AK712" t="str">
            <v>庭院、草坪与园艺</v>
          </cell>
          <cell r="AL712" t="str">
            <v>室内帐篷种植系统</v>
          </cell>
          <cell r="AM712" t="str">
            <v>室内帐篷种植照明系统</v>
          </cell>
          <cell r="AN712" t="str">
            <v>LED植物生长灯</v>
          </cell>
          <cell r="AO712" t="str">
            <v>VS系列款LED植物生长灯</v>
          </cell>
          <cell r="AP712" t="str">
            <v>VS系列款LED植物生长灯</v>
          </cell>
          <cell r="AQ712" t="str">
            <v>plant-growing-lamps</v>
          </cell>
          <cell r="AR712" t="str">
            <v>Lawn and Garden</v>
          </cell>
          <cell r="AS712" t="str">
            <v>45000 Gardening</v>
          </cell>
          <cell r="AT712" t="str">
            <v>45140 Indoor Gardening</v>
          </cell>
          <cell r="AU712">
            <v>2022</v>
          </cell>
          <cell r="AV712" t="str">
            <v>赛诺</v>
          </cell>
          <cell r="AW712" t="str">
            <v>20-010601-015</v>
          </cell>
        </row>
        <row r="713">
          <cell r="C713" t="str">
            <v>LED-100J</v>
          </cell>
          <cell r="D713" t="str">
            <v>X002L8B8L5</v>
          </cell>
          <cell r="E713" t="str">
            <v>B08772CTK7</v>
          </cell>
          <cell r="F713" t="str">
            <v>VS1000新款LED 100W(带绿色眼镜，老款非串联）</v>
          </cell>
          <cell r="G713" t="str">
            <v>停用MSKU</v>
          </cell>
          <cell r="H713" t="str">
            <v>预下架PIPO</v>
          </cell>
          <cell r="I713" t="str">
            <v>吕恩莹</v>
          </cell>
          <cell r="J713" t="str">
            <v>吕恩莹</v>
          </cell>
          <cell r="K713" t="str">
            <v>吕恩莹</v>
          </cell>
          <cell r="L713" t="str">
            <v>吕恩莹</v>
          </cell>
          <cell r="M713" t="str">
            <v>吕恩莹</v>
          </cell>
          <cell r="N713" t="str">
            <v>吕恩莹</v>
          </cell>
          <cell r="O713" t="str">
            <v>吕恩莹</v>
          </cell>
          <cell r="P713" t="str">
            <v>吕恩莹</v>
          </cell>
          <cell r="Q713" t="str">
            <v>赵依洁</v>
          </cell>
          <cell r="R713" t="str">
            <v>LED</v>
          </cell>
          <cell r="S713" t="str">
            <v>植物照明LED</v>
          </cell>
          <cell r="T713" t="str">
            <v>VS系列款植物照明LED</v>
          </cell>
          <cell r="U713" t="str">
            <v>Grow</v>
          </cell>
          <cell r="V713" t="str">
            <v>纯种草</v>
          </cell>
          <cell r="W713" t="str">
            <v>引流品</v>
          </cell>
          <cell r="X713" t="str">
            <v>吕恩莹</v>
          </cell>
          <cell r="Y713" t="str">
            <v>吕恩莹</v>
          </cell>
          <cell r="Z713" t="str">
            <v>吕恩莹</v>
          </cell>
          <cell r="AA713" t="str">
            <v>吕恩莹</v>
          </cell>
          <cell r="AB713" t="str">
            <v>吕恩莹</v>
          </cell>
          <cell r="AC713" t="str">
            <v>时筱涵</v>
          </cell>
          <cell r="AD713" t="str">
            <v>时筱涵</v>
          </cell>
          <cell r="AE713" t="str">
            <v>时筱涵</v>
          </cell>
          <cell r="AF713" t="str">
            <v>时筱涵</v>
          </cell>
          <cell r="AG713" t="str">
            <v>时筱涵</v>
          </cell>
          <cell r="AH713" t="str">
            <v>时筱涵</v>
          </cell>
          <cell r="AI713" t="str">
            <v>时筱涵</v>
          </cell>
          <cell r="AJ713" t="str">
            <v>NO</v>
          </cell>
          <cell r="AK713" t="str">
            <v>庭院、草坪与园艺</v>
          </cell>
          <cell r="AL713" t="str">
            <v>室内帐篷种植系统</v>
          </cell>
          <cell r="AM713" t="str">
            <v>室内帐篷种植照明系统</v>
          </cell>
          <cell r="AN713" t="str">
            <v>LED植物生长灯</v>
          </cell>
          <cell r="AO713" t="str">
            <v>VS系列款LED植物生长灯</v>
          </cell>
          <cell r="AP713" t="str">
            <v>VS系列款LED植物生长灯</v>
          </cell>
          <cell r="AQ713" t="str">
            <v>plant-growing-lamps</v>
          </cell>
          <cell r="AR713" t="str">
            <v>Lawn and Garden</v>
          </cell>
          <cell r="AS713" t="str">
            <v>45000 Gardening</v>
          </cell>
          <cell r="AT713" t="str">
            <v>45140 Indoor Gardening</v>
          </cell>
          <cell r="AU713">
            <v>2020</v>
          </cell>
          <cell r="AV713" t="str">
            <v>赛诺</v>
          </cell>
          <cell r="AW713" t="str">
            <v>20-010601-011</v>
          </cell>
        </row>
        <row r="714">
          <cell r="C714" t="str">
            <v>LED-100NJ</v>
          </cell>
          <cell r="D714" t="str">
            <v>X0031YXLBD</v>
          </cell>
          <cell r="E714" t="str">
            <v>B08772CTK7</v>
          </cell>
          <cell r="F714" t="str">
            <v>VS1000新款LED 100W(OFF键,串联,三星301D,远红外,新钩子)</v>
          </cell>
          <cell r="G714" t="str">
            <v>预下架PIPO</v>
          </cell>
          <cell r="H714" t="str">
            <v>预下架PIPO</v>
          </cell>
          <cell r="I714" t="str">
            <v>吕恩莹</v>
          </cell>
          <cell r="J714" t="str">
            <v>吕恩莹</v>
          </cell>
          <cell r="K714" t="str">
            <v>吕恩莹</v>
          </cell>
          <cell r="L714" t="str">
            <v>吕恩莹</v>
          </cell>
          <cell r="M714" t="str">
            <v>吕恩莹</v>
          </cell>
          <cell r="N714" t="str">
            <v>吕恩莹</v>
          </cell>
          <cell r="O714" t="str">
            <v>吕恩莹</v>
          </cell>
          <cell r="P714" t="str">
            <v>吕恩莹</v>
          </cell>
          <cell r="Q714" t="str">
            <v>赵依洁</v>
          </cell>
          <cell r="R714" t="str">
            <v>LED</v>
          </cell>
          <cell r="S714" t="str">
            <v>植物照明LED</v>
          </cell>
          <cell r="T714" t="str">
            <v>VS系列款植物照明LED</v>
          </cell>
          <cell r="U714" t="str">
            <v>Grow</v>
          </cell>
          <cell r="V714" t="str">
            <v>纯种草</v>
          </cell>
          <cell r="W714" t="str">
            <v>引流品</v>
          </cell>
          <cell r="X714" t="str">
            <v>吕恩莹</v>
          </cell>
          <cell r="Y714" t="str">
            <v>吕恩莹</v>
          </cell>
          <cell r="Z714" t="str">
            <v>吕恩莹</v>
          </cell>
          <cell r="AA714" t="str">
            <v>吕恩莹</v>
          </cell>
          <cell r="AB714" t="str">
            <v>吕恩莹</v>
          </cell>
          <cell r="AC714" t="str">
            <v>时筱涵</v>
          </cell>
          <cell r="AD714" t="str">
            <v>时筱涵</v>
          </cell>
          <cell r="AE714" t="str">
            <v>时筱涵</v>
          </cell>
          <cell r="AF714" t="str">
            <v>时筱涵</v>
          </cell>
          <cell r="AG714" t="str">
            <v>时筱涵</v>
          </cell>
          <cell r="AH714" t="str">
            <v>时筱涵</v>
          </cell>
          <cell r="AI714" t="str">
            <v>时筱涵</v>
          </cell>
          <cell r="AJ714" t="str">
            <v>NO</v>
          </cell>
          <cell r="AK714" t="str">
            <v>庭院、草坪与园艺</v>
          </cell>
          <cell r="AL714" t="str">
            <v>室内帐篷种植系统</v>
          </cell>
          <cell r="AM714" t="str">
            <v>室内帐篷种植照明系统</v>
          </cell>
          <cell r="AN714" t="str">
            <v>LED植物生长灯</v>
          </cell>
          <cell r="AO714" t="str">
            <v>VS系列款LED植物生长灯</v>
          </cell>
          <cell r="AP714" t="str">
            <v>VS系列款LED植物生长灯</v>
          </cell>
          <cell r="AQ714" t="str">
            <v>plant-growing-lamps</v>
          </cell>
          <cell r="AR714" t="str">
            <v>Lawn and Garden</v>
          </cell>
          <cell r="AS714" t="str">
            <v>45000 Gardening</v>
          </cell>
          <cell r="AT714" t="str">
            <v>45140 Indoor Gardening</v>
          </cell>
          <cell r="AU714">
            <v>2020</v>
          </cell>
          <cell r="AV714" t="str">
            <v>赛诺</v>
          </cell>
          <cell r="AW714" t="str">
            <v>20-010601-011</v>
          </cell>
        </row>
        <row r="715">
          <cell r="C715" t="str">
            <v>LED-100</v>
          </cell>
          <cell r="D715" t="str">
            <v>X002I9RYAV</v>
          </cell>
          <cell r="E715" t="str">
            <v>B08772CTK7</v>
          </cell>
          <cell r="F715" t="str">
            <v>VS1000新款LED 100W(OFF键,串联,三星301B,新钩子,绿色眼镜)</v>
          </cell>
          <cell r="G715" t="str">
            <v>停用MSKU</v>
          </cell>
          <cell r="H715" t="str">
            <v>预下架PIPO</v>
          </cell>
          <cell r="I715" t="str">
            <v>吕恩莹</v>
          </cell>
          <cell r="J715" t="str">
            <v>吕恩莹</v>
          </cell>
          <cell r="K715" t="str">
            <v>吕恩莹</v>
          </cell>
          <cell r="L715" t="str">
            <v>吕恩莹</v>
          </cell>
          <cell r="M715" t="str">
            <v>吕恩莹</v>
          </cell>
          <cell r="N715" t="str">
            <v>吕恩莹</v>
          </cell>
          <cell r="O715" t="str">
            <v>吕恩莹</v>
          </cell>
          <cell r="P715" t="str">
            <v>吕恩莹</v>
          </cell>
          <cell r="Q715" t="str">
            <v>赵依洁</v>
          </cell>
          <cell r="R715" t="str">
            <v>LED</v>
          </cell>
          <cell r="S715" t="str">
            <v>植物照明LED</v>
          </cell>
          <cell r="T715" t="str">
            <v>VS系列款植物照明LED</v>
          </cell>
          <cell r="U715" t="str">
            <v>Grow</v>
          </cell>
          <cell r="V715" t="str">
            <v>纯种草</v>
          </cell>
          <cell r="W715" t="str">
            <v>引流品</v>
          </cell>
          <cell r="X715" t="str">
            <v>吕恩莹</v>
          </cell>
          <cell r="Y715" t="str">
            <v>吕恩莹</v>
          </cell>
          <cell r="Z715" t="str">
            <v>吕恩莹</v>
          </cell>
          <cell r="AA715" t="str">
            <v>吕恩莹</v>
          </cell>
          <cell r="AB715" t="str">
            <v>吕恩莹</v>
          </cell>
          <cell r="AC715" t="str">
            <v>时筱涵</v>
          </cell>
          <cell r="AD715" t="str">
            <v>时筱涵</v>
          </cell>
          <cell r="AE715" t="str">
            <v>时筱涵</v>
          </cell>
          <cell r="AF715" t="str">
            <v>时筱涵</v>
          </cell>
          <cell r="AG715" t="str">
            <v>时筱涵</v>
          </cell>
          <cell r="AH715" t="str">
            <v>时筱涵</v>
          </cell>
          <cell r="AI715" t="str">
            <v>时筱涵</v>
          </cell>
          <cell r="AJ715" t="str">
            <v>NO</v>
          </cell>
          <cell r="AK715" t="str">
            <v>庭院、草坪与园艺</v>
          </cell>
          <cell r="AL715" t="str">
            <v>室内帐篷种植系统</v>
          </cell>
          <cell r="AM715" t="str">
            <v>室内帐篷种植照明系统</v>
          </cell>
          <cell r="AN715" t="str">
            <v>LED植物生长灯</v>
          </cell>
          <cell r="AO715" t="str">
            <v>VS系列款LED植物生长灯</v>
          </cell>
          <cell r="AP715" t="str">
            <v>VS系列款LED植物生长灯</v>
          </cell>
          <cell r="AQ715" t="str">
            <v>plant-growing-lamps</v>
          </cell>
          <cell r="AR715" t="str">
            <v>Lawn and Garden</v>
          </cell>
          <cell r="AS715" t="str">
            <v>45000 Gardening</v>
          </cell>
          <cell r="AT715" t="str">
            <v>45140 Indoor Gardening</v>
          </cell>
          <cell r="AU715">
            <v>2020</v>
          </cell>
          <cell r="AV715" t="str">
            <v>赛诺</v>
          </cell>
          <cell r="AW715" t="str">
            <v>20-010601-011</v>
          </cell>
        </row>
        <row r="716">
          <cell r="C716" t="str">
            <v>LED-100x2J</v>
          </cell>
          <cell r="D716" t="str">
            <v>X002NJ2JDD</v>
          </cell>
          <cell r="E716" t="str">
            <v>B08JG8F18N</v>
          </cell>
          <cell r="F716" t="str">
            <v>VS1000新款LED 100W 2只一卖(带绿色眼镜，老款非串联）</v>
          </cell>
          <cell r="G716" t="str">
            <v>停用MSKU</v>
          </cell>
          <cell r="H716" t="str">
            <v>预下架PIPO</v>
          </cell>
          <cell r="I716" t="str">
            <v>吕恩莹</v>
          </cell>
          <cell r="J716" t="str">
            <v>吕恩莹</v>
          </cell>
          <cell r="K716" t="str">
            <v>吕恩莹</v>
          </cell>
          <cell r="L716" t="str">
            <v>吕恩莹</v>
          </cell>
          <cell r="M716" t="str">
            <v>吕恩莹</v>
          </cell>
          <cell r="N716" t="str">
            <v>吕恩莹</v>
          </cell>
          <cell r="O716" t="str">
            <v>吕恩莹</v>
          </cell>
          <cell r="P716" t="str">
            <v>吕恩莹</v>
          </cell>
          <cell r="Q716" t="str">
            <v>赵依洁</v>
          </cell>
          <cell r="R716" t="str">
            <v>LED</v>
          </cell>
          <cell r="S716" t="str">
            <v>植物照明LED</v>
          </cell>
          <cell r="T716" t="str">
            <v>VS系列款植物照明LED</v>
          </cell>
          <cell r="U716" t="str">
            <v>Grow</v>
          </cell>
          <cell r="V716" t="str">
            <v>纯种草</v>
          </cell>
          <cell r="W716" t="str">
            <v>利润品</v>
          </cell>
          <cell r="X716" t="str">
            <v>吕恩莹</v>
          </cell>
          <cell r="Y716" t="str">
            <v>吕恩莹</v>
          </cell>
          <cell r="Z716" t="str">
            <v>吕恩莹</v>
          </cell>
          <cell r="AA716" t="str">
            <v>吕恩莹</v>
          </cell>
          <cell r="AB716" t="str">
            <v>吕恩莹</v>
          </cell>
          <cell r="AC716" t="str">
            <v>时筱涵</v>
          </cell>
          <cell r="AD716" t="str">
            <v>时筱涵</v>
          </cell>
          <cell r="AE716" t="str">
            <v>时筱涵</v>
          </cell>
          <cell r="AF716" t="str">
            <v>时筱涵</v>
          </cell>
          <cell r="AG716" t="str">
            <v>时筱涵</v>
          </cell>
          <cell r="AH716" t="str">
            <v>时筱涵</v>
          </cell>
          <cell r="AI716" t="str">
            <v>时筱涵</v>
          </cell>
          <cell r="AJ716" t="str">
            <v>NO</v>
          </cell>
          <cell r="AK716" t="str">
            <v>庭院、草坪与园艺</v>
          </cell>
          <cell r="AL716" t="str">
            <v>室内帐篷种植系统</v>
          </cell>
          <cell r="AM716" t="str">
            <v>室内帐篷种植照明系统</v>
          </cell>
          <cell r="AN716" t="str">
            <v>LED植物生长灯</v>
          </cell>
          <cell r="AO716" t="str">
            <v>VS系列款LED植物生长灯</v>
          </cell>
          <cell r="AP716" t="str">
            <v>VS系列款LED植物生长灯</v>
          </cell>
          <cell r="AQ716" t="str">
            <v>plant-growing-lamps</v>
          </cell>
          <cell r="AR716" t="str">
            <v>Lawn and Garden</v>
          </cell>
          <cell r="AS716" t="str">
            <v>45000 Gardening</v>
          </cell>
          <cell r="AT716" t="str">
            <v>45140 Indoor Gardening</v>
          </cell>
          <cell r="AU716">
            <v>2020</v>
          </cell>
          <cell r="AV716" t="str">
            <v>赛诺</v>
          </cell>
          <cell r="AW716" t="str">
            <v>20-010601-012</v>
          </cell>
        </row>
        <row r="717">
          <cell r="C717" t="str">
            <v>LED-100x2NJ</v>
          </cell>
          <cell r="D717" t="str">
            <v>X0031Z6EAH</v>
          </cell>
          <cell r="E717" t="str">
            <v>B08JG8F18N</v>
          </cell>
          <cell r="F717" t="str">
            <v>VS1000新款LED 100W 2只一卖(OFF键,串联,三星301D,远红外,新钩子)</v>
          </cell>
          <cell r="G717" t="str">
            <v>预下架PIPO</v>
          </cell>
          <cell r="H717" t="str">
            <v>预下架PIPO</v>
          </cell>
          <cell r="I717" t="str">
            <v>吕恩莹</v>
          </cell>
          <cell r="J717" t="str">
            <v>吕恩莹</v>
          </cell>
          <cell r="K717" t="str">
            <v>吕恩莹</v>
          </cell>
          <cell r="L717" t="str">
            <v>吕恩莹</v>
          </cell>
          <cell r="M717" t="str">
            <v>吕恩莹</v>
          </cell>
          <cell r="N717" t="str">
            <v>吕恩莹</v>
          </cell>
          <cell r="O717" t="str">
            <v>吕恩莹</v>
          </cell>
          <cell r="P717" t="str">
            <v>吕恩莹</v>
          </cell>
          <cell r="Q717" t="str">
            <v>赵依洁</v>
          </cell>
          <cell r="R717" t="str">
            <v>LED</v>
          </cell>
          <cell r="S717" t="str">
            <v>植物照明LED</v>
          </cell>
          <cell r="T717" t="str">
            <v>VS系列款植物照明LED</v>
          </cell>
          <cell r="U717" t="str">
            <v>Grow</v>
          </cell>
          <cell r="V717" t="str">
            <v>纯种草</v>
          </cell>
          <cell r="W717" t="str">
            <v>利润品</v>
          </cell>
          <cell r="X717" t="str">
            <v>吕恩莹</v>
          </cell>
          <cell r="Y717" t="str">
            <v>吕恩莹</v>
          </cell>
          <cell r="Z717" t="str">
            <v>吕恩莹</v>
          </cell>
          <cell r="AA717" t="str">
            <v>吕恩莹</v>
          </cell>
          <cell r="AB717" t="str">
            <v>吕恩莹</v>
          </cell>
          <cell r="AC717" t="str">
            <v>时筱涵</v>
          </cell>
          <cell r="AD717" t="str">
            <v>时筱涵</v>
          </cell>
          <cell r="AE717" t="str">
            <v>时筱涵</v>
          </cell>
          <cell r="AF717" t="str">
            <v>时筱涵</v>
          </cell>
          <cell r="AG717" t="str">
            <v>时筱涵</v>
          </cell>
          <cell r="AH717" t="str">
            <v>时筱涵</v>
          </cell>
          <cell r="AI717" t="str">
            <v>时筱涵</v>
          </cell>
          <cell r="AJ717" t="str">
            <v>NO</v>
          </cell>
          <cell r="AK717" t="str">
            <v>庭院、草坪与园艺</v>
          </cell>
          <cell r="AL717" t="str">
            <v>室内帐篷种植系统</v>
          </cell>
          <cell r="AM717" t="str">
            <v>室内帐篷种植照明系统</v>
          </cell>
          <cell r="AN717" t="str">
            <v>LED植物生长灯</v>
          </cell>
          <cell r="AO717" t="str">
            <v>VS系列款LED植物生长灯</v>
          </cell>
          <cell r="AP717" t="str">
            <v>VS系列款LED植物生长灯</v>
          </cell>
          <cell r="AQ717" t="str">
            <v>plant-growing-lamps</v>
          </cell>
          <cell r="AR717" t="str">
            <v>Lawn and Garden</v>
          </cell>
          <cell r="AS717" t="str">
            <v>45000 Gardening</v>
          </cell>
          <cell r="AT717" t="str">
            <v>45140 Indoor Gardening</v>
          </cell>
          <cell r="AU717">
            <v>2020</v>
          </cell>
          <cell r="AV717" t="str">
            <v>赛诺</v>
          </cell>
          <cell r="AW717" t="str">
            <v>20-010601-012</v>
          </cell>
        </row>
        <row r="718">
          <cell r="C718" t="str">
            <v>LED-100x2</v>
          </cell>
          <cell r="D718" t="str">
            <v>X002RRHRI3</v>
          </cell>
          <cell r="E718" t="str">
            <v>B08JG8F18N</v>
          </cell>
          <cell r="F718" t="str">
            <v>VS1000新款LED 100W 2只一卖(OFF键,串联,三星301B,新钩子,绿色眼镜)</v>
          </cell>
          <cell r="G718" t="str">
            <v>停用MSKU</v>
          </cell>
          <cell r="H718" t="str">
            <v>预下架PIPO</v>
          </cell>
          <cell r="I718" t="str">
            <v>吕恩莹</v>
          </cell>
          <cell r="J718" t="str">
            <v>吕恩莹</v>
          </cell>
          <cell r="K718" t="str">
            <v>吕恩莹</v>
          </cell>
          <cell r="L718" t="str">
            <v>吕恩莹</v>
          </cell>
          <cell r="M718" t="str">
            <v>吕恩莹</v>
          </cell>
          <cell r="N718" t="str">
            <v>吕恩莹</v>
          </cell>
          <cell r="O718" t="str">
            <v>吕恩莹</v>
          </cell>
          <cell r="P718" t="str">
            <v>吕恩莹</v>
          </cell>
          <cell r="Q718" t="str">
            <v>赵依洁</v>
          </cell>
          <cell r="R718" t="str">
            <v>LED</v>
          </cell>
          <cell r="S718" t="str">
            <v>植物照明LED</v>
          </cell>
          <cell r="T718" t="str">
            <v>VS系列款植物照明LED</v>
          </cell>
          <cell r="U718" t="str">
            <v>Grow</v>
          </cell>
          <cell r="V718" t="str">
            <v>纯种草</v>
          </cell>
          <cell r="W718" t="str">
            <v>利润品</v>
          </cell>
          <cell r="X718" t="str">
            <v>吕恩莹</v>
          </cell>
          <cell r="Y718" t="str">
            <v>吕恩莹</v>
          </cell>
          <cell r="Z718" t="str">
            <v>吕恩莹</v>
          </cell>
          <cell r="AA718" t="str">
            <v>吕恩莹</v>
          </cell>
          <cell r="AB718" t="str">
            <v>吕恩莹</v>
          </cell>
          <cell r="AC718" t="str">
            <v>时筱涵</v>
          </cell>
          <cell r="AD718" t="str">
            <v>时筱涵</v>
          </cell>
          <cell r="AE718" t="str">
            <v>时筱涵</v>
          </cell>
          <cell r="AF718" t="str">
            <v>时筱涵</v>
          </cell>
          <cell r="AG718" t="str">
            <v>时筱涵</v>
          </cell>
          <cell r="AH718" t="str">
            <v>时筱涵</v>
          </cell>
          <cell r="AI718" t="str">
            <v>时筱涵</v>
          </cell>
          <cell r="AJ718" t="str">
            <v>NO</v>
          </cell>
          <cell r="AK718" t="str">
            <v>庭院、草坪与园艺</v>
          </cell>
          <cell r="AL718" t="str">
            <v>室内帐篷种植系统</v>
          </cell>
          <cell r="AM718" t="str">
            <v>室内帐篷种植照明系统</v>
          </cell>
          <cell r="AN718" t="str">
            <v>LED植物生长灯</v>
          </cell>
          <cell r="AO718" t="str">
            <v>VS系列款LED植物生长灯</v>
          </cell>
          <cell r="AP718" t="str">
            <v>VS系列款LED植物生长灯</v>
          </cell>
          <cell r="AQ718" t="str">
            <v>plant-growing-lamps</v>
          </cell>
          <cell r="AR718" t="str">
            <v>Lawn and Garden</v>
          </cell>
          <cell r="AS718" t="str">
            <v>45000 Gardening</v>
          </cell>
          <cell r="AT718" t="str">
            <v>45140 Indoor Gardening</v>
          </cell>
          <cell r="AU718">
            <v>2020</v>
          </cell>
          <cell r="AV718" t="str">
            <v>赛诺</v>
          </cell>
          <cell r="AW718" t="str">
            <v>20-010601-012</v>
          </cell>
        </row>
        <row r="719">
          <cell r="C719" t="str">
            <v>VS1000E</v>
          </cell>
          <cell r="D719" t="str">
            <v>X00302FZQP</v>
          </cell>
          <cell r="E719" t="str">
            <v>B09F2MG2L8</v>
          </cell>
          <cell r="F719" t="str">
            <v>VS1000E量子版100W (带绿色新钩子)</v>
          </cell>
          <cell r="G719" t="str">
            <v>预下架</v>
          </cell>
          <cell r="H719" t="str">
            <v>预下架</v>
          </cell>
          <cell r="I719" t="str">
            <v>吕恩莹</v>
          </cell>
          <cell r="J719" t="str">
            <v>吕恩莹</v>
          </cell>
          <cell r="K719" t="str">
            <v>吕恩莹</v>
          </cell>
          <cell r="L719" t="str">
            <v>吕恩莹</v>
          </cell>
          <cell r="M719" t="str">
            <v>吕恩莹</v>
          </cell>
          <cell r="N719" t="str">
            <v>吕恩莹</v>
          </cell>
          <cell r="O719" t="str">
            <v>吕恩莹</v>
          </cell>
          <cell r="P719" t="str">
            <v>吕恩莹</v>
          </cell>
          <cell r="Q719" t="str">
            <v>赵依洁</v>
          </cell>
          <cell r="R719" t="str">
            <v>LED</v>
          </cell>
          <cell r="S719" t="str">
            <v>植物照明LED</v>
          </cell>
          <cell r="T719" t="str">
            <v>VS系列Board款植物照明LED</v>
          </cell>
          <cell r="U719" t="str">
            <v>Grow</v>
          </cell>
          <cell r="V719" t="str">
            <v>纯种草</v>
          </cell>
          <cell r="W719" t="str">
            <v>清仓品</v>
          </cell>
          <cell r="X719" t="str">
            <v>吕恩莹</v>
          </cell>
          <cell r="Y719" t="str">
            <v>吕恩莹</v>
          </cell>
          <cell r="Z719" t="str">
            <v>吕恩莹</v>
          </cell>
          <cell r="AA719" t="str">
            <v>吕恩莹</v>
          </cell>
          <cell r="AB719" t="str">
            <v>吕恩莹</v>
          </cell>
          <cell r="AC719" t="str">
            <v>时筱涵</v>
          </cell>
          <cell r="AD719" t="str">
            <v>时筱涵</v>
          </cell>
          <cell r="AE719" t="str">
            <v>时筱涵</v>
          </cell>
          <cell r="AF719" t="str">
            <v>时筱涵</v>
          </cell>
          <cell r="AG719" t="str">
            <v>时筱涵</v>
          </cell>
          <cell r="AH719" t="str">
            <v>时筱涵</v>
          </cell>
          <cell r="AI719" t="str">
            <v>时筱涵</v>
          </cell>
          <cell r="AJ719" t="str">
            <v>NO</v>
          </cell>
          <cell r="AK719" t="str">
            <v>庭院、草坪与园艺</v>
          </cell>
          <cell r="AL719" t="str">
            <v>室内帐篷种植系统</v>
          </cell>
          <cell r="AM719" t="str">
            <v>室内帐篷种植照明系统</v>
          </cell>
          <cell r="AN719" t="str">
            <v>LED植物生长灯</v>
          </cell>
          <cell r="AO719" t="str">
            <v>VS系列款LED植物生长灯</v>
          </cell>
          <cell r="AP719" t="str">
            <v>VS系列款LED植物生长灯</v>
          </cell>
          <cell r="AQ719" t="str">
            <v>plant-growing-lamps</v>
          </cell>
          <cell r="AR719" t="str">
            <v>Lawn and Garden</v>
          </cell>
          <cell r="AS719" t="str">
            <v>45000 Gardening</v>
          </cell>
          <cell r="AT719" t="str">
            <v>45140 Indoor Gardening</v>
          </cell>
          <cell r="AU719">
            <v>2022</v>
          </cell>
          <cell r="AV719" t="str">
            <v>赛诺</v>
          </cell>
          <cell r="AW719" t="str">
            <v>20-010601-009</v>
          </cell>
        </row>
        <row r="720">
          <cell r="C720" t="str">
            <v>306146-0820J</v>
          </cell>
          <cell r="D720" t="str">
            <v>X002P0009F</v>
          </cell>
          <cell r="E720" t="str">
            <v>B08M42FD1V</v>
          </cell>
          <cell r="F720" t="str">
            <v>VIVOSUN钢印滤芯 黑色8"</v>
          </cell>
          <cell r="G720" t="str">
            <v>正常销售</v>
          </cell>
          <cell r="H720" t="str">
            <v>正常销售</v>
          </cell>
          <cell r="I720" t="str">
            <v>郝金凤</v>
          </cell>
          <cell r="J720" t="str">
            <v>郝金凤</v>
          </cell>
          <cell r="K720" t="str">
            <v>郝金凤</v>
          </cell>
          <cell r="L720" t="str">
            <v>郝金凤</v>
          </cell>
          <cell r="M720" t="str">
            <v>郝金凤</v>
          </cell>
          <cell r="N720" t="str">
            <v>郝金凤</v>
          </cell>
          <cell r="O720" t="str">
            <v>郝金凤</v>
          </cell>
          <cell r="P720" t="str">
            <v>郝金凤</v>
          </cell>
          <cell r="Q720" t="str">
            <v>赵丽莉</v>
          </cell>
          <cell r="R720" t="str">
            <v>通风</v>
          </cell>
          <cell r="S720" t="str">
            <v>滤芯</v>
          </cell>
          <cell r="T720" t="str">
            <v>黑色滤芯</v>
          </cell>
          <cell r="U720" t="str">
            <v>Grow</v>
          </cell>
          <cell r="V720" t="str">
            <v>纯种草</v>
          </cell>
          <cell r="W720" t="str">
            <v>引流品</v>
          </cell>
          <cell r="X720" t="str">
            <v>傅荣发</v>
          </cell>
          <cell r="Y720" t="str">
            <v>傅荣发</v>
          </cell>
          <cell r="Z720" t="str">
            <v>傅荣发</v>
          </cell>
          <cell r="AA720" t="str">
            <v>傅荣发</v>
          </cell>
          <cell r="AB720" t="str">
            <v>傅荣发</v>
          </cell>
          <cell r="AC720" t="str">
            <v>傅荣发</v>
          </cell>
          <cell r="AD720" t="str">
            <v>王</v>
          </cell>
          <cell r="AE720" t="str">
            <v>王天灏</v>
          </cell>
          <cell r="AF720" t="str">
            <v>王天灏</v>
          </cell>
          <cell r="AG720" t="str">
            <v>王天灏</v>
          </cell>
          <cell r="AH720" t="str">
            <v>王天灏</v>
          </cell>
          <cell r="AI720" t="str">
            <v>王天灏</v>
          </cell>
          <cell r="AJ720" t="str">
            <v>NO</v>
          </cell>
          <cell r="AK720" t="str">
            <v>庭院、草坪与园艺</v>
          </cell>
          <cell r="AL720" t="str">
            <v>室内帐篷种植系统</v>
          </cell>
          <cell r="AM720" t="str">
            <v>室内帐篷种植通风系统</v>
          </cell>
          <cell r="AN720" t="str">
            <v>滤芯</v>
          </cell>
          <cell r="AO720" t="str">
            <v>滤芯</v>
          </cell>
          <cell r="AP720" t="str">
            <v>黑色滤芯</v>
          </cell>
          <cell r="AQ720" t="str">
            <v>greenhouse-ventilation-equipment</v>
          </cell>
          <cell r="AR720" t="str">
            <v>Lawn and Garden</v>
          </cell>
          <cell r="AS720" t="str">
            <v>5800 Home Environment</v>
          </cell>
          <cell r="AT720" t="str">
            <v>5803 Fans</v>
          </cell>
          <cell r="AU720">
            <v>2021</v>
          </cell>
          <cell r="AV720" t="str">
            <v>赛诺</v>
          </cell>
          <cell r="AW720" t="str">
            <v>20-040401-006</v>
          </cell>
        </row>
        <row r="721">
          <cell r="C721" t="str">
            <v>306146-0616J</v>
          </cell>
          <cell r="D721" t="str">
            <v>X002P01R2T</v>
          </cell>
          <cell r="E721" t="str">
            <v>B08M3VN2ST</v>
          </cell>
          <cell r="F721" t="str">
            <v>VIVOSUN钢印滤芯 黑色6"</v>
          </cell>
          <cell r="G721" t="str">
            <v>正常销售</v>
          </cell>
          <cell r="H721" t="str">
            <v>正常销售</v>
          </cell>
          <cell r="I721" t="str">
            <v>郝金凤</v>
          </cell>
          <cell r="J721" t="str">
            <v>郝金凤</v>
          </cell>
          <cell r="K721" t="str">
            <v>郝金凤</v>
          </cell>
          <cell r="L721" t="str">
            <v>郝金凤</v>
          </cell>
          <cell r="M721" t="str">
            <v>郝金凤</v>
          </cell>
          <cell r="N721" t="str">
            <v>郝金凤</v>
          </cell>
          <cell r="O721" t="str">
            <v>郝金凤</v>
          </cell>
          <cell r="P721" t="str">
            <v>郝金凤</v>
          </cell>
          <cell r="Q721" t="str">
            <v>赵丽莉</v>
          </cell>
          <cell r="R721" t="str">
            <v>通风</v>
          </cell>
          <cell r="S721" t="str">
            <v>滤芯</v>
          </cell>
          <cell r="T721" t="str">
            <v>黑色滤芯</v>
          </cell>
          <cell r="U721" t="str">
            <v>Grow</v>
          </cell>
          <cell r="V721" t="str">
            <v>纯种草</v>
          </cell>
          <cell r="W721" t="str">
            <v>利润品</v>
          </cell>
          <cell r="X721" t="str">
            <v>傅荣发</v>
          </cell>
          <cell r="Y721" t="str">
            <v>傅荣发</v>
          </cell>
          <cell r="Z721" t="str">
            <v>傅荣发</v>
          </cell>
          <cell r="AA721" t="str">
            <v>傅荣发</v>
          </cell>
          <cell r="AB721" t="str">
            <v>傅荣发</v>
          </cell>
          <cell r="AC721" t="str">
            <v>傅荣发</v>
          </cell>
          <cell r="AD721" t="str">
            <v>王</v>
          </cell>
          <cell r="AE721" t="str">
            <v>王天灏</v>
          </cell>
          <cell r="AF721" t="str">
            <v>王天灏</v>
          </cell>
          <cell r="AG721" t="str">
            <v>王天灏</v>
          </cell>
          <cell r="AH721" t="str">
            <v>王天灏</v>
          </cell>
          <cell r="AI721" t="str">
            <v>王天灏</v>
          </cell>
          <cell r="AJ721" t="str">
            <v>NO</v>
          </cell>
          <cell r="AK721" t="str">
            <v>庭院、草坪与园艺</v>
          </cell>
          <cell r="AL721" t="str">
            <v>室内帐篷种植系统</v>
          </cell>
          <cell r="AM721" t="str">
            <v>室内帐篷种植通风系统</v>
          </cell>
          <cell r="AN721" t="str">
            <v>滤芯</v>
          </cell>
          <cell r="AO721" t="str">
            <v>滤芯</v>
          </cell>
          <cell r="AP721" t="str">
            <v>黑色滤芯</v>
          </cell>
          <cell r="AQ721" t="str">
            <v>greenhouse-ventilation-equipment</v>
          </cell>
          <cell r="AR721" t="str">
            <v>Lawn and Garden</v>
          </cell>
          <cell r="AS721" t="str">
            <v>5800 Home Environment</v>
          </cell>
          <cell r="AT721" t="str">
            <v>5803 Fans</v>
          </cell>
          <cell r="AU721">
            <v>2021</v>
          </cell>
          <cell r="AV721" t="str">
            <v>赛诺</v>
          </cell>
          <cell r="AW721" t="str">
            <v>20-040401-005</v>
          </cell>
        </row>
        <row r="722">
          <cell r="C722" t="str">
            <v>306146-0412J</v>
          </cell>
          <cell r="D722" t="str">
            <v>X002P03R09</v>
          </cell>
          <cell r="E722" t="str">
            <v>B08M3G5TH3</v>
          </cell>
          <cell r="F722" t="str">
            <v>VIVOSUN钢印滤芯 黑色4"</v>
          </cell>
          <cell r="G722" t="str">
            <v>正常销售</v>
          </cell>
          <cell r="H722" t="str">
            <v>正常销售</v>
          </cell>
          <cell r="I722" t="str">
            <v>郝金凤</v>
          </cell>
          <cell r="J722" t="str">
            <v>郝金凤</v>
          </cell>
          <cell r="K722" t="str">
            <v>郝金凤</v>
          </cell>
          <cell r="L722" t="str">
            <v>郝金凤</v>
          </cell>
          <cell r="M722" t="str">
            <v>郝金凤</v>
          </cell>
          <cell r="N722" t="str">
            <v>郝金凤</v>
          </cell>
          <cell r="O722" t="str">
            <v>郝金凤</v>
          </cell>
          <cell r="P722" t="str">
            <v>郝金凤</v>
          </cell>
          <cell r="Q722" t="str">
            <v>赵丽莉</v>
          </cell>
          <cell r="R722" t="str">
            <v>通风</v>
          </cell>
          <cell r="S722" t="str">
            <v>滤芯</v>
          </cell>
          <cell r="T722" t="str">
            <v>黑色滤芯</v>
          </cell>
          <cell r="U722" t="str">
            <v>Grow</v>
          </cell>
          <cell r="V722" t="str">
            <v>纯种草</v>
          </cell>
          <cell r="W722" t="str">
            <v>利润品</v>
          </cell>
          <cell r="X722" t="str">
            <v>傅荣发</v>
          </cell>
          <cell r="Y722" t="str">
            <v>傅荣发</v>
          </cell>
          <cell r="Z722" t="str">
            <v>傅荣发</v>
          </cell>
          <cell r="AA722" t="str">
            <v>傅荣发</v>
          </cell>
          <cell r="AB722" t="str">
            <v>傅荣发</v>
          </cell>
          <cell r="AC722" t="str">
            <v>傅荣发</v>
          </cell>
          <cell r="AD722" t="str">
            <v>王</v>
          </cell>
          <cell r="AE722" t="str">
            <v>王天灏</v>
          </cell>
          <cell r="AF722" t="str">
            <v>王天灏</v>
          </cell>
          <cell r="AG722" t="str">
            <v>王天灏</v>
          </cell>
          <cell r="AH722" t="str">
            <v>王天灏</v>
          </cell>
          <cell r="AI722" t="str">
            <v>王天灏</v>
          </cell>
          <cell r="AJ722" t="str">
            <v>NO</v>
          </cell>
          <cell r="AK722" t="str">
            <v>庭院、草坪与园艺</v>
          </cell>
          <cell r="AL722" t="str">
            <v>室内帐篷种植系统</v>
          </cell>
          <cell r="AM722" t="str">
            <v>室内帐篷种植通风系统</v>
          </cell>
          <cell r="AN722" t="str">
            <v>滤芯</v>
          </cell>
          <cell r="AO722" t="str">
            <v>滤芯</v>
          </cell>
          <cell r="AP722" t="str">
            <v>黑色滤芯</v>
          </cell>
          <cell r="AQ722" t="str">
            <v>greenhouse-ventilation-equipment</v>
          </cell>
          <cell r="AR722" t="str">
            <v>Lawn and Garden</v>
          </cell>
          <cell r="AS722" t="str">
            <v>5800 Home Environment</v>
          </cell>
          <cell r="AT722" t="str">
            <v>5803 Fans</v>
          </cell>
          <cell r="AU722">
            <v>2021</v>
          </cell>
          <cell r="AV722" t="str">
            <v>赛诺</v>
          </cell>
          <cell r="AW722" t="str">
            <v>20-040401-004</v>
          </cell>
        </row>
        <row r="723">
          <cell r="C723" t="str">
            <v>306143-0820</v>
          </cell>
          <cell r="D723" t="str">
            <v>X000ZYIKLD</v>
          </cell>
          <cell r="E723" t="str">
            <v>B01DXYMHWS</v>
          </cell>
          <cell r="F723" t="str">
            <v>VIVOSUN钢印滤芯  8"</v>
          </cell>
          <cell r="G723" t="str">
            <v>正常销售</v>
          </cell>
          <cell r="H723" t="str">
            <v>正常销售</v>
          </cell>
          <cell r="I723" t="str">
            <v>郝金凤</v>
          </cell>
          <cell r="J723" t="str">
            <v>郝金凤</v>
          </cell>
          <cell r="K723" t="str">
            <v>郝金凤</v>
          </cell>
          <cell r="L723" t="str">
            <v>郝金凤</v>
          </cell>
          <cell r="M723" t="str">
            <v>郝金凤</v>
          </cell>
          <cell r="N723" t="str">
            <v>郝金凤</v>
          </cell>
          <cell r="O723" t="str">
            <v>郝金凤</v>
          </cell>
          <cell r="P723" t="str">
            <v>郝金凤</v>
          </cell>
          <cell r="Q723" t="str">
            <v>赵丽莉</v>
          </cell>
          <cell r="R723" t="str">
            <v>通风</v>
          </cell>
          <cell r="S723" t="str">
            <v>滤芯</v>
          </cell>
          <cell r="T723" t="str">
            <v>银色滤芯</v>
          </cell>
          <cell r="U723" t="str">
            <v>Grow</v>
          </cell>
          <cell r="V723" t="str">
            <v>纯种草</v>
          </cell>
          <cell r="W723" t="str">
            <v>引流品</v>
          </cell>
          <cell r="X723" t="str">
            <v>傅荣发</v>
          </cell>
          <cell r="Y723" t="str">
            <v>傅荣发</v>
          </cell>
          <cell r="Z723" t="str">
            <v>傅荣发</v>
          </cell>
          <cell r="AA723" t="str">
            <v>傅荣发</v>
          </cell>
          <cell r="AB723" t="str">
            <v>傅荣发</v>
          </cell>
          <cell r="AC723" t="str">
            <v>傅荣发</v>
          </cell>
          <cell r="AD723" t="str">
            <v>王</v>
          </cell>
          <cell r="AE723" t="str">
            <v>王天灏</v>
          </cell>
          <cell r="AF723" t="str">
            <v>王天灏</v>
          </cell>
          <cell r="AG723" t="str">
            <v>王天灏</v>
          </cell>
          <cell r="AH723" t="str">
            <v>王天灏</v>
          </cell>
          <cell r="AI723" t="str">
            <v>王天灏</v>
          </cell>
          <cell r="AJ723" t="str">
            <v>NO</v>
          </cell>
          <cell r="AK723" t="str">
            <v>庭院、草坪与园艺</v>
          </cell>
          <cell r="AL723" t="str">
            <v>室内帐篷种植系统</v>
          </cell>
          <cell r="AM723" t="str">
            <v>室内帐篷种植通风系统</v>
          </cell>
          <cell r="AN723" t="str">
            <v>滤芯</v>
          </cell>
          <cell r="AO723" t="str">
            <v>滤芯</v>
          </cell>
          <cell r="AP723" t="str">
            <v>银色滤芯</v>
          </cell>
          <cell r="AQ723" t="str">
            <v>greenhouse-ventilation-equipment</v>
          </cell>
          <cell r="AR723" t="str">
            <v>Lawn and Garden</v>
          </cell>
          <cell r="AS723" t="str">
            <v>5800 Home Environment</v>
          </cell>
          <cell r="AT723" t="str">
            <v>5803 Fans</v>
          </cell>
          <cell r="AU723">
            <v>2016</v>
          </cell>
          <cell r="AV723" t="str">
            <v>赛诺</v>
          </cell>
          <cell r="AW723" t="str">
            <v>20-040401-001</v>
          </cell>
        </row>
        <row r="724">
          <cell r="C724" t="str">
            <v>306143-0616</v>
          </cell>
          <cell r="D724" t="str">
            <v>X000VV26DN</v>
          </cell>
          <cell r="E724" t="str">
            <v>B01731MLFK</v>
          </cell>
          <cell r="F724" t="str">
            <v>VIVOSUN钢印滤芯  6"</v>
          </cell>
          <cell r="G724" t="str">
            <v>正常销售</v>
          </cell>
          <cell r="H724" t="str">
            <v>正常销售</v>
          </cell>
          <cell r="I724" t="str">
            <v>郝金凤</v>
          </cell>
          <cell r="J724" t="str">
            <v>郝金凤</v>
          </cell>
          <cell r="K724" t="str">
            <v>郝金凤</v>
          </cell>
          <cell r="L724" t="str">
            <v>郝金凤</v>
          </cell>
          <cell r="M724" t="str">
            <v>郝金凤</v>
          </cell>
          <cell r="N724" t="str">
            <v>郝金凤</v>
          </cell>
          <cell r="O724" t="str">
            <v>郝金凤</v>
          </cell>
          <cell r="P724" t="str">
            <v>郝金凤</v>
          </cell>
          <cell r="Q724" t="str">
            <v>赵丽莉</v>
          </cell>
          <cell r="R724" t="str">
            <v>通风</v>
          </cell>
          <cell r="S724" t="str">
            <v>滤芯</v>
          </cell>
          <cell r="T724" t="str">
            <v>银色滤芯</v>
          </cell>
          <cell r="U724" t="str">
            <v>Grow</v>
          </cell>
          <cell r="V724" t="str">
            <v>纯种草</v>
          </cell>
          <cell r="W724" t="str">
            <v>利润品</v>
          </cell>
          <cell r="X724" t="str">
            <v>傅荣发</v>
          </cell>
          <cell r="Y724" t="str">
            <v>傅荣发</v>
          </cell>
          <cell r="Z724" t="str">
            <v>傅荣发</v>
          </cell>
          <cell r="AA724" t="str">
            <v>傅荣发</v>
          </cell>
          <cell r="AB724" t="str">
            <v>傅荣发</v>
          </cell>
          <cell r="AC724" t="str">
            <v>傅荣发</v>
          </cell>
          <cell r="AD724" t="str">
            <v>王</v>
          </cell>
          <cell r="AE724" t="str">
            <v>王天灏</v>
          </cell>
          <cell r="AF724" t="str">
            <v>王天灏</v>
          </cell>
          <cell r="AG724" t="str">
            <v>王天灏</v>
          </cell>
          <cell r="AH724" t="str">
            <v>王天灏</v>
          </cell>
          <cell r="AI724" t="str">
            <v>王天灏</v>
          </cell>
          <cell r="AJ724" t="str">
            <v>NO</v>
          </cell>
          <cell r="AK724" t="str">
            <v>庭院、草坪与园艺</v>
          </cell>
          <cell r="AL724" t="str">
            <v>室内帐篷种植系统</v>
          </cell>
          <cell r="AM724" t="str">
            <v>室内帐篷种植通风系统</v>
          </cell>
          <cell r="AN724" t="str">
            <v>滤芯</v>
          </cell>
          <cell r="AO724" t="str">
            <v>滤芯</v>
          </cell>
          <cell r="AP724" t="str">
            <v>银色滤芯</v>
          </cell>
          <cell r="AQ724" t="str">
            <v>greenhouse-ventilation-equipment</v>
          </cell>
          <cell r="AR724" t="str">
            <v>Lawn and Garden</v>
          </cell>
          <cell r="AS724" t="str">
            <v>5800 Home Environment</v>
          </cell>
          <cell r="AT724" t="str">
            <v>UNKNOWN</v>
          </cell>
          <cell r="AU724">
            <v>2016</v>
          </cell>
          <cell r="AV724" t="str">
            <v>赛诺</v>
          </cell>
          <cell r="AW724" t="str">
            <v>20-040401-002</v>
          </cell>
        </row>
        <row r="725">
          <cell r="C725" t="str">
            <v>306143-0412J</v>
          </cell>
          <cell r="D725" t="str">
            <v>X001GU51IZ</v>
          </cell>
          <cell r="E725" t="str">
            <v>B01DXYMBU6</v>
          </cell>
          <cell r="F725" t="str">
            <v>VIVOSUN钢印滤芯  4"</v>
          </cell>
          <cell r="G725" t="str">
            <v>正常销售</v>
          </cell>
          <cell r="H725" t="str">
            <v>正常销售</v>
          </cell>
          <cell r="I725" t="str">
            <v>郝金凤</v>
          </cell>
          <cell r="J725" t="str">
            <v>郝金凤</v>
          </cell>
          <cell r="K725" t="str">
            <v>郝金凤</v>
          </cell>
          <cell r="L725" t="str">
            <v>郝金凤</v>
          </cell>
          <cell r="M725" t="str">
            <v>郝金凤</v>
          </cell>
          <cell r="N725" t="str">
            <v>郝金凤</v>
          </cell>
          <cell r="O725" t="str">
            <v>郝金凤</v>
          </cell>
          <cell r="P725" t="str">
            <v>郝金凤</v>
          </cell>
          <cell r="Q725" t="str">
            <v>赵丽莉</v>
          </cell>
          <cell r="R725" t="str">
            <v>通风</v>
          </cell>
          <cell r="S725" t="str">
            <v>滤芯</v>
          </cell>
          <cell r="T725" t="str">
            <v>银色滤芯</v>
          </cell>
          <cell r="U725" t="str">
            <v>Grow</v>
          </cell>
          <cell r="V725" t="str">
            <v>纯种草</v>
          </cell>
          <cell r="W725" t="str">
            <v>利润品</v>
          </cell>
          <cell r="X725" t="str">
            <v>傅荣发</v>
          </cell>
          <cell r="Y725" t="str">
            <v>傅荣发</v>
          </cell>
          <cell r="Z725" t="str">
            <v>傅荣发</v>
          </cell>
          <cell r="AA725" t="str">
            <v>傅荣发</v>
          </cell>
          <cell r="AB725" t="str">
            <v>傅荣发</v>
          </cell>
          <cell r="AC725" t="str">
            <v>傅荣发</v>
          </cell>
          <cell r="AD725" t="str">
            <v>王</v>
          </cell>
          <cell r="AE725" t="str">
            <v>王天灏</v>
          </cell>
          <cell r="AF725" t="str">
            <v>王天灏</v>
          </cell>
          <cell r="AG725" t="str">
            <v>王天灏</v>
          </cell>
          <cell r="AH725" t="str">
            <v>王天灏</v>
          </cell>
          <cell r="AI725" t="str">
            <v>王天灏</v>
          </cell>
          <cell r="AJ725" t="str">
            <v>NO</v>
          </cell>
          <cell r="AK725" t="str">
            <v>庭院、草坪与园艺</v>
          </cell>
          <cell r="AL725" t="str">
            <v>室内帐篷种植系统</v>
          </cell>
          <cell r="AM725" t="str">
            <v>室内帐篷种植通风系统</v>
          </cell>
          <cell r="AN725" t="str">
            <v>滤芯</v>
          </cell>
          <cell r="AO725" t="str">
            <v>滤芯</v>
          </cell>
          <cell r="AP725" t="str">
            <v>银色滤芯</v>
          </cell>
          <cell r="AQ725" t="str">
            <v>greenhouse-ventilation-equipment</v>
          </cell>
          <cell r="AR725" t="str">
            <v>Lawn and Garden</v>
          </cell>
          <cell r="AS725" t="str">
            <v>80000 Electrical &amp; Heating</v>
          </cell>
          <cell r="AT725" t="str">
            <v>UNKNOWN</v>
          </cell>
          <cell r="AU725">
            <v>2016</v>
          </cell>
          <cell r="AV725" t="str">
            <v>赛诺</v>
          </cell>
          <cell r="AW725" t="str">
            <v>20-040401-003</v>
          </cell>
        </row>
        <row r="726">
          <cell r="C726" t="str">
            <v>VG-Y18B</v>
          </cell>
          <cell r="D726" t="str">
            <v>X0040AZHNR</v>
          </cell>
          <cell r="E726" t="str">
            <v>B0CL9VRP1C</v>
          </cell>
          <cell r="F726" t="str">
            <v>VGrow智能种植箱</v>
          </cell>
          <cell r="G726" t="str">
            <v>正常销售</v>
          </cell>
          <cell r="H726" t="str">
            <v>预下架PIPO</v>
          </cell>
          <cell r="I726" t="str">
            <v>郝金凤</v>
          </cell>
          <cell r="J726" t="str">
            <v>郝金凤</v>
          </cell>
          <cell r="K726" t="str">
            <v>郝金凤</v>
          </cell>
          <cell r="L726" t="str">
            <v>郝金凤</v>
          </cell>
          <cell r="M726" t="str">
            <v>郝金凤</v>
          </cell>
          <cell r="N726" t="str">
            <v>田晓寒</v>
          </cell>
          <cell r="O726" t="str">
            <v>田晓寒</v>
          </cell>
          <cell r="P726" t="str">
            <v>田晓寒</v>
          </cell>
          <cell r="Q726" t="str">
            <v>赵依洁</v>
          </cell>
          <cell r="R726" t="str">
            <v>IOT智能设备</v>
          </cell>
          <cell r="S726" t="str">
            <v>VGrow</v>
          </cell>
          <cell r="T726" t="str">
            <v>智能种植箱</v>
          </cell>
          <cell r="U726" t="str">
            <v>Grow</v>
          </cell>
          <cell r="V726" t="str">
            <v>纯种草</v>
          </cell>
          <cell r="W726" t="str">
            <v>新品</v>
          </cell>
          <cell r="X726" t="str">
            <v>田晓寒</v>
          </cell>
          <cell r="Y726" t="str">
            <v>田晓寒</v>
          </cell>
          <cell r="Z726" t="str">
            <v>田晓寒</v>
          </cell>
          <cell r="AA726" t="str">
            <v>田晓寒</v>
          </cell>
          <cell r="AB726" t="str">
            <v>李慧娟</v>
          </cell>
          <cell r="AC726" t="str">
            <v>李慧娟</v>
          </cell>
          <cell r="AD726" t="str">
            <v>何源铭</v>
          </cell>
          <cell r="AE726" t="str">
            <v>何源铭</v>
          </cell>
          <cell r="AF726" t="str">
            <v>何源铭</v>
          </cell>
          <cell r="AG726" t="str">
            <v>何源铭</v>
          </cell>
          <cell r="AH726" t="str">
            <v>何源铭</v>
          </cell>
          <cell r="AI726" t="str">
            <v>何源铭</v>
          </cell>
          <cell r="AJ726" t="str">
            <v>NO</v>
          </cell>
          <cell r="AK726" t="str">
            <v>庭院、草坪与园艺</v>
          </cell>
          <cell r="AL726" t="str">
            <v>室内帐篷种植系统</v>
          </cell>
          <cell r="AM726" t="str">
            <v>室内种植一体机</v>
          </cell>
          <cell r="AN726" t="str">
            <v>智能种植箱</v>
          </cell>
          <cell r="AO726" t="str">
            <v>Y18智能种植箱</v>
          </cell>
          <cell r="AP726" t="str">
            <v>Y18智能种植箱</v>
          </cell>
          <cell r="AQ726" t="str">
            <v>hydroponic-growing-kits-and-systems</v>
          </cell>
          <cell r="AR726" t="str">
            <v>Lawn and Garden</v>
          </cell>
          <cell r="AS726">
            <v>0</v>
          </cell>
          <cell r="AT726">
            <v>0</v>
          </cell>
          <cell r="AU726">
            <v>2023</v>
          </cell>
          <cell r="AV726" t="str">
            <v>研发</v>
          </cell>
          <cell r="AW726" t="str">
            <v>20-010601-156</v>
          </cell>
        </row>
        <row r="727">
          <cell r="C727" t="str">
            <v>VG-Y18B-FBM</v>
          </cell>
          <cell r="D727" t="str">
            <v>X004LTPNB3</v>
          </cell>
          <cell r="E727" t="str">
            <v>B0CL9VRP1C</v>
          </cell>
          <cell r="F727" t="str">
            <v>VGrow智能种植箱</v>
          </cell>
          <cell r="G727" t="str">
            <v>正常销售</v>
          </cell>
          <cell r="H727" t="str">
            <v>预下架PIPO</v>
          </cell>
        </row>
        <row r="727">
          <cell r="N727" t="str">
            <v>田晓寒</v>
          </cell>
          <cell r="O727" t="str">
            <v>田晓寒</v>
          </cell>
          <cell r="P727" t="str">
            <v>田晓寒</v>
          </cell>
          <cell r="Q727" t="str">
            <v>赵依洁</v>
          </cell>
          <cell r="R727" t="str">
            <v>IOT智能设备</v>
          </cell>
          <cell r="S727" t="str">
            <v>VGrow</v>
          </cell>
          <cell r="T727" t="str">
            <v>智能种植箱</v>
          </cell>
          <cell r="U727" t="str">
            <v>Grow</v>
          </cell>
          <cell r="V727" t="str">
            <v>纯种草</v>
          </cell>
          <cell r="W727" t="str">
            <v>新品</v>
          </cell>
          <cell r="X727" t="str">
            <v>田晓寒</v>
          </cell>
          <cell r="Y727" t="str">
            <v>田晓寒</v>
          </cell>
          <cell r="Z727" t="str">
            <v>田晓寒</v>
          </cell>
          <cell r="AA727" t="str">
            <v>田晓寒</v>
          </cell>
          <cell r="AB727" t="str">
            <v>李慧娟</v>
          </cell>
          <cell r="AC727" t="str">
            <v>李慧娟</v>
          </cell>
          <cell r="AD727" t="str">
            <v>何源铭</v>
          </cell>
          <cell r="AE727" t="str">
            <v>何源铭</v>
          </cell>
          <cell r="AF727" t="str">
            <v>何源铭</v>
          </cell>
          <cell r="AG727" t="str">
            <v>何源铭</v>
          </cell>
          <cell r="AH727" t="str">
            <v>何源铭</v>
          </cell>
          <cell r="AI727" t="str">
            <v>何源铭</v>
          </cell>
          <cell r="AJ727" t="str">
            <v>NO</v>
          </cell>
          <cell r="AK727" t="str">
            <v>庭院、草坪与园艺</v>
          </cell>
          <cell r="AL727" t="str">
            <v>室内帐篷种植系统</v>
          </cell>
          <cell r="AM727" t="str">
            <v>室内种植一体机</v>
          </cell>
          <cell r="AN727" t="str">
            <v>智能种植箱</v>
          </cell>
          <cell r="AO727" t="str">
            <v>Y18智能种植箱</v>
          </cell>
          <cell r="AP727" t="str">
            <v>Y18智能种植箱</v>
          </cell>
          <cell r="AQ727" t="str">
            <v>hydroponic-growing-kits-and-systems</v>
          </cell>
          <cell r="AR727" t="str">
            <v>Lawn and Garden</v>
          </cell>
          <cell r="AS727">
            <v>0</v>
          </cell>
          <cell r="AT727">
            <v>0</v>
          </cell>
          <cell r="AU727">
            <v>2023</v>
          </cell>
          <cell r="AV727" t="str">
            <v>研发</v>
          </cell>
          <cell r="AW727" t="str">
            <v>20-010601-156</v>
          </cell>
        </row>
        <row r="728">
          <cell r="C728" t="str">
            <v>331206J</v>
          </cell>
          <cell r="D728" t="str">
            <v>X0029AY3MB</v>
          </cell>
          <cell r="E728" t="str">
            <v>B07VNMT9TT</v>
          </cell>
          <cell r="F728" t="str">
            <v>USB夹扇</v>
          </cell>
          <cell r="G728" t="str">
            <v>下架品</v>
          </cell>
          <cell r="H728" t="str">
            <v>已下架</v>
          </cell>
          <cell r="I728" t="str">
            <v>傅荣发</v>
          </cell>
          <cell r="J728" t="str">
            <v>傅荣发</v>
          </cell>
          <cell r="K728" t="str">
            <v>傅荣发</v>
          </cell>
          <cell r="L728" t="str">
            <v>傅荣发</v>
          </cell>
          <cell r="M728" t="str">
            <v>傅荣发</v>
          </cell>
          <cell r="N728" t="str">
            <v>傅荣发</v>
          </cell>
          <cell r="O728" t="str">
            <v>傅荣发</v>
          </cell>
          <cell r="P728" t="str">
            <v>傅荣发</v>
          </cell>
          <cell r="Q728" t="str">
            <v>张艳萍</v>
          </cell>
          <cell r="R728" t="str">
            <v>通风</v>
          </cell>
          <cell r="S728" t="str">
            <v>AC夹扇</v>
          </cell>
          <cell r="T728" t="str">
            <v>USB夹扇</v>
          </cell>
          <cell r="U728" t="str">
            <v>Garden</v>
          </cell>
          <cell r="V728" t="str">
            <v>纯种草</v>
          </cell>
          <cell r="W728" t="str">
            <v>清仓品</v>
          </cell>
          <cell r="X728" t="str">
            <v>房竞翔</v>
          </cell>
          <cell r="Y728" t="str">
            <v>李慧娟</v>
          </cell>
          <cell r="Z728" t="str">
            <v>李慧娟</v>
          </cell>
          <cell r="AA728" t="str">
            <v>李慧娟</v>
          </cell>
          <cell r="AB728" t="str">
            <v>李慧娟</v>
          </cell>
          <cell r="AC728" t="str">
            <v>李慧娟</v>
          </cell>
          <cell r="AD728" t="str">
            <v>孙含玉</v>
          </cell>
          <cell r="AE728" t="str">
            <v>孙含玉</v>
          </cell>
          <cell r="AF728" t="str">
            <v>孙含玉</v>
          </cell>
          <cell r="AG728" t="str">
            <v>孙含玉</v>
          </cell>
          <cell r="AH728" t="str">
            <v>孙含玉</v>
          </cell>
          <cell r="AI728" t="str">
            <v>孙含玉</v>
          </cell>
          <cell r="AJ728" t="str">
            <v>NO</v>
          </cell>
          <cell r="AK728" t="str">
            <v>庭院、草坪与园艺</v>
          </cell>
          <cell r="AL728" t="str">
            <v>室内帐篷种植系统</v>
          </cell>
          <cell r="AM728" t="str">
            <v>室内帐篷种植通风系统</v>
          </cell>
          <cell r="AN728" t="str">
            <v>夹扇</v>
          </cell>
          <cell r="AO728" t="str">
            <v>AC夹扇</v>
          </cell>
          <cell r="AP728" t="str">
            <v>USB夹扇</v>
          </cell>
          <cell r="AQ728" t="str">
            <v>electric-household-tabletop-fans</v>
          </cell>
          <cell r="AR728" t="str">
            <v>Lawn and Garden</v>
          </cell>
          <cell r="AS728" t="str">
            <v>5800 Home Environment</v>
          </cell>
          <cell r="AT728" t="str">
            <v>5803 Fans</v>
          </cell>
          <cell r="AU728">
            <v>2019</v>
          </cell>
          <cell r="AV728" t="str">
            <v>赛诺</v>
          </cell>
          <cell r="AW728" t="str">
            <v>20-040202-001</v>
          </cell>
        </row>
        <row r="729">
          <cell r="C729" t="str">
            <v>VS-B-4FT-41W</v>
          </cell>
          <cell r="D729" t="str">
            <v>X003C7GIFP</v>
          </cell>
          <cell r="E729" t="str">
            <v>B0B8C3KHNQ</v>
          </cell>
          <cell r="F729" t="str">
            <v>T5 4FT LED暖黄光色温灯管/4只装</v>
          </cell>
          <cell r="G729" t="str">
            <v>下架品</v>
          </cell>
          <cell r="H729" t="str">
            <v>已下架</v>
          </cell>
          <cell r="I729" t="str">
            <v>刘燕</v>
          </cell>
          <cell r="J729" t="str">
            <v>田晓寒</v>
          </cell>
          <cell r="K729" t="str">
            <v>田晓寒</v>
          </cell>
          <cell r="L729" t="str">
            <v>田晓寒</v>
          </cell>
          <cell r="M729" t="str">
            <v>田晓寒</v>
          </cell>
          <cell r="N729" t="str">
            <v>田晓寒</v>
          </cell>
          <cell r="O729" t="str">
            <v>田晓寒</v>
          </cell>
          <cell r="P729" t="str">
            <v>田晓寒</v>
          </cell>
          <cell r="Q729" t="str">
            <v>赵依洁</v>
          </cell>
          <cell r="R729" t="str">
            <v>LED</v>
          </cell>
          <cell r="S729" t="str">
            <v>T5 LED灯管</v>
          </cell>
          <cell r="T729" t="str">
            <v>T5 LED灯管 暖光</v>
          </cell>
          <cell r="U729" t="str">
            <v>Grow</v>
          </cell>
          <cell r="V729" t="str">
            <v>种草相关</v>
          </cell>
          <cell r="W729" t="str">
            <v>清仓品</v>
          </cell>
          <cell r="X729" t="str">
            <v>田晓寒</v>
          </cell>
          <cell r="Y729" t="str">
            <v>田晓寒</v>
          </cell>
          <cell r="Z729" t="str">
            <v>何源铭</v>
          </cell>
          <cell r="AA729" t="str">
            <v>何源铭</v>
          </cell>
          <cell r="AB729" t="str">
            <v>何源铭</v>
          </cell>
          <cell r="AC729" t="str">
            <v>何源铭</v>
          </cell>
          <cell r="AD729" t="str">
            <v>何源铭</v>
          </cell>
          <cell r="AE729" t="str">
            <v>何源铭</v>
          </cell>
          <cell r="AF729" t="str">
            <v>何源铭</v>
          </cell>
          <cell r="AG729" t="str">
            <v>何源铭</v>
          </cell>
          <cell r="AH729" t="str">
            <v>何源铭</v>
          </cell>
          <cell r="AI729" t="str">
            <v>何源铭</v>
          </cell>
          <cell r="AJ729" t="str">
            <v>NO</v>
          </cell>
          <cell r="AK729" t="str">
            <v>庭院、草坪与园艺</v>
          </cell>
          <cell r="AL729" t="str">
            <v>室内帐篷种植系统</v>
          </cell>
          <cell r="AM729" t="str">
            <v>室内帐篷种植照明系统</v>
          </cell>
          <cell r="AN729" t="str">
            <v>LED植物生长灯</v>
          </cell>
          <cell r="AO729" t="str">
            <v>T5系列款LED植物生长灯</v>
          </cell>
          <cell r="AP729" t="str">
            <v>T5系列款LED植物生长灯</v>
          </cell>
          <cell r="AQ729" t="str">
            <v>plant-growing-light-bulbs</v>
          </cell>
          <cell r="AR729" t="str">
            <v>Lawn and Garden</v>
          </cell>
          <cell r="AS729" t="str">
            <v>45000 Gardening</v>
          </cell>
          <cell r="AT729" t="str">
            <v>45140 Indoor Gardening</v>
          </cell>
          <cell r="AU729">
            <v>2022</v>
          </cell>
          <cell r="AV729" t="str">
            <v>开发</v>
          </cell>
          <cell r="AW729" t="str">
            <v>20-010602-007</v>
          </cell>
        </row>
        <row r="730">
          <cell r="C730" t="str">
            <v>VS-W-4FT-41W</v>
          </cell>
          <cell r="D730" t="str">
            <v>X003C7FXYR</v>
          </cell>
          <cell r="E730" t="str">
            <v>B0B8BTZB6Q</v>
          </cell>
          <cell r="F730" t="str">
            <v>T5 4FT LED冷白光色温灯管/4只装</v>
          </cell>
          <cell r="G730" t="str">
            <v>下架品</v>
          </cell>
          <cell r="H730" t="str">
            <v>已下架</v>
          </cell>
          <cell r="I730" t="str">
            <v>刘燕</v>
          </cell>
          <cell r="J730" t="str">
            <v>田晓寒</v>
          </cell>
          <cell r="K730" t="str">
            <v>田晓寒</v>
          </cell>
          <cell r="L730" t="str">
            <v>田晓寒</v>
          </cell>
          <cell r="M730" t="str">
            <v>田晓寒</v>
          </cell>
          <cell r="N730" t="str">
            <v>田晓寒</v>
          </cell>
          <cell r="O730" t="str">
            <v>田晓寒</v>
          </cell>
          <cell r="P730" t="str">
            <v>田晓寒</v>
          </cell>
          <cell r="Q730" t="str">
            <v>赵依洁</v>
          </cell>
          <cell r="R730" t="str">
            <v>LED</v>
          </cell>
          <cell r="S730" t="str">
            <v>T5 LED灯管</v>
          </cell>
          <cell r="T730" t="str">
            <v>T5 LED灯管 冷光</v>
          </cell>
          <cell r="U730" t="str">
            <v>Grow</v>
          </cell>
          <cell r="V730" t="str">
            <v>种草相关</v>
          </cell>
          <cell r="W730" t="str">
            <v>清仓品</v>
          </cell>
          <cell r="X730" t="str">
            <v>田晓寒</v>
          </cell>
          <cell r="Y730" t="str">
            <v>田晓寒</v>
          </cell>
          <cell r="Z730" t="str">
            <v>何源铭</v>
          </cell>
          <cell r="AA730" t="str">
            <v>何源铭</v>
          </cell>
          <cell r="AB730" t="str">
            <v>何源铭</v>
          </cell>
          <cell r="AC730" t="str">
            <v>何源铭</v>
          </cell>
          <cell r="AD730" t="str">
            <v>何源铭</v>
          </cell>
          <cell r="AE730" t="str">
            <v>何源铭</v>
          </cell>
          <cell r="AF730" t="str">
            <v>何源铭</v>
          </cell>
          <cell r="AG730" t="str">
            <v>何源铭</v>
          </cell>
          <cell r="AH730" t="str">
            <v>何源铭</v>
          </cell>
          <cell r="AI730" t="str">
            <v>何源铭</v>
          </cell>
          <cell r="AJ730" t="str">
            <v>NO</v>
          </cell>
          <cell r="AK730" t="str">
            <v>庭院、草坪与园艺</v>
          </cell>
          <cell r="AL730" t="str">
            <v>室内帐篷种植系统</v>
          </cell>
          <cell r="AM730" t="str">
            <v>室内帐篷种植照明系统</v>
          </cell>
          <cell r="AN730" t="str">
            <v>LED植物生长灯</v>
          </cell>
          <cell r="AO730" t="str">
            <v>T5系列款LED植物生长灯</v>
          </cell>
          <cell r="AP730" t="str">
            <v>T5系列款LED植物生长灯</v>
          </cell>
          <cell r="AQ730" t="str">
            <v>plant-growing-lamps</v>
          </cell>
          <cell r="AR730" t="str">
            <v>Lawn and Garden</v>
          </cell>
          <cell r="AS730" t="str">
            <v>45000 Gardening</v>
          </cell>
          <cell r="AT730" t="str">
            <v>45140 Indoor Gardening</v>
          </cell>
          <cell r="AU730">
            <v>2022</v>
          </cell>
          <cell r="AV730" t="str">
            <v>开发</v>
          </cell>
          <cell r="AW730" t="str">
            <v>20-010602-006</v>
          </cell>
        </row>
        <row r="731">
          <cell r="C731" t="str">
            <v>VS-B-2FT-21W</v>
          </cell>
          <cell r="D731" t="str">
            <v>X003C7ANVF</v>
          </cell>
          <cell r="E731" t="str">
            <v>B0B8BGVSZQ</v>
          </cell>
          <cell r="F731" t="str">
            <v>T5 2FT LED暖黄光色温灯管/4只装</v>
          </cell>
          <cell r="G731" t="str">
            <v>下架品</v>
          </cell>
          <cell r="H731" t="str">
            <v>已下架</v>
          </cell>
          <cell r="I731" t="str">
            <v>刘燕</v>
          </cell>
          <cell r="J731" t="str">
            <v>田晓寒</v>
          </cell>
          <cell r="K731" t="str">
            <v>田晓寒</v>
          </cell>
          <cell r="L731" t="str">
            <v>田晓寒</v>
          </cell>
          <cell r="M731" t="str">
            <v>田晓寒</v>
          </cell>
          <cell r="N731" t="str">
            <v>田晓寒</v>
          </cell>
          <cell r="O731" t="str">
            <v>田晓寒</v>
          </cell>
          <cell r="P731" t="str">
            <v>田晓寒</v>
          </cell>
          <cell r="Q731" t="str">
            <v>赵依洁</v>
          </cell>
          <cell r="R731" t="str">
            <v>LED</v>
          </cell>
          <cell r="S731" t="str">
            <v>T5 LED灯管</v>
          </cell>
          <cell r="T731" t="str">
            <v>T5 LED灯管 暖光</v>
          </cell>
          <cell r="U731" t="str">
            <v>Grow</v>
          </cell>
          <cell r="V731" t="str">
            <v>种草相关</v>
          </cell>
          <cell r="W731" t="str">
            <v>清仓品</v>
          </cell>
          <cell r="X731" t="str">
            <v>田晓寒</v>
          </cell>
          <cell r="Y731" t="str">
            <v>田晓寒</v>
          </cell>
          <cell r="Z731" t="str">
            <v>何源铭</v>
          </cell>
          <cell r="AA731" t="str">
            <v>何源铭</v>
          </cell>
          <cell r="AB731" t="str">
            <v>何源铭</v>
          </cell>
          <cell r="AC731" t="str">
            <v>何源铭</v>
          </cell>
          <cell r="AD731" t="str">
            <v>何源铭</v>
          </cell>
          <cell r="AE731" t="str">
            <v>何源铭</v>
          </cell>
          <cell r="AF731" t="str">
            <v>何源铭</v>
          </cell>
          <cell r="AG731" t="str">
            <v>何源铭</v>
          </cell>
          <cell r="AH731" t="str">
            <v>何源铭</v>
          </cell>
          <cell r="AI731" t="str">
            <v>何源铭</v>
          </cell>
          <cell r="AJ731" t="str">
            <v>NO</v>
          </cell>
          <cell r="AK731" t="str">
            <v>庭院、草坪与园艺</v>
          </cell>
          <cell r="AL731" t="str">
            <v>室内帐篷种植系统</v>
          </cell>
          <cell r="AM731" t="str">
            <v>室内帐篷种植照明系统</v>
          </cell>
          <cell r="AN731" t="str">
            <v>LED植物生长灯</v>
          </cell>
          <cell r="AO731" t="str">
            <v>T5系列款LED植物生长灯</v>
          </cell>
          <cell r="AP731" t="str">
            <v>T5系列款LED植物生长灯</v>
          </cell>
          <cell r="AQ731" t="str">
            <v>plant-growing-light-bulbs</v>
          </cell>
          <cell r="AR731" t="str">
            <v>Lawn and Garden</v>
          </cell>
          <cell r="AS731" t="str">
            <v>45000 Gardening</v>
          </cell>
          <cell r="AT731" t="str">
            <v>45140 Indoor Gardening</v>
          </cell>
          <cell r="AU731">
            <v>2022</v>
          </cell>
          <cell r="AV731" t="str">
            <v>开发</v>
          </cell>
          <cell r="AW731" t="str">
            <v>20-010602-005</v>
          </cell>
        </row>
        <row r="732">
          <cell r="C732" t="str">
            <v>VS-W-2FT-21W</v>
          </cell>
          <cell r="D732" t="str">
            <v>X003C7C8L3</v>
          </cell>
          <cell r="E732" t="str">
            <v>B0B8BH2HRZ</v>
          </cell>
          <cell r="F732" t="str">
            <v>T5 2FT LED冷白光色温灯管/4只装</v>
          </cell>
          <cell r="G732" t="str">
            <v>下架品</v>
          </cell>
          <cell r="H732" t="str">
            <v>已下架</v>
          </cell>
          <cell r="I732" t="str">
            <v>刘燕</v>
          </cell>
          <cell r="J732" t="str">
            <v>田晓寒</v>
          </cell>
          <cell r="K732" t="str">
            <v>田晓寒</v>
          </cell>
          <cell r="L732" t="str">
            <v>田晓寒</v>
          </cell>
          <cell r="M732" t="str">
            <v>田晓寒</v>
          </cell>
          <cell r="N732" t="str">
            <v>田晓寒</v>
          </cell>
          <cell r="O732" t="str">
            <v>田晓寒</v>
          </cell>
          <cell r="P732" t="str">
            <v>田晓寒</v>
          </cell>
          <cell r="Q732" t="str">
            <v>赵依洁</v>
          </cell>
          <cell r="R732" t="str">
            <v>LED</v>
          </cell>
          <cell r="S732" t="str">
            <v>T5 LED灯管</v>
          </cell>
          <cell r="T732" t="str">
            <v>T5 LED灯管 冷光</v>
          </cell>
          <cell r="U732" t="str">
            <v>Grow</v>
          </cell>
          <cell r="V732" t="str">
            <v>种草相关</v>
          </cell>
          <cell r="W732" t="str">
            <v>清仓品</v>
          </cell>
          <cell r="X732" t="str">
            <v>田晓寒</v>
          </cell>
          <cell r="Y732" t="str">
            <v>田晓寒</v>
          </cell>
          <cell r="Z732" t="str">
            <v>何源铭</v>
          </cell>
          <cell r="AA732" t="str">
            <v>何源铭</v>
          </cell>
          <cell r="AB732" t="str">
            <v>何源铭</v>
          </cell>
          <cell r="AC732" t="str">
            <v>何源铭</v>
          </cell>
          <cell r="AD732" t="str">
            <v>何源铭</v>
          </cell>
          <cell r="AE732" t="str">
            <v>何源铭</v>
          </cell>
          <cell r="AF732" t="str">
            <v>何源铭</v>
          </cell>
          <cell r="AG732" t="str">
            <v>何源铭</v>
          </cell>
          <cell r="AH732" t="str">
            <v>何源铭</v>
          </cell>
          <cell r="AI732" t="str">
            <v>何源铭</v>
          </cell>
          <cell r="AJ732" t="str">
            <v>NO</v>
          </cell>
          <cell r="AK732" t="str">
            <v>庭院、草坪与园艺</v>
          </cell>
          <cell r="AL732" t="str">
            <v>室内帐篷种植系统</v>
          </cell>
          <cell r="AM732" t="str">
            <v>室内帐篷种植照明系统</v>
          </cell>
          <cell r="AN732" t="str">
            <v>LED植物生长灯</v>
          </cell>
          <cell r="AO732" t="str">
            <v>T5系列款LED植物生长灯</v>
          </cell>
          <cell r="AP732" t="str">
            <v>T5系列款LED植物生长灯</v>
          </cell>
          <cell r="AQ732" t="str">
            <v>plant-growing-lamps</v>
          </cell>
          <cell r="AR732" t="str">
            <v>Lawn and Garden</v>
          </cell>
          <cell r="AS732" t="str">
            <v>45000 Gardening</v>
          </cell>
          <cell r="AT732" t="str">
            <v>45140 Indoor Gardening</v>
          </cell>
          <cell r="AU732">
            <v>2022</v>
          </cell>
          <cell r="AV732" t="str">
            <v>开发</v>
          </cell>
          <cell r="AW732" t="str">
            <v>20-010602-004</v>
          </cell>
        </row>
        <row r="733">
          <cell r="C733" t="str">
            <v>307203F-48</v>
          </cell>
          <cell r="D733" t="str">
            <v>X001CJ5NO7</v>
          </cell>
          <cell r="E733" t="str">
            <v>B01MZIBKMC</v>
          </cell>
          <cell r="F733" t="str">
            <v>T5 荧光灯具4ft 8管(新ASIN)</v>
          </cell>
          <cell r="G733" t="str">
            <v>下架品</v>
          </cell>
          <cell r="H733" t="str">
            <v>已下架</v>
          </cell>
          <cell r="I733" t="str">
            <v>刘燕</v>
          </cell>
          <cell r="J733" t="str">
            <v>田晓寒</v>
          </cell>
          <cell r="K733" t="str">
            <v>田晓寒</v>
          </cell>
          <cell r="L733" t="str">
            <v>田晓寒</v>
          </cell>
          <cell r="M733" t="str">
            <v>田晓寒</v>
          </cell>
          <cell r="N733" t="str">
            <v>田晓寒</v>
          </cell>
          <cell r="O733" t="str">
            <v>田晓寒</v>
          </cell>
          <cell r="P733" t="str">
            <v>田晓寒</v>
          </cell>
          <cell r="Q733" t="str">
            <v>赵依洁</v>
          </cell>
          <cell r="R733" t="str">
            <v>传统灯具</v>
          </cell>
          <cell r="S733" t="str">
            <v>灯具</v>
          </cell>
          <cell r="T733" t="str">
            <v>T5灯具</v>
          </cell>
          <cell r="U733" t="str">
            <v>Grow</v>
          </cell>
          <cell r="V733" t="str">
            <v>纯种草</v>
          </cell>
          <cell r="W733" t="str">
            <v>清仓品</v>
          </cell>
          <cell r="X733" t="str">
            <v>田晓寒</v>
          </cell>
          <cell r="Y733" t="str">
            <v>田晓寒</v>
          </cell>
          <cell r="Z733" t="str">
            <v>何源铭</v>
          </cell>
          <cell r="AA733" t="str">
            <v>何源铭</v>
          </cell>
          <cell r="AB733" t="str">
            <v>何源铭</v>
          </cell>
          <cell r="AC733" t="str">
            <v>何源铭</v>
          </cell>
          <cell r="AD733" t="str">
            <v>何源铭</v>
          </cell>
          <cell r="AE733" t="str">
            <v>何源铭</v>
          </cell>
          <cell r="AF733" t="str">
            <v>何源铭</v>
          </cell>
          <cell r="AG733" t="str">
            <v>何源铭</v>
          </cell>
          <cell r="AH733" t="str">
            <v>何源铭</v>
          </cell>
          <cell r="AI733" t="str">
            <v>何源铭</v>
          </cell>
          <cell r="AJ733" t="str">
            <v>NO</v>
          </cell>
          <cell r="AK733" t="str">
            <v>庭院、草坪与园艺</v>
          </cell>
          <cell r="AL733" t="str">
            <v>室内帐篷种植系统</v>
          </cell>
          <cell r="AM733" t="str">
            <v>室内帐篷种植照明系统</v>
          </cell>
          <cell r="AN733" t="str">
            <v>传统灯具</v>
          </cell>
          <cell r="AO733" t="str">
            <v>灯具</v>
          </cell>
          <cell r="AP733" t="str">
            <v>T5灯具</v>
          </cell>
          <cell r="AQ733" t="str">
            <v>plant-growing-light-fixtures</v>
          </cell>
          <cell r="AR733" t="str">
            <v>Lawn and Garden</v>
          </cell>
          <cell r="AS733" t="str">
            <v>45000 Gardening</v>
          </cell>
          <cell r="AT733" t="str">
            <v>45140 Indoor Gardening</v>
          </cell>
          <cell r="AU733">
            <v>2017</v>
          </cell>
          <cell r="AV733" t="str">
            <v>赛诺</v>
          </cell>
          <cell r="AW733" t="str">
            <v>20-010104-001</v>
          </cell>
        </row>
        <row r="734">
          <cell r="C734" t="str">
            <v>307203F-46</v>
          </cell>
          <cell r="D734" t="str">
            <v>X002605JWR</v>
          </cell>
          <cell r="E734" t="str">
            <v>B07RPKSF6G</v>
          </cell>
          <cell r="F734" t="str">
            <v>T5 荧光灯具4ft 6管</v>
          </cell>
          <cell r="G734" t="str">
            <v>预下架</v>
          </cell>
          <cell r="H734" t="str">
            <v>预下架</v>
          </cell>
          <cell r="I734" t="str">
            <v>刘燕</v>
          </cell>
          <cell r="J734" t="str">
            <v>田晓寒</v>
          </cell>
          <cell r="K734" t="str">
            <v>田晓寒</v>
          </cell>
          <cell r="L734" t="str">
            <v>田晓寒</v>
          </cell>
          <cell r="M734" t="str">
            <v>田晓寒</v>
          </cell>
          <cell r="N734" t="str">
            <v>田晓寒</v>
          </cell>
          <cell r="O734" t="str">
            <v>田晓寒</v>
          </cell>
          <cell r="P734" t="str">
            <v>田晓寒</v>
          </cell>
          <cell r="Q734" t="str">
            <v>赵依洁</v>
          </cell>
          <cell r="R734" t="str">
            <v>传统灯具</v>
          </cell>
          <cell r="S734" t="str">
            <v>灯具</v>
          </cell>
          <cell r="T734" t="str">
            <v>T5灯具</v>
          </cell>
          <cell r="U734" t="str">
            <v>Grow</v>
          </cell>
          <cell r="V734" t="str">
            <v>纯种草</v>
          </cell>
          <cell r="W734" t="str">
            <v>清仓品</v>
          </cell>
          <cell r="X734" t="str">
            <v>田晓寒</v>
          </cell>
          <cell r="Y734" t="str">
            <v>田晓寒</v>
          </cell>
          <cell r="Z734" t="str">
            <v>何源铭</v>
          </cell>
          <cell r="AA734" t="str">
            <v>何源铭</v>
          </cell>
          <cell r="AB734" t="str">
            <v>何源铭</v>
          </cell>
          <cell r="AC734" t="str">
            <v>何源铭</v>
          </cell>
          <cell r="AD734" t="str">
            <v>何源铭</v>
          </cell>
          <cell r="AE734" t="str">
            <v>何源铭</v>
          </cell>
          <cell r="AF734" t="str">
            <v>何源铭</v>
          </cell>
          <cell r="AG734" t="str">
            <v>何源铭</v>
          </cell>
          <cell r="AH734" t="str">
            <v>何源铭</v>
          </cell>
          <cell r="AI734" t="str">
            <v>何源铭</v>
          </cell>
          <cell r="AJ734" t="str">
            <v>NO</v>
          </cell>
          <cell r="AK734" t="str">
            <v>庭院、草坪与园艺</v>
          </cell>
          <cell r="AL734" t="str">
            <v>室内帐篷种植系统</v>
          </cell>
          <cell r="AM734" t="str">
            <v>室内帐篷种植照明系统</v>
          </cell>
          <cell r="AN734" t="str">
            <v>传统灯具</v>
          </cell>
          <cell r="AO734" t="str">
            <v>灯具</v>
          </cell>
          <cell r="AP734" t="str">
            <v>T5灯具</v>
          </cell>
          <cell r="AQ734" t="str">
            <v>plant-growing-light-fixtures</v>
          </cell>
          <cell r="AR734" t="str">
            <v>Lawn and Garden</v>
          </cell>
          <cell r="AS734" t="str">
            <v>45000 Gardening</v>
          </cell>
          <cell r="AT734" t="str">
            <v>45140 Indoor Gardening</v>
          </cell>
          <cell r="AU734">
            <v>2019</v>
          </cell>
          <cell r="AV734" t="str">
            <v>赛诺</v>
          </cell>
          <cell r="AW734" t="str">
            <v>20-010104-002</v>
          </cell>
        </row>
        <row r="735">
          <cell r="C735" t="str">
            <v>307203F-44</v>
          </cell>
          <cell r="D735" t="str">
            <v>X001CP0XDR</v>
          </cell>
          <cell r="E735" t="str">
            <v>B06XFT6S43</v>
          </cell>
          <cell r="F735" t="str">
            <v>T5 荧光灯具4ft 4管</v>
          </cell>
          <cell r="G735" t="str">
            <v>预下架</v>
          </cell>
          <cell r="H735" t="str">
            <v>预下架</v>
          </cell>
          <cell r="I735" t="str">
            <v>刘燕</v>
          </cell>
          <cell r="J735" t="str">
            <v>田晓寒</v>
          </cell>
          <cell r="K735" t="str">
            <v>田晓寒</v>
          </cell>
          <cell r="L735" t="str">
            <v>田晓寒</v>
          </cell>
          <cell r="M735" t="str">
            <v>田晓寒</v>
          </cell>
          <cell r="N735" t="str">
            <v>田晓寒</v>
          </cell>
          <cell r="O735" t="str">
            <v>田晓寒</v>
          </cell>
          <cell r="P735" t="str">
            <v>田晓寒</v>
          </cell>
          <cell r="Q735" t="str">
            <v>赵依洁</v>
          </cell>
          <cell r="R735" t="str">
            <v>传统灯具</v>
          </cell>
          <cell r="S735" t="str">
            <v>灯具</v>
          </cell>
          <cell r="T735" t="str">
            <v>T5灯具</v>
          </cell>
          <cell r="U735" t="str">
            <v>Grow</v>
          </cell>
          <cell r="V735" t="str">
            <v>纯种草</v>
          </cell>
          <cell r="W735" t="str">
            <v>清仓品</v>
          </cell>
          <cell r="X735" t="str">
            <v>田晓寒</v>
          </cell>
          <cell r="Y735" t="str">
            <v>田晓寒</v>
          </cell>
          <cell r="Z735" t="str">
            <v>何源铭</v>
          </cell>
          <cell r="AA735" t="str">
            <v>何源铭</v>
          </cell>
          <cell r="AB735" t="str">
            <v>何源铭</v>
          </cell>
          <cell r="AC735" t="str">
            <v>何源铭</v>
          </cell>
          <cell r="AD735" t="str">
            <v>何源铭</v>
          </cell>
          <cell r="AE735" t="str">
            <v>何源铭</v>
          </cell>
          <cell r="AF735" t="str">
            <v>何源铭</v>
          </cell>
          <cell r="AG735" t="str">
            <v>何源铭</v>
          </cell>
          <cell r="AH735" t="str">
            <v>何源铭</v>
          </cell>
          <cell r="AI735" t="str">
            <v>何源铭</v>
          </cell>
          <cell r="AJ735" t="str">
            <v>NO</v>
          </cell>
          <cell r="AK735" t="str">
            <v>庭院、草坪与园艺</v>
          </cell>
          <cell r="AL735" t="str">
            <v>室内帐篷种植系统</v>
          </cell>
          <cell r="AM735" t="str">
            <v>室内帐篷种植照明系统</v>
          </cell>
          <cell r="AN735" t="str">
            <v>传统灯具</v>
          </cell>
          <cell r="AO735" t="str">
            <v>灯具</v>
          </cell>
          <cell r="AP735" t="str">
            <v>T5灯具</v>
          </cell>
          <cell r="AQ735" t="str">
            <v>plant-growing-light-fixtures</v>
          </cell>
          <cell r="AR735" t="str">
            <v>Lawn and Garden</v>
          </cell>
          <cell r="AS735" t="str">
            <v>45000 Gardening</v>
          </cell>
          <cell r="AT735" t="str">
            <v>45140 Indoor Gardening</v>
          </cell>
          <cell r="AU735">
            <v>2017</v>
          </cell>
          <cell r="AV735" t="str">
            <v>赛诺</v>
          </cell>
          <cell r="AW735" t="str">
            <v>20-010104-003</v>
          </cell>
        </row>
        <row r="736">
          <cell r="C736" t="str">
            <v>307203F-24</v>
          </cell>
          <cell r="D736" t="str">
            <v>X001CK202J</v>
          </cell>
          <cell r="E736" t="str">
            <v>B06XFNLMQW</v>
          </cell>
          <cell r="F736" t="str">
            <v>T5 荧光灯具2ft 4管</v>
          </cell>
          <cell r="G736" t="str">
            <v>下架品</v>
          </cell>
          <cell r="H736" t="str">
            <v>已下架</v>
          </cell>
          <cell r="I736" t="str">
            <v>刘燕</v>
          </cell>
          <cell r="J736" t="str">
            <v>田晓寒</v>
          </cell>
          <cell r="K736" t="str">
            <v>田晓寒</v>
          </cell>
          <cell r="L736" t="str">
            <v>田晓寒</v>
          </cell>
          <cell r="M736" t="str">
            <v>田晓寒</v>
          </cell>
          <cell r="N736" t="str">
            <v>田晓寒</v>
          </cell>
          <cell r="O736" t="str">
            <v>田晓寒</v>
          </cell>
          <cell r="P736" t="str">
            <v>田晓寒</v>
          </cell>
          <cell r="Q736" t="str">
            <v>赵依洁</v>
          </cell>
          <cell r="R736" t="str">
            <v>传统灯具</v>
          </cell>
          <cell r="S736" t="str">
            <v>灯具</v>
          </cell>
          <cell r="T736" t="str">
            <v>T5灯具</v>
          </cell>
          <cell r="U736" t="str">
            <v>Grow</v>
          </cell>
          <cell r="V736" t="str">
            <v>纯种草</v>
          </cell>
          <cell r="W736" t="str">
            <v>清仓品</v>
          </cell>
          <cell r="X736" t="str">
            <v>田晓寒</v>
          </cell>
          <cell r="Y736" t="str">
            <v>田晓寒</v>
          </cell>
          <cell r="Z736" t="str">
            <v>何源铭</v>
          </cell>
          <cell r="AA736" t="str">
            <v>何源铭</v>
          </cell>
          <cell r="AB736" t="str">
            <v>何源铭</v>
          </cell>
          <cell r="AC736" t="str">
            <v>何源铭</v>
          </cell>
          <cell r="AD736" t="str">
            <v>何源铭</v>
          </cell>
          <cell r="AE736" t="str">
            <v>何源铭</v>
          </cell>
          <cell r="AF736" t="str">
            <v>何源铭</v>
          </cell>
          <cell r="AG736" t="str">
            <v>何源铭</v>
          </cell>
          <cell r="AH736" t="str">
            <v>何源铭</v>
          </cell>
          <cell r="AI736" t="str">
            <v>何源铭</v>
          </cell>
          <cell r="AJ736" t="str">
            <v>NO</v>
          </cell>
          <cell r="AK736" t="str">
            <v>庭院、草坪与园艺</v>
          </cell>
          <cell r="AL736" t="str">
            <v>室内帐篷种植系统</v>
          </cell>
          <cell r="AM736" t="str">
            <v>室内帐篷种植照明系统</v>
          </cell>
          <cell r="AN736" t="str">
            <v>传统灯具</v>
          </cell>
          <cell r="AO736" t="str">
            <v>灯具</v>
          </cell>
          <cell r="AP736" t="str">
            <v>T5灯具</v>
          </cell>
          <cell r="AQ736" t="str">
            <v>plant-growing-light-fixtures</v>
          </cell>
          <cell r="AR736" t="str">
            <v>Lawn and Garden</v>
          </cell>
          <cell r="AS736" t="str">
            <v>45000 Gardening</v>
          </cell>
          <cell r="AT736" t="str">
            <v>45140 Indoor Gardening</v>
          </cell>
          <cell r="AU736">
            <v>2017</v>
          </cell>
          <cell r="AV736" t="str">
            <v>赛诺</v>
          </cell>
          <cell r="AW736" t="str">
            <v>20-010104-004</v>
          </cell>
        </row>
        <row r="737">
          <cell r="C737" t="str">
            <v>307203F-22</v>
          </cell>
          <cell r="D737" t="str">
            <v>X00264KUQX</v>
          </cell>
          <cell r="E737" t="str">
            <v>B07RTVD1HJ</v>
          </cell>
          <cell r="F737" t="str">
            <v>T5 荧光灯具2ft 2管</v>
          </cell>
          <cell r="G737" t="str">
            <v>下架品</v>
          </cell>
          <cell r="H737" t="str">
            <v>已下架</v>
          </cell>
          <cell r="I737" t="str">
            <v>刘燕</v>
          </cell>
          <cell r="J737" t="str">
            <v>田晓寒</v>
          </cell>
          <cell r="K737" t="str">
            <v>田晓寒</v>
          </cell>
          <cell r="L737" t="str">
            <v>田晓寒</v>
          </cell>
          <cell r="M737" t="str">
            <v>田晓寒</v>
          </cell>
          <cell r="N737" t="str">
            <v>田晓寒</v>
          </cell>
          <cell r="O737" t="str">
            <v>田晓寒</v>
          </cell>
          <cell r="P737" t="str">
            <v>田晓寒</v>
          </cell>
          <cell r="Q737" t="str">
            <v>赵依洁</v>
          </cell>
          <cell r="R737" t="str">
            <v>传统灯具</v>
          </cell>
          <cell r="S737" t="str">
            <v>灯具</v>
          </cell>
          <cell r="T737" t="str">
            <v>T5灯具</v>
          </cell>
          <cell r="U737" t="str">
            <v>Grow</v>
          </cell>
          <cell r="V737" t="str">
            <v>纯种草</v>
          </cell>
          <cell r="W737" t="str">
            <v>清仓品</v>
          </cell>
          <cell r="X737" t="str">
            <v>田晓寒</v>
          </cell>
          <cell r="Y737" t="str">
            <v>田晓寒</v>
          </cell>
          <cell r="Z737" t="str">
            <v>何源铭</v>
          </cell>
          <cell r="AA737" t="str">
            <v>何源铭</v>
          </cell>
          <cell r="AB737" t="str">
            <v>何源铭</v>
          </cell>
          <cell r="AC737" t="str">
            <v>何源铭</v>
          </cell>
          <cell r="AD737" t="str">
            <v>何源铭</v>
          </cell>
          <cell r="AE737" t="str">
            <v>何源铭</v>
          </cell>
          <cell r="AF737" t="str">
            <v>何源铭</v>
          </cell>
          <cell r="AG737" t="str">
            <v>何源铭</v>
          </cell>
          <cell r="AH737" t="str">
            <v>何源铭</v>
          </cell>
          <cell r="AI737" t="str">
            <v>何源铭</v>
          </cell>
          <cell r="AJ737" t="str">
            <v>NO</v>
          </cell>
          <cell r="AK737" t="str">
            <v>庭院、草坪与园艺</v>
          </cell>
          <cell r="AL737" t="str">
            <v>室内帐篷种植系统</v>
          </cell>
          <cell r="AM737" t="str">
            <v>室内帐篷种植照明系统</v>
          </cell>
          <cell r="AN737" t="str">
            <v>传统灯具</v>
          </cell>
          <cell r="AO737" t="str">
            <v>灯具</v>
          </cell>
          <cell r="AP737" t="str">
            <v>T5灯具</v>
          </cell>
          <cell r="AQ737" t="str">
            <v>plant-growing-light-fixtures</v>
          </cell>
          <cell r="AR737" t="str">
            <v>Lawn and Garden</v>
          </cell>
          <cell r="AS737" t="str">
            <v>45000 Gardening</v>
          </cell>
          <cell r="AT737" t="str">
            <v>45140 Indoor Gardening</v>
          </cell>
          <cell r="AU737">
            <v>2019</v>
          </cell>
          <cell r="AV737" t="str">
            <v>赛诺</v>
          </cell>
          <cell r="AW737" t="str">
            <v>20-010104-005</v>
          </cell>
        </row>
        <row r="738">
          <cell r="C738" t="str">
            <v>VSS-Convertor</v>
          </cell>
          <cell r="D738" t="str">
            <v>X003RYOSI7</v>
          </cell>
          <cell r="E738" t="str">
            <v>B0C1F251CR</v>
          </cell>
          <cell r="F738" t="str">
            <v>SGS 转换器</v>
          </cell>
          <cell r="G738" t="str">
            <v>预下架</v>
          </cell>
          <cell r="H738" t="str">
            <v>预下架</v>
          </cell>
          <cell r="I738" t="str">
            <v>刘燕</v>
          </cell>
          <cell r="J738" t="str">
            <v>田晓寒</v>
          </cell>
          <cell r="K738" t="str">
            <v>田晓寒</v>
          </cell>
          <cell r="L738" t="str">
            <v>田晓寒</v>
          </cell>
          <cell r="M738" t="str">
            <v>吕恩莹</v>
          </cell>
          <cell r="N738" t="str">
            <v>吕恩莹</v>
          </cell>
          <cell r="O738" t="str">
            <v>郝金凤</v>
          </cell>
          <cell r="P738" t="str">
            <v>郝金凤</v>
          </cell>
          <cell r="Q738" t="str">
            <v>赵依洁</v>
          </cell>
          <cell r="R738" t="str">
            <v>配件</v>
          </cell>
          <cell r="S738" t="str">
            <v>IOT配件</v>
          </cell>
          <cell r="T738" t="str">
            <v>控制器配件</v>
          </cell>
          <cell r="U738" t="str">
            <v>Grow</v>
          </cell>
          <cell r="V738" t="str">
            <v>种草相关</v>
          </cell>
          <cell r="W738" t="str">
            <v>清仓品</v>
          </cell>
          <cell r="X738" t="str">
            <v>郝金凤</v>
          </cell>
          <cell r="Y738" t="str">
            <v>郝金凤</v>
          </cell>
          <cell r="Z738" t="str">
            <v>郝金凤</v>
          </cell>
          <cell r="AA738" t="str">
            <v>郝金凤</v>
          </cell>
          <cell r="AB738" t="str">
            <v>郝金凤</v>
          </cell>
          <cell r="AC738" t="str">
            <v>郝金凤</v>
          </cell>
          <cell r="AD738" t="str">
            <v>王</v>
          </cell>
          <cell r="AE738" t="str">
            <v>王天灏</v>
          </cell>
          <cell r="AF738" t="str">
            <v>王天灏</v>
          </cell>
          <cell r="AG738" t="str">
            <v>王天灏</v>
          </cell>
          <cell r="AH738" t="str">
            <v>王天灏</v>
          </cell>
          <cell r="AI738" t="str">
            <v>王天灏</v>
          </cell>
          <cell r="AJ738" t="str">
            <v>NO</v>
          </cell>
          <cell r="AK738" t="str">
            <v>庭院、草坪与园艺</v>
          </cell>
          <cell r="AL738" t="str">
            <v>配件</v>
          </cell>
          <cell r="AM738" t="str">
            <v>配件</v>
          </cell>
          <cell r="AN738" t="str">
            <v>IOT配件</v>
          </cell>
          <cell r="AO738" t="str">
            <v>IOT配件</v>
          </cell>
          <cell r="AP738" t="str">
            <v>控制器配件</v>
          </cell>
          <cell r="AQ738" t="str">
            <v>computer-usb-cables</v>
          </cell>
          <cell r="AR738" t="str">
            <v>Electronics</v>
          </cell>
          <cell r="AS738" t="str">
            <v>Computer Networking Hubs</v>
          </cell>
          <cell r="AT738">
            <v>0</v>
          </cell>
          <cell r="AU738">
            <v>2023</v>
          </cell>
          <cell r="AV738" t="str">
            <v>研发</v>
          </cell>
          <cell r="AW738" t="str">
            <v>20-010609-025</v>
          </cell>
        </row>
        <row r="739">
          <cell r="C739" t="str">
            <v>VSS-UCS</v>
          </cell>
          <cell r="D739" t="str">
            <v>X003RXU8ZF</v>
          </cell>
          <cell r="E739" t="str">
            <v>B0C1BHDKRL</v>
          </cell>
          <cell r="F739" t="str">
            <v>SGS USB C 分离器</v>
          </cell>
          <cell r="G739" t="str">
            <v>正常销售</v>
          </cell>
          <cell r="H739" t="str">
            <v>正常销售</v>
          </cell>
        </row>
        <row r="739">
          <cell r="M739" t="str">
            <v>吕恩莹</v>
          </cell>
          <cell r="N739" t="str">
            <v>吕恩莹</v>
          </cell>
          <cell r="O739" t="str">
            <v>吕恩莹</v>
          </cell>
          <cell r="P739" t="str">
            <v>吕恩莹</v>
          </cell>
          <cell r="Q739" t="str">
            <v>赵依洁</v>
          </cell>
          <cell r="R739" t="str">
            <v>配件</v>
          </cell>
          <cell r="S739" t="str">
            <v>IOT配件</v>
          </cell>
          <cell r="T739" t="str">
            <v>风扇灯配件</v>
          </cell>
          <cell r="U739" t="str">
            <v>Grow</v>
          </cell>
          <cell r="V739" t="str">
            <v>种草相关</v>
          </cell>
          <cell r="W739" t="str">
            <v>新品</v>
          </cell>
          <cell r="X739" t="str">
            <v>吕恩莹</v>
          </cell>
          <cell r="Y739" t="str">
            <v>吕恩莹</v>
          </cell>
          <cell r="Z739" t="str">
            <v>吕恩莹</v>
          </cell>
          <cell r="AA739" t="str">
            <v>吕恩莹</v>
          </cell>
          <cell r="AB739" t="str">
            <v>吕恩莹</v>
          </cell>
          <cell r="AC739" t="str">
            <v>李慧娟</v>
          </cell>
          <cell r="AD739" t="str">
            <v>孙含玉</v>
          </cell>
          <cell r="AE739" t="str">
            <v>孙含玉</v>
          </cell>
          <cell r="AF739" t="str">
            <v>孙含玉</v>
          </cell>
          <cell r="AG739" t="str">
            <v>孙含玉</v>
          </cell>
          <cell r="AH739" t="str">
            <v>孙含玉</v>
          </cell>
          <cell r="AI739" t="str">
            <v>孙含玉</v>
          </cell>
          <cell r="AJ739" t="str">
            <v>NO</v>
          </cell>
          <cell r="AK739" t="str">
            <v>庭院、草坪与园艺</v>
          </cell>
          <cell r="AL739" t="str">
            <v>配件</v>
          </cell>
          <cell r="AM739" t="str">
            <v>配件</v>
          </cell>
          <cell r="AN739" t="str">
            <v>IOT配件</v>
          </cell>
          <cell r="AO739" t="str">
            <v>IOT配件</v>
          </cell>
          <cell r="AP739" t="str">
            <v>风扇灯配件</v>
          </cell>
          <cell r="AQ739" t="str">
            <v>network-hubs</v>
          </cell>
          <cell r="AR739" t="str">
            <v>Electronics</v>
          </cell>
          <cell r="AS739" t="str">
            <v>Computer Networking Hubs</v>
          </cell>
          <cell r="AT739" t="e">
            <v>#N/A</v>
          </cell>
          <cell r="AU739">
            <v>2023</v>
          </cell>
          <cell r="AV739" t="str">
            <v>研发</v>
          </cell>
          <cell r="AW739" t="str">
            <v>20-010609-021</v>
          </cell>
        </row>
        <row r="740">
          <cell r="C740" t="str">
            <v>VSS-RJ11</v>
          </cell>
          <cell r="D740" t="str">
            <v>X003RXUHZ1</v>
          </cell>
          <cell r="E740" t="str">
            <v>B0C1BKGVB6</v>
          </cell>
          <cell r="F740" t="str">
            <v>SGS RJ11接头</v>
          </cell>
          <cell r="G740" t="str">
            <v>正常销售</v>
          </cell>
          <cell r="H740" t="str">
            <v>正常销售</v>
          </cell>
        </row>
        <row r="740">
          <cell r="M740" t="str">
            <v>吕恩莹</v>
          </cell>
          <cell r="N740" t="str">
            <v>吕恩莹</v>
          </cell>
          <cell r="O740" t="str">
            <v>吕恩莹</v>
          </cell>
          <cell r="P740" t="str">
            <v>吕恩莹</v>
          </cell>
          <cell r="Q740" t="str">
            <v>赵依洁</v>
          </cell>
          <cell r="R740" t="str">
            <v>配件</v>
          </cell>
          <cell r="S740" t="str">
            <v>IOT配件</v>
          </cell>
          <cell r="T740" t="str">
            <v>风扇灯配件</v>
          </cell>
          <cell r="U740" t="str">
            <v>Grow</v>
          </cell>
          <cell r="V740" t="str">
            <v>种草相关</v>
          </cell>
          <cell r="W740" t="str">
            <v>新品</v>
          </cell>
          <cell r="X740" t="str">
            <v>吕恩莹</v>
          </cell>
          <cell r="Y740" t="str">
            <v>吕恩莹</v>
          </cell>
          <cell r="Z740" t="str">
            <v>吕恩莹</v>
          </cell>
          <cell r="AA740" t="str">
            <v>吕恩莹</v>
          </cell>
          <cell r="AB740" t="str">
            <v>吕恩莹</v>
          </cell>
          <cell r="AC740" t="str">
            <v>时筱涵</v>
          </cell>
          <cell r="AD740" t="str">
            <v>时筱涵</v>
          </cell>
          <cell r="AE740" t="str">
            <v>时筱涵</v>
          </cell>
          <cell r="AF740" t="str">
            <v>时筱涵</v>
          </cell>
          <cell r="AG740" t="str">
            <v>时筱涵</v>
          </cell>
          <cell r="AH740" t="str">
            <v>时筱涵</v>
          </cell>
          <cell r="AI740" t="str">
            <v>时筱涵</v>
          </cell>
          <cell r="AJ740" t="str">
            <v>NO</v>
          </cell>
          <cell r="AK740" t="str">
            <v>庭院、草坪与园艺</v>
          </cell>
          <cell r="AL740" t="str">
            <v>配件</v>
          </cell>
          <cell r="AM740" t="str">
            <v>配件</v>
          </cell>
          <cell r="AN740" t="str">
            <v>IOT配件</v>
          </cell>
          <cell r="AO740" t="str">
            <v>IOT配件</v>
          </cell>
          <cell r="AP740" t="str">
            <v>风扇灯配件</v>
          </cell>
          <cell r="AQ740" t="str">
            <v>telephone-wires</v>
          </cell>
          <cell r="AR740" t="str">
            <v>Electronics</v>
          </cell>
          <cell r="AS740" t="str">
            <v>Computer Networking Hubs</v>
          </cell>
          <cell r="AT740">
            <v>0</v>
          </cell>
          <cell r="AU740">
            <v>2023</v>
          </cell>
          <cell r="AV740" t="str">
            <v>研发</v>
          </cell>
          <cell r="AW740" t="str">
            <v>20-010609-024</v>
          </cell>
        </row>
        <row r="741">
          <cell r="C741" t="str">
            <v>GIY-SGS-P448</v>
          </cell>
          <cell r="D741" t="str">
            <v>X00413JZ0J</v>
          </cell>
          <cell r="E741" t="str">
            <v>B0CMQ4VMHM</v>
          </cell>
          <cell r="F741" t="str">
            <v>SGS PRO款帐篷套装448</v>
          </cell>
          <cell r="G741" t="str">
            <v>预下架PIPO</v>
          </cell>
          <cell r="H741" t="str">
            <v>预下架PIPO</v>
          </cell>
        </row>
        <row r="741">
          <cell r="M741" t="str">
            <v>吕恩莹</v>
          </cell>
          <cell r="N741" t="str">
            <v>/</v>
          </cell>
          <cell r="O741" t="str">
            <v>郝金凤</v>
          </cell>
          <cell r="P741" t="str">
            <v>郝金凤</v>
          </cell>
          <cell r="Q741" t="str">
            <v>赵丽莉</v>
          </cell>
          <cell r="R741" t="str">
            <v>帐篷</v>
          </cell>
          <cell r="S741" t="str">
            <v>智能帐篷套装</v>
          </cell>
          <cell r="T741" t="str">
            <v>SGS款Pro帐篷套装</v>
          </cell>
          <cell r="U741" t="str">
            <v>Grow</v>
          </cell>
          <cell r="V741" t="str">
            <v>纯种草</v>
          </cell>
          <cell r="W741" t="str">
            <v>新品</v>
          </cell>
          <cell r="X741" t="str">
            <v>郝金凤</v>
          </cell>
          <cell r="Y741" t="str">
            <v>郝金凤</v>
          </cell>
          <cell r="Z741" t="str">
            <v>郝金凤</v>
          </cell>
          <cell r="AA741" t="str">
            <v>郝金凤</v>
          </cell>
          <cell r="AB741" t="str">
            <v>郝金凤</v>
          </cell>
          <cell r="AC741" t="str">
            <v>郝金凤</v>
          </cell>
          <cell r="AD741" t="str">
            <v>郝金凤</v>
          </cell>
          <cell r="AE741" t="str">
            <v>郝金凤</v>
          </cell>
          <cell r="AF741" t="str">
            <v>郝金凤</v>
          </cell>
          <cell r="AG741" t="str">
            <v>金青青</v>
          </cell>
          <cell r="AH741" t="str">
            <v>金青青</v>
          </cell>
          <cell r="AI741" t="str">
            <v>金青青</v>
          </cell>
          <cell r="AJ741" t="str">
            <v>NO</v>
          </cell>
          <cell r="AK741" t="str">
            <v>庭院、草坪与园艺</v>
          </cell>
          <cell r="AL741" t="str">
            <v>智能室内帐篷种植系统</v>
          </cell>
          <cell r="AM741" t="str">
            <v>智能室内帐篷种植套装</v>
          </cell>
          <cell r="AN741" t="str">
            <v>智能帐篷种植套装</v>
          </cell>
          <cell r="AO741" t="str">
            <v>Pro款种植帐篷套装</v>
          </cell>
          <cell r="AP741" t="str">
            <v>Pro款种植帐篷套装-SGS</v>
          </cell>
          <cell r="AQ741" t="str">
            <v>plant-growing-tents</v>
          </cell>
          <cell r="AR741" t="str">
            <v>Lawn and Garden</v>
          </cell>
          <cell r="AS741" t="str">
            <v>45000 Gardening</v>
          </cell>
          <cell r="AT741" t="str">
            <v>45140 Indoor Gardening</v>
          </cell>
          <cell r="AU741">
            <v>2023</v>
          </cell>
          <cell r="AV741" t="str">
            <v>研发</v>
          </cell>
          <cell r="AW741" t="str">
            <v>20-021013-221</v>
          </cell>
        </row>
        <row r="742">
          <cell r="C742" t="str">
            <v>GIY-SGS-P426</v>
          </cell>
          <cell r="D742" t="str">
            <v>X00413FVOD</v>
          </cell>
          <cell r="E742" t="str">
            <v>B0CMQ5P338</v>
          </cell>
          <cell r="F742" t="str">
            <v>SGS PRO款帐篷套装426</v>
          </cell>
          <cell r="G742" t="str">
            <v>预下架PIPO</v>
          </cell>
          <cell r="H742" t="str">
            <v>预下架PIPO</v>
          </cell>
        </row>
        <row r="742">
          <cell r="N742" t="str">
            <v>/</v>
          </cell>
          <cell r="O742" t="str">
            <v>郝金凤</v>
          </cell>
          <cell r="P742" t="str">
            <v>郝金凤</v>
          </cell>
          <cell r="Q742" t="str">
            <v>赵丽莉</v>
          </cell>
          <cell r="R742" t="str">
            <v>帐篷</v>
          </cell>
          <cell r="S742" t="str">
            <v>智能帐篷套装</v>
          </cell>
          <cell r="T742" t="str">
            <v>SGS款Pro帐篷套装</v>
          </cell>
          <cell r="U742" t="str">
            <v>Grow</v>
          </cell>
          <cell r="V742" t="str">
            <v>纯种草</v>
          </cell>
          <cell r="W742" t="str">
            <v>新品</v>
          </cell>
          <cell r="X742" t="str">
            <v>郝金凤</v>
          </cell>
          <cell r="Y742" t="str">
            <v>郝金凤</v>
          </cell>
          <cell r="Z742" t="str">
            <v>郝金凤</v>
          </cell>
          <cell r="AA742" t="str">
            <v>郝金凤</v>
          </cell>
          <cell r="AB742" t="str">
            <v>郝金凤</v>
          </cell>
          <cell r="AC742" t="str">
            <v>郝金凤</v>
          </cell>
          <cell r="AD742" t="str">
            <v>郝金凤</v>
          </cell>
          <cell r="AE742" t="str">
            <v>郝金凤</v>
          </cell>
          <cell r="AF742" t="str">
            <v>郝金凤</v>
          </cell>
          <cell r="AG742" t="str">
            <v>金青青</v>
          </cell>
          <cell r="AH742" t="str">
            <v>金青青</v>
          </cell>
          <cell r="AI742" t="str">
            <v>金青青</v>
          </cell>
          <cell r="AJ742" t="str">
            <v>NO</v>
          </cell>
          <cell r="AK742" t="str">
            <v>庭院、草坪与园艺</v>
          </cell>
          <cell r="AL742" t="str">
            <v>智能室内帐篷种植系统</v>
          </cell>
          <cell r="AM742" t="str">
            <v>智能室内帐篷种植套装</v>
          </cell>
          <cell r="AN742" t="str">
            <v>智能帐篷种植套装</v>
          </cell>
          <cell r="AO742" t="str">
            <v>Pro款种植帐篷套装</v>
          </cell>
          <cell r="AP742" t="str">
            <v>Pro款种植帐篷套装-SGS</v>
          </cell>
          <cell r="AQ742" t="str">
            <v>plant-growing-tents</v>
          </cell>
          <cell r="AR742" t="str">
            <v>Lawn and Garden</v>
          </cell>
          <cell r="AS742" t="str">
            <v>45000 Gardening</v>
          </cell>
          <cell r="AT742" t="str">
            <v>45140 Indoor Gardening</v>
          </cell>
          <cell r="AU742">
            <v>2023</v>
          </cell>
          <cell r="AV742" t="str">
            <v>研发</v>
          </cell>
          <cell r="AW742" t="str">
            <v>20-021013-219</v>
          </cell>
        </row>
        <row r="743">
          <cell r="C743" t="str">
            <v>GIY-SGS-P336</v>
          </cell>
          <cell r="D743" t="str">
            <v>X00413IVW7</v>
          </cell>
          <cell r="E743" t="str">
            <v>B0CMQ6S9WZ</v>
          </cell>
          <cell r="F743" t="str">
            <v>SGS PRO款帐篷套装336</v>
          </cell>
          <cell r="G743" t="str">
            <v>预下架PIPO</v>
          </cell>
          <cell r="H743" t="str">
            <v>预下架PIPO</v>
          </cell>
        </row>
        <row r="743">
          <cell r="N743" t="str">
            <v>/</v>
          </cell>
          <cell r="O743" t="str">
            <v>郝金凤</v>
          </cell>
          <cell r="P743" t="str">
            <v>郝金凤</v>
          </cell>
          <cell r="Q743" t="str">
            <v>赵丽莉</v>
          </cell>
          <cell r="R743" t="str">
            <v>帐篷</v>
          </cell>
          <cell r="S743" t="str">
            <v>智能帐篷套装</v>
          </cell>
          <cell r="T743" t="str">
            <v>SGS款Pro帐篷套装</v>
          </cell>
          <cell r="U743" t="str">
            <v>Grow</v>
          </cell>
          <cell r="V743" t="str">
            <v>纯种草</v>
          </cell>
          <cell r="W743" t="str">
            <v>新品</v>
          </cell>
          <cell r="X743" t="str">
            <v>郝金凤</v>
          </cell>
          <cell r="Y743" t="str">
            <v>郝金凤</v>
          </cell>
          <cell r="Z743" t="str">
            <v>郝金凤</v>
          </cell>
          <cell r="AA743" t="str">
            <v>郝金凤</v>
          </cell>
          <cell r="AB743" t="str">
            <v>郝金凤</v>
          </cell>
          <cell r="AC743" t="str">
            <v>郝金凤</v>
          </cell>
          <cell r="AD743" t="str">
            <v>郝金凤</v>
          </cell>
          <cell r="AE743" t="str">
            <v>郝金凤</v>
          </cell>
          <cell r="AF743" t="str">
            <v>郝金凤</v>
          </cell>
          <cell r="AG743" t="str">
            <v>金青青</v>
          </cell>
          <cell r="AH743" t="str">
            <v>金青青</v>
          </cell>
          <cell r="AI743" t="str">
            <v>金青青</v>
          </cell>
          <cell r="AJ743" t="str">
            <v>NO</v>
          </cell>
          <cell r="AK743" t="str">
            <v>庭院、草坪与园艺</v>
          </cell>
          <cell r="AL743" t="str">
            <v>智能室内帐篷种植系统</v>
          </cell>
          <cell r="AM743" t="str">
            <v>智能室内帐篷种植套装</v>
          </cell>
          <cell r="AN743" t="str">
            <v>智能帐篷种植套装</v>
          </cell>
          <cell r="AO743" t="str">
            <v>Pro款种植帐篷套装</v>
          </cell>
          <cell r="AP743" t="str">
            <v>Pro款种植帐篷套装-SGS</v>
          </cell>
          <cell r="AQ743" t="str">
            <v>plant-growing-tents</v>
          </cell>
          <cell r="AR743" t="str">
            <v>Lawn and Garden</v>
          </cell>
          <cell r="AS743" t="str">
            <v>45000 Gardening</v>
          </cell>
          <cell r="AT743" t="str">
            <v>45140 Indoor Gardening</v>
          </cell>
          <cell r="AU743">
            <v>2023</v>
          </cell>
          <cell r="AV743" t="str">
            <v>研发</v>
          </cell>
          <cell r="AW743" t="str">
            <v>20-021013-220</v>
          </cell>
        </row>
        <row r="744">
          <cell r="C744" t="str">
            <v>GIY-SGS-P276</v>
          </cell>
          <cell r="D744" t="str">
            <v>X00413B04N</v>
          </cell>
          <cell r="E744" t="str">
            <v>B0CMQ4T2RB</v>
          </cell>
          <cell r="F744" t="str">
            <v>SGS PRO款帐篷套装276</v>
          </cell>
          <cell r="G744" t="str">
            <v>预下架PIPO</v>
          </cell>
          <cell r="H744" t="str">
            <v>预下架PIPO</v>
          </cell>
        </row>
        <row r="744">
          <cell r="N744" t="str">
            <v>/</v>
          </cell>
          <cell r="O744" t="str">
            <v>郝金凤</v>
          </cell>
          <cell r="P744" t="str">
            <v>郝金凤</v>
          </cell>
          <cell r="Q744" t="str">
            <v>赵丽莉</v>
          </cell>
          <cell r="R744" t="str">
            <v>帐篷</v>
          </cell>
          <cell r="S744" t="str">
            <v>智能帐篷套装</v>
          </cell>
          <cell r="T744" t="str">
            <v>SGS款Pro帐篷套装</v>
          </cell>
          <cell r="U744" t="str">
            <v>Grow</v>
          </cell>
          <cell r="V744" t="str">
            <v>纯种草</v>
          </cell>
          <cell r="W744" t="str">
            <v>新品</v>
          </cell>
          <cell r="X744" t="str">
            <v>郝金凤</v>
          </cell>
          <cell r="Y744" t="str">
            <v>郝金凤</v>
          </cell>
          <cell r="Z744" t="str">
            <v>郝金凤</v>
          </cell>
          <cell r="AA744" t="str">
            <v>郝金凤</v>
          </cell>
          <cell r="AB744" t="str">
            <v>郝金凤</v>
          </cell>
          <cell r="AC744" t="str">
            <v>郝金凤</v>
          </cell>
          <cell r="AD744" t="str">
            <v>郝金凤</v>
          </cell>
          <cell r="AE744" t="str">
            <v>郝金凤</v>
          </cell>
          <cell r="AF744" t="str">
            <v>郝金凤</v>
          </cell>
          <cell r="AG744" t="str">
            <v>金青青</v>
          </cell>
          <cell r="AH744" t="str">
            <v>金青青</v>
          </cell>
          <cell r="AI744" t="str">
            <v>金青青</v>
          </cell>
          <cell r="AJ744" t="str">
            <v>NO</v>
          </cell>
          <cell r="AK744" t="str">
            <v>庭院、草坪与园艺</v>
          </cell>
          <cell r="AL744" t="str">
            <v>智能室内帐篷种植系统</v>
          </cell>
          <cell r="AM744" t="str">
            <v>智能室内帐篷种植套装</v>
          </cell>
          <cell r="AN744" t="str">
            <v>智能帐篷种植套装</v>
          </cell>
          <cell r="AO744" t="str">
            <v>Pro款种植帐篷套装</v>
          </cell>
          <cell r="AP744" t="str">
            <v>Pro款种植帐篷套装-SGS</v>
          </cell>
          <cell r="AQ744" t="str">
            <v>plant-growing-tents</v>
          </cell>
          <cell r="AR744" t="str">
            <v>Lawn and Garden</v>
          </cell>
          <cell r="AS744" t="str">
            <v>45000 Gardening</v>
          </cell>
          <cell r="AT744" t="str">
            <v>45140 Indoor Gardening</v>
          </cell>
          <cell r="AU744">
            <v>2023</v>
          </cell>
          <cell r="AV744" t="str">
            <v>研发</v>
          </cell>
          <cell r="AW744" t="str">
            <v>20-021013-218</v>
          </cell>
        </row>
        <row r="745">
          <cell r="C745" t="str">
            <v>GIY-SGS-P224</v>
          </cell>
          <cell r="D745" t="str">
            <v>X00413AZIF</v>
          </cell>
          <cell r="E745" t="str">
            <v>B0CMQ5FG7K</v>
          </cell>
          <cell r="F745" t="str">
            <v>SGS PRO款帐篷套装224</v>
          </cell>
          <cell r="G745" t="str">
            <v>预下架PIPO</v>
          </cell>
          <cell r="H745" t="str">
            <v>预下架PIPO</v>
          </cell>
        </row>
        <row r="745">
          <cell r="N745" t="str">
            <v>/</v>
          </cell>
          <cell r="O745" t="str">
            <v>郝金凤</v>
          </cell>
          <cell r="P745" t="str">
            <v>郝金凤</v>
          </cell>
          <cell r="Q745" t="str">
            <v>赵丽莉</v>
          </cell>
          <cell r="R745" t="str">
            <v>帐篷</v>
          </cell>
          <cell r="S745" t="str">
            <v>智能帐篷套装</v>
          </cell>
          <cell r="T745" t="str">
            <v>SGS款Pro帐篷套装</v>
          </cell>
          <cell r="U745" t="str">
            <v>Grow</v>
          </cell>
          <cell r="V745" t="str">
            <v>纯种草</v>
          </cell>
          <cell r="W745" t="str">
            <v>新品</v>
          </cell>
          <cell r="X745" t="str">
            <v>郝金凤</v>
          </cell>
          <cell r="Y745" t="str">
            <v>郝金凤</v>
          </cell>
          <cell r="Z745" t="str">
            <v>郝金凤</v>
          </cell>
          <cell r="AA745" t="str">
            <v>郝金凤</v>
          </cell>
          <cell r="AB745" t="str">
            <v>郝金凤</v>
          </cell>
          <cell r="AC745" t="str">
            <v>郝金凤</v>
          </cell>
          <cell r="AD745" t="str">
            <v>郝金凤</v>
          </cell>
          <cell r="AE745" t="str">
            <v>郝金凤</v>
          </cell>
          <cell r="AF745" t="str">
            <v>郝金凤</v>
          </cell>
          <cell r="AG745" t="str">
            <v>金青青</v>
          </cell>
          <cell r="AH745" t="str">
            <v>金青青</v>
          </cell>
          <cell r="AI745" t="str">
            <v>金青青</v>
          </cell>
          <cell r="AJ745" t="str">
            <v>NO</v>
          </cell>
          <cell r="AK745" t="str">
            <v>庭院、草坪与园艺</v>
          </cell>
          <cell r="AL745" t="str">
            <v>智能室内帐篷种植系统</v>
          </cell>
          <cell r="AM745" t="str">
            <v>智能室内帐篷种植套装</v>
          </cell>
          <cell r="AN745" t="str">
            <v>智能帐篷种植套装</v>
          </cell>
          <cell r="AO745" t="str">
            <v>Pro款种植帐篷套装</v>
          </cell>
          <cell r="AP745" t="str">
            <v>Pro款种植帐篷套装-SGS</v>
          </cell>
          <cell r="AQ745" t="str">
            <v>plant-growing-tents</v>
          </cell>
          <cell r="AR745" t="str">
            <v>Lawn and Garden</v>
          </cell>
          <cell r="AS745" t="str">
            <v>45000 Gardening</v>
          </cell>
          <cell r="AT745" t="str">
            <v>45140 Indoor Gardening</v>
          </cell>
          <cell r="AU745">
            <v>2023</v>
          </cell>
          <cell r="AV745" t="str">
            <v>研发</v>
          </cell>
          <cell r="AW745" t="str">
            <v>20-021013-217</v>
          </cell>
        </row>
        <row r="746">
          <cell r="C746" t="str">
            <v>VSS-12PA</v>
          </cell>
          <cell r="D746" t="str">
            <v>X003RZI3TL</v>
          </cell>
          <cell r="E746" t="str">
            <v>B0C1FRHN3S</v>
          </cell>
          <cell r="F746" t="str">
            <v>SGS 12V 适配器</v>
          </cell>
          <cell r="G746" t="str">
            <v>正常销售</v>
          </cell>
          <cell r="H746" t="str">
            <v>正常销售</v>
          </cell>
        </row>
        <row r="746">
          <cell r="M746" t="str">
            <v>吕恩莹</v>
          </cell>
          <cell r="N746" t="str">
            <v>吕恩莹</v>
          </cell>
          <cell r="O746" t="str">
            <v>郝金凤</v>
          </cell>
          <cell r="P746" t="str">
            <v>郝金凤</v>
          </cell>
          <cell r="Q746" t="str">
            <v>赵依洁</v>
          </cell>
          <cell r="R746" t="str">
            <v>配件</v>
          </cell>
          <cell r="S746" t="str">
            <v>IOT配件</v>
          </cell>
          <cell r="T746" t="str">
            <v>控制器配件</v>
          </cell>
          <cell r="U746" t="str">
            <v>Grow</v>
          </cell>
          <cell r="V746" t="str">
            <v>种草相关</v>
          </cell>
          <cell r="W746" t="str">
            <v>新品</v>
          </cell>
          <cell r="X746" t="str">
            <v>郝金凤</v>
          </cell>
          <cell r="Y746" t="str">
            <v>郝金凤</v>
          </cell>
          <cell r="Z746" t="str">
            <v>郝金凤</v>
          </cell>
          <cell r="AA746" t="str">
            <v>郝金凤</v>
          </cell>
          <cell r="AB746" t="str">
            <v>郝金凤</v>
          </cell>
          <cell r="AC746" t="str">
            <v>郝金凤</v>
          </cell>
          <cell r="AD746" t="str">
            <v>王</v>
          </cell>
          <cell r="AE746" t="str">
            <v>王天灏</v>
          </cell>
          <cell r="AF746" t="str">
            <v>王天灏</v>
          </cell>
          <cell r="AG746" t="str">
            <v>王天灏</v>
          </cell>
          <cell r="AH746" t="str">
            <v>王天灏</v>
          </cell>
          <cell r="AI746" t="str">
            <v>王天灏</v>
          </cell>
          <cell r="AJ746" t="str">
            <v>NO</v>
          </cell>
          <cell r="AK746" t="str">
            <v>庭院、草坪与园艺</v>
          </cell>
          <cell r="AL746" t="str">
            <v>配件</v>
          </cell>
          <cell r="AM746" t="str">
            <v>配件</v>
          </cell>
          <cell r="AN746" t="str">
            <v>IOT配件</v>
          </cell>
          <cell r="AO746" t="str">
            <v>IOT配件</v>
          </cell>
          <cell r="AP746" t="str">
            <v>控制器配件</v>
          </cell>
          <cell r="AQ746" t="str">
            <v>ac-adapters</v>
          </cell>
          <cell r="AR746" t="str">
            <v>Electronics</v>
          </cell>
          <cell r="AS746" t="str">
            <v>Computer Networking Hubs</v>
          </cell>
          <cell r="AT746">
            <v>0</v>
          </cell>
          <cell r="AU746">
            <v>2023</v>
          </cell>
          <cell r="AV746" t="str">
            <v>研发</v>
          </cell>
          <cell r="AW746" t="str">
            <v>20-010609-026</v>
          </cell>
        </row>
        <row r="747">
          <cell r="C747" t="str">
            <v>PS-009</v>
          </cell>
          <cell r="D747" t="str">
            <v>X00430FWZR</v>
          </cell>
          <cell r="E747" t="str">
            <v>B0CQZCGXRT</v>
          </cell>
          <cell r="F747" t="str">
            <v>Q型金属柄盆栽直剪</v>
          </cell>
          <cell r="G747" t="str">
            <v>正常销售</v>
          </cell>
          <cell r="H747" t="str">
            <v>正常销售</v>
          </cell>
        </row>
        <row r="747">
          <cell r="M747" t="str">
            <v>吕恩莹</v>
          </cell>
          <cell r="N747" t="str">
            <v>吕恩莹</v>
          </cell>
          <cell r="O747" t="str">
            <v>郝金凤</v>
          </cell>
          <cell r="P747" t="str">
            <v>傅荣发</v>
          </cell>
          <cell r="Q747" t="str">
            <v>王琴雅</v>
          </cell>
          <cell r="R747" t="str">
            <v>园艺</v>
          </cell>
          <cell r="S747" t="str">
            <v>园林工具</v>
          </cell>
          <cell r="T747" t="str">
            <v>剪刀</v>
          </cell>
          <cell r="U747" t="str">
            <v>Grow</v>
          </cell>
          <cell r="V747" t="str">
            <v>种草相关</v>
          </cell>
          <cell r="W747" t="str">
            <v>新品</v>
          </cell>
          <cell r="X747" t="str">
            <v>房竞翔</v>
          </cell>
          <cell r="Y747" t="str">
            <v>李慧娟</v>
          </cell>
          <cell r="Z747" t="str">
            <v>李慧娟</v>
          </cell>
          <cell r="AA747" t="str">
            <v>李慧娟</v>
          </cell>
          <cell r="AB747" t="str">
            <v>李慧娟</v>
          </cell>
          <cell r="AC747" t="str">
            <v>李慧娟</v>
          </cell>
          <cell r="AD747" t="str">
            <v>孙含玉</v>
          </cell>
          <cell r="AE747" t="str">
            <v>孙含玉</v>
          </cell>
          <cell r="AF747" t="str">
            <v>孙含玉</v>
          </cell>
          <cell r="AG747" t="str">
            <v>孙含玉</v>
          </cell>
          <cell r="AH747" t="str">
            <v>孙含玉</v>
          </cell>
          <cell r="AI747" t="str">
            <v>孙含玉</v>
          </cell>
          <cell r="AJ747" t="str">
            <v>NO</v>
          </cell>
          <cell r="AK747" t="str">
            <v>庭院、草坪与园艺</v>
          </cell>
          <cell r="AL747" t="str">
            <v>园艺</v>
          </cell>
          <cell r="AM747" t="str">
            <v>园林工具</v>
          </cell>
          <cell r="AN747" t="str">
            <v>园林剪刀</v>
          </cell>
          <cell r="AO747" t="str">
            <v>剪刀</v>
          </cell>
          <cell r="AP747" t="str">
            <v>直头剪刀</v>
          </cell>
          <cell r="AQ747" t="str">
            <v>garden-scissors</v>
          </cell>
          <cell r="AR747" t="str">
            <v>Lawn and Garden</v>
          </cell>
          <cell r="AS747">
            <v>0</v>
          </cell>
          <cell r="AT747">
            <v>0</v>
          </cell>
          <cell r="AU747">
            <v>2023</v>
          </cell>
          <cell r="AV747" t="str">
            <v>开发</v>
          </cell>
          <cell r="AW747" t="str">
            <v>20-021402-026</v>
          </cell>
        </row>
        <row r="748">
          <cell r="C748" t="str">
            <v>PS-008</v>
          </cell>
          <cell r="D748" t="str">
            <v>X00430IWW7</v>
          </cell>
          <cell r="E748" t="str">
            <v>B0CQZBJDRJ</v>
          </cell>
          <cell r="F748" t="str">
            <v>Q型金属柄盆栽弯剪</v>
          </cell>
          <cell r="G748" t="str">
            <v>正常销售</v>
          </cell>
          <cell r="H748" t="str">
            <v>预下架</v>
          </cell>
        </row>
        <row r="748">
          <cell r="P748" t="str">
            <v>傅荣发</v>
          </cell>
          <cell r="Q748" t="str">
            <v>王琴雅</v>
          </cell>
          <cell r="R748" t="str">
            <v>园艺</v>
          </cell>
          <cell r="S748" t="str">
            <v>园林工具</v>
          </cell>
          <cell r="T748" t="str">
            <v>剪刀</v>
          </cell>
          <cell r="U748" t="str">
            <v>Grow</v>
          </cell>
          <cell r="V748" t="str">
            <v>种草相关</v>
          </cell>
          <cell r="W748" t="str">
            <v>新品</v>
          </cell>
          <cell r="X748" t="str">
            <v>房竞翔</v>
          </cell>
          <cell r="Y748" t="str">
            <v>李慧娟</v>
          </cell>
          <cell r="Z748" t="str">
            <v>李慧娟</v>
          </cell>
          <cell r="AA748" t="str">
            <v>李慧娟</v>
          </cell>
          <cell r="AB748" t="str">
            <v>李慧娟</v>
          </cell>
          <cell r="AC748" t="str">
            <v>李慧娟</v>
          </cell>
          <cell r="AD748" t="str">
            <v>孙含玉</v>
          </cell>
          <cell r="AE748" t="str">
            <v>孙含玉</v>
          </cell>
          <cell r="AF748" t="str">
            <v>孙含玉</v>
          </cell>
          <cell r="AG748" t="str">
            <v>孙含玉</v>
          </cell>
          <cell r="AH748" t="str">
            <v>孙含玉</v>
          </cell>
          <cell r="AI748" t="str">
            <v>孙含玉</v>
          </cell>
          <cell r="AJ748" t="str">
            <v>NO</v>
          </cell>
          <cell r="AK748" t="str">
            <v>庭院、草坪与园艺</v>
          </cell>
          <cell r="AL748" t="str">
            <v>园艺</v>
          </cell>
          <cell r="AM748" t="str">
            <v>园林工具</v>
          </cell>
          <cell r="AN748" t="str">
            <v>园林剪刀</v>
          </cell>
          <cell r="AO748" t="str">
            <v>剪刀</v>
          </cell>
          <cell r="AP748" t="str">
            <v>直头剪刀</v>
          </cell>
          <cell r="AQ748" t="str">
            <v>garden-scissors</v>
          </cell>
          <cell r="AR748" t="str">
            <v>Lawn and Garden</v>
          </cell>
          <cell r="AS748">
            <v>0</v>
          </cell>
          <cell r="AT748">
            <v>0</v>
          </cell>
          <cell r="AU748">
            <v>2023</v>
          </cell>
          <cell r="AV748" t="str">
            <v>开发</v>
          </cell>
          <cell r="AW748" t="str">
            <v>20-021402-027</v>
          </cell>
        </row>
        <row r="749">
          <cell r="C749" t="str">
            <v>PLUX-6J</v>
          </cell>
          <cell r="D749" t="str">
            <v>自发货用</v>
          </cell>
          <cell r="E749" t="str">
            <v>B093SL9RMR</v>
          </cell>
          <cell r="F749" t="str">
            <v>powerlux600W镇流器</v>
          </cell>
          <cell r="G749" t="str">
            <v>下架品</v>
          </cell>
          <cell r="H749" t="str">
            <v>已下架</v>
          </cell>
          <cell r="I749" t="str">
            <v>田晓寒</v>
          </cell>
          <cell r="J749" t="str">
            <v>田晓寒</v>
          </cell>
          <cell r="K749" t="str">
            <v>田晓寒</v>
          </cell>
          <cell r="L749" t="str">
            <v>田晓寒</v>
          </cell>
          <cell r="M749" t="str">
            <v>田晓寒</v>
          </cell>
          <cell r="N749" t="str">
            <v>田晓寒</v>
          </cell>
          <cell r="O749" t="str">
            <v>田晓寒</v>
          </cell>
          <cell r="P749" t="str">
            <v>田晓寒</v>
          </cell>
          <cell r="Q749" t="str">
            <v>赵丽莉</v>
          </cell>
          <cell r="R749" t="str">
            <v>传统灯具</v>
          </cell>
          <cell r="S749" t="str">
            <v>镇流器</v>
          </cell>
          <cell r="T749" t="str">
            <v>powerlux镇流器</v>
          </cell>
          <cell r="U749" t="str">
            <v>Grow</v>
          </cell>
          <cell r="V749" t="str">
            <v>纯种草</v>
          </cell>
          <cell r="W749" t="str">
            <v>清仓品</v>
          </cell>
          <cell r="X749" t="str">
            <v>田晓寒</v>
          </cell>
          <cell r="Y749" t="str">
            <v>田晓寒</v>
          </cell>
          <cell r="Z749" t="str">
            <v>田晓寒</v>
          </cell>
          <cell r="AA749" t="str">
            <v>田晓寒</v>
          </cell>
          <cell r="AB749" t="str">
            <v>田晓寒</v>
          </cell>
          <cell r="AC749" t="str">
            <v>田晓寒</v>
          </cell>
          <cell r="AD749" t="str">
            <v>田晓寒</v>
          </cell>
          <cell r="AE749" t="str">
            <v>下架无负责人</v>
          </cell>
          <cell r="AF749" t="str">
            <v>下架无负责人</v>
          </cell>
          <cell r="AG749" t="str">
            <v>下架无负责人</v>
          </cell>
          <cell r="AH749" t="str">
            <v>下架无负责人</v>
          </cell>
          <cell r="AI749" t="str">
            <v>下架无负责人</v>
          </cell>
          <cell r="AJ749" t="str">
            <v>NO</v>
          </cell>
          <cell r="AK749" t="str">
            <v>庭院、草坪与园艺</v>
          </cell>
          <cell r="AL749" t="str">
            <v>室内帐篷种植系统</v>
          </cell>
          <cell r="AM749" t="str">
            <v>室内帐篷种植照明系统</v>
          </cell>
          <cell r="AN749" t="str">
            <v>传统灯具</v>
          </cell>
          <cell r="AO749" t="str">
            <v>镇流器</v>
          </cell>
          <cell r="AP749" t="str">
            <v>powerlux镇流器</v>
          </cell>
          <cell r="AQ749" t="str">
            <v>electrical-ballasts</v>
          </cell>
          <cell r="AR749" t="str">
            <v>Lawn and Garden</v>
          </cell>
          <cell r="AS749" t="str">
            <v>80000 Electrical &amp; Heating</v>
          </cell>
          <cell r="AT749" t="str">
            <v>80090 Heating &amp; Accessories</v>
          </cell>
          <cell r="AU749">
            <v>2022</v>
          </cell>
          <cell r="AV749" t="str">
            <v>赛诺</v>
          </cell>
          <cell r="AW749" t="str">
            <v>20-010301-006</v>
          </cell>
        </row>
        <row r="750">
          <cell r="C750" t="str">
            <v>P301127-6</v>
          </cell>
          <cell r="D750" t="str">
            <v>X0023NEF1D</v>
          </cell>
          <cell r="E750" t="str">
            <v>B07Q34V7J1</v>
          </cell>
          <cell r="F750" t="str">
            <v>powerlux600W镇流器</v>
          </cell>
          <cell r="G750" t="str">
            <v>下架品</v>
          </cell>
          <cell r="H750" t="str">
            <v>已下架</v>
          </cell>
          <cell r="I750" t="str">
            <v>田晓寒</v>
          </cell>
          <cell r="J750" t="str">
            <v>田晓寒</v>
          </cell>
          <cell r="K750" t="str">
            <v>田晓寒</v>
          </cell>
          <cell r="L750" t="str">
            <v>田晓寒</v>
          </cell>
          <cell r="M750" t="str">
            <v>田晓寒</v>
          </cell>
          <cell r="N750" t="str">
            <v>田晓寒</v>
          </cell>
          <cell r="O750" t="str">
            <v>田晓寒</v>
          </cell>
          <cell r="P750" t="str">
            <v>田晓寒</v>
          </cell>
          <cell r="Q750" t="str">
            <v>赵丽莉</v>
          </cell>
          <cell r="R750" t="str">
            <v>传统灯具</v>
          </cell>
          <cell r="S750" t="str">
            <v>镇流器</v>
          </cell>
          <cell r="T750" t="str">
            <v>powerlux镇流器</v>
          </cell>
          <cell r="U750" t="str">
            <v>Grow</v>
          </cell>
          <cell r="V750" t="str">
            <v>纯种草</v>
          </cell>
          <cell r="W750" t="str">
            <v>清仓品</v>
          </cell>
          <cell r="X750" t="str">
            <v>田晓寒</v>
          </cell>
          <cell r="Y750" t="str">
            <v>田晓寒</v>
          </cell>
          <cell r="Z750" t="str">
            <v>田晓寒</v>
          </cell>
          <cell r="AA750" t="str">
            <v>田晓寒</v>
          </cell>
          <cell r="AB750" t="str">
            <v>田晓寒</v>
          </cell>
          <cell r="AC750" t="str">
            <v>田晓寒</v>
          </cell>
          <cell r="AD750" t="str">
            <v>田晓寒</v>
          </cell>
          <cell r="AE750" t="str">
            <v>下架无负责人</v>
          </cell>
          <cell r="AF750" t="str">
            <v>下架无负责人</v>
          </cell>
          <cell r="AG750" t="str">
            <v>下架无负责人</v>
          </cell>
          <cell r="AH750" t="str">
            <v>下架无负责人</v>
          </cell>
          <cell r="AI750" t="str">
            <v>下架无负责人</v>
          </cell>
          <cell r="AJ750" t="str">
            <v>NO</v>
          </cell>
          <cell r="AK750" t="str">
            <v>庭院、草坪与园艺</v>
          </cell>
          <cell r="AL750" t="str">
            <v>室内帐篷种植系统</v>
          </cell>
          <cell r="AM750" t="str">
            <v>室内帐篷种植照明系统</v>
          </cell>
          <cell r="AN750" t="str">
            <v>传统灯具</v>
          </cell>
          <cell r="AO750" t="str">
            <v>镇流器</v>
          </cell>
          <cell r="AP750" t="str">
            <v>powerlux镇流器</v>
          </cell>
          <cell r="AQ750" t="str">
            <v>electrical-ballasts</v>
          </cell>
          <cell r="AR750" t="str">
            <v>Lawn and Garden</v>
          </cell>
          <cell r="AS750" t="str">
            <v>45000 Gardening</v>
          </cell>
          <cell r="AT750" t="str">
            <v>45140 Indoor Gardening</v>
          </cell>
          <cell r="AU750">
            <v>2019</v>
          </cell>
          <cell r="AV750" t="str">
            <v>赛诺</v>
          </cell>
          <cell r="AW750" t="str">
            <v>20-010301-006</v>
          </cell>
        </row>
        <row r="751">
          <cell r="C751" t="str">
            <v>PLUX-4J</v>
          </cell>
          <cell r="D751" t="str">
            <v>自发货用</v>
          </cell>
          <cell r="E751" t="str">
            <v>B093SKW17N</v>
          </cell>
          <cell r="F751" t="str">
            <v>powerlux400W镇流器</v>
          </cell>
          <cell r="G751" t="str">
            <v>下架品</v>
          </cell>
          <cell r="H751" t="str">
            <v>已下架</v>
          </cell>
          <cell r="I751" t="str">
            <v>田晓寒</v>
          </cell>
          <cell r="J751" t="str">
            <v>田晓寒</v>
          </cell>
          <cell r="K751" t="str">
            <v>田晓寒</v>
          </cell>
          <cell r="L751" t="str">
            <v>田晓寒</v>
          </cell>
          <cell r="M751" t="str">
            <v>田晓寒</v>
          </cell>
          <cell r="N751" t="str">
            <v>田晓寒</v>
          </cell>
          <cell r="O751" t="str">
            <v>田晓寒</v>
          </cell>
          <cell r="P751" t="str">
            <v>田晓寒</v>
          </cell>
          <cell r="Q751" t="str">
            <v>赵丽莉</v>
          </cell>
          <cell r="R751" t="str">
            <v>传统灯具</v>
          </cell>
          <cell r="S751" t="str">
            <v>镇流器</v>
          </cell>
          <cell r="T751" t="str">
            <v>powerlux镇流器</v>
          </cell>
          <cell r="U751" t="str">
            <v>Grow</v>
          </cell>
          <cell r="V751" t="str">
            <v>纯种草</v>
          </cell>
          <cell r="W751" t="str">
            <v>清仓品</v>
          </cell>
          <cell r="X751" t="str">
            <v>田晓寒</v>
          </cell>
          <cell r="Y751" t="str">
            <v>田晓寒</v>
          </cell>
          <cell r="Z751" t="str">
            <v>田晓寒</v>
          </cell>
          <cell r="AA751" t="str">
            <v>田晓寒</v>
          </cell>
          <cell r="AB751" t="str">
            <v>田晓寒</v>
          </cell>
          <cell r="AC751" t="str">
            <v>田晓寒</v>
          </cell>
          <cell r="AD751" t="str">
            <v>田晓寒</v>
          </cell>
          <cell r="AE751" t="str">
            <v>下架无负责人</v>
          </cell>
          <cell r="AF751" t="str">
            <v>下架无负责人</v>
          </cell>
          <cell r="AG751" t="str">
            <v>下架无负责人</v>
          </cell>
          <cell r="AH751" t="str">
            <v>下架无负责人</v>
          </cell>
          <cell r="AI751" t="str">
            <v>下架无负责人</v>
          </cell>
          <cell r="AJ751" t="str">
            <v>NO</v>
          </cell>
          <cell r="AK751" t="str">
            <v>庭院、草坪与园艺</v>
          </cell>
          <cell r="AL751" t="str">
            <v>室内帐篷种植系统</v>
          </cell>
          <cell r="AM751" t="str">
            <v>室内帐篷种植照明系统</v>
          </cell>
          <cell r="AN751" t="str">
            <v>传统灯具</v>
          </cell>
          <cell r="AO751" t="str">
            <v>镇流器</v>
          </cell>
          <cell r="AP751" t="str">
            <v>powerlux镇流器</v>
          </cell>
          <cell r="AQ751" t="str">
            <v>electrical-ballasts</v>
          </cell>
          <cell r="AR751" t="str">
            <v>Lawn and Garden</v>
          </cell>
          <cell r="AS751" t="str">
            <v>80000 Electrical &amp; Heating</v>
          </cell>
          <cell r="AT751" t="str">
            <v>80090 Heating &amp; Accessories</v>
          </cell>
          <cell r="AU751">
            <v>2022</v>
          </cell>
          <cell r="AV751" t="str">
            <v>赛诺</v>
          </cell>
          <cell r="AW751" t="str">
            <v>20-010301-005</v>
          </cell>
        </row>
        <row r="752">
          <cell r="C752" t="str">
            <v>P301127-4</v>
          </cell>
          <cell r="D752" t="str">
            <v>X001DDKQX5</v>
          </cell>
          <cell r="E752" t="str">
            <v>B06XWWGJKN</v>
          </cell>
          <cell r="F752" t="str">
            <v>powerlux400W镇流器</v>
          </cell>
          <cell r="G752" t="str">
            <v>下架品</v>
          </cell>
          <cell r="H752" t="str">
            <v>已下架</v>
          </cell>
          <cell r="I752" t="str">
            <v>田晓寒</v>
          </cell>
          <cell r="J752" t="str">
            <v>田晓寒</v>
          </cell>
          <cell r="K752" t="str">
            <v>田晓寒</v>
          </cell>
          <cell r="L752" t="str">
            <v>田晓寒</v>
          </cell>
          <cell r="M752" t="str">
            <v>田晓寒</v>
          </cell>
          <cell r="N752" t="str">
            <v>田晓寒</v>
          </cell>
          <cell r="O752" t="str">
            <v>田晓寒</v>
          </cell>
          <cell r="P752" t="str">
            <v>田晓寒</v>
          </cell>
          <cell r="Q752" t="str">
            <v>赵丽莉</v>
          </cell>
          <cell r="R752" t="str">
            <v>传统灯具</v>
          </cell>
          <cell r="S752" t="str">
            <v>镇流器</v>
          </cell>
          <cell r="T752" t="str">
            <v>powerlux镇流器</v>
          </cell>
          <cell r="U752" t="str">
            <v>Grow</v>
          </cell>
          <cell r="V752" t="str">
            <v>纯种草</v>
          </cell>
          <cell r="W752" t="str">
            <v>清仓品</v>
          </cell>
          <cell r="X752" t="str">
            <v>田晓寒</v>
          </cell>
          <cell r="Y752" t="str">
            <v>田晓寒</v>
          </cell>
          <cell r="Z752" t="str">
            <v>田晓寒</v>
          </cell>
          <cell r="AA752" t="str">
            <v>田晓寒</v>
          </cell>
          <cell r="AB752" t="str">
            <v>田晓寒</v>
          </cell>
          <cell r="AC752" t="str">
            <v>田晓寒</v>
          </cell>
          <cell r="AD752" t="str">
            <v>田晓寒</v>
          </cell>
          <cell r="AE752" t="str">
            <v>下架无负责人</v>
          </cell>
          <cell r="AF752" t="str">
            <v>下架无负责人</v>
          </cell>
          <cell r="AG752" t="str">
            <v>下架无负责人</v>
          </cell>
          <cell r="AH752" t="str">
            <v>下架无负责人</v>
          </cell>
          <cell r="AI752" t="str">
            <v>下架无负责人</v>
          </cell>
          <cell r="AJ752" t="str">
            <v>NO</v>
          </cell>
          <cell r="AK752" t="str">
            <v>庭院、草坪与园艺</v>
          </cell>
          <cell r="AL752" t="str">
            <v>室内帐篷种植系统</v>
          </cell>
          <cell r="AM752" t="str">
            <v>室内帐篷种植照明系统</v>
          </cell>
          <cell r="AN752" t="str">
            <v>传统灯具</v>
          </cell>
          <cell r="AO752" t="str">
            <v>镇流器</v>
          </cell>
          <cell r="AP752" t="str">
            <v>powerlux镇流器</v>
          </cell>
          <cell r="AQ752" t="str">
            <v>electrical-ballasts</v>
          </cell>
          <cell r="AR752" t="str">
            <v>Lawn and Garden</v>
          </cell>
          <cell r="AS752" t="str">
            <v>45000 Gardening</v>
          </cell>
          <cell r="AT752" t="str">
            <v>45140 Indoor Gardening</v>
          </cell>
          <cell r="AU752">
            <v>2017</v>
          </cell>
          <cell r="AV752" t="str">
            <v>赛诺</v>
          </cell>
          <cell r="AW752" t="str">
            <v>20-010301-005</v>
          </cell>
        </row>
        <row r="753">
          <cell r="C753" t="str">
            <v>PLUX-10J</v>
          </cell>
          <cell r="D753" t="str">
            <v>自发货用</v>
          </cell>
          <cell r="E753" t="str">
            <v>B093SN9G1D</v>
          </cell>
          <cell r="F753" t="str">
            <v>powerlux1000W镇流器</v>
          </cell>
          <cell r="G753" t="str">
            <v>下架品</v>
          </cell>
          <cell r="H753" t="str">
            <v>已下架</v>
          </cell>
          <cell r="I753" t="str">
            <v>田晓寒</v>
          </cell>
          <cell r="J753" t="str">
            <v>田晓寒</v>
          </cell>
          <cell r="K753" t="str">
            <v>田晓寒</v>
          </cell>
          <cell r="L753" t="str">
            <v>田晓寒</v>
          </cell>
          <cell r="M753" t="str">
            <v>田晓寒</v>
          </cell>
          <cell r="N753" t="str">
            <v>田晓寒</v>
          </cell>
          <cell r="O753" t="str">
            <v>田晓寒</v>
          </cell>
          <cell r="P753" t="str">
            <v>田晓寒</v>
          </cell>
          <cell r="Q753" t="str">
            <v>赵丽莉</v>
          </cell>
          <cell r="R753" t="str">
            <v>传统灯具</v>
          </cell>
          <cell r="S753" t="str">
            <v>镇流器</v>
          </cell>
          <cell r="T753" t="str">
            <v>powerlux镇流器</v>
          </cell>
          <cell r="U753" t="str">
            <v>Grow</v>
          </cell>
          <cell r="V753" t="str">
            <v>纯种草</v>
          </cell>
          <cell r="W753" t="str">
            <v>清仓品</v>
          </cell>
          <cell r="X753" t="str">
            <v>田晓寒</v>
          </cell>
          <cell r="Y753" t="str">
            <v>田晓寒</v>
          </cell>
          <cell r="Z753" t="str">
            <v>田晓寒</v>
          </cell>
          <cell r="AA753" t="str">
            <v>田晓寒</v>
          </cell>
          <cell r="AB753" t="str">
            <v>田晓寒</v>
          </cell>
          <cell r="AC753" t="str">
            <v>田晓寒</v>
          </cell>
          <cell r="AD753" t="str">
            <v>田晓寒</v>
          </cell>
          <cell r="AE753" t="str">
            <v>下架无负责人</v>
          </cell>
          <cell r="AF753" t="str">
            <v>下架无负责人</v>
          </cell>
          <cell r="AG753" t="str">
            <v>下架无负责人</v>
          </cell>
          <cell r="AH753" t="str">
            <v>下架无负责人</v>
          </cell>
          <cell r="AI753" t="str">
            <v>下架无负责人</v>
          </cell>
          <cell r="AJ753" t="str">
            <v>NO</v>
          </cell>
          <cell r="AK753" t="str">
            <v>庭院、草坪与园艺</v>
          </cell>
          <cell r="AL753" t="str">
            <v>室内帐篷种植系统</v>
          </cell>
          <cell r="AM753" t="str">
            <v>室内帐篷种植照明系统</v>
          </cell>
          <cell r="AN753" t="str">
            <v>传统灯具</v>
          </cell>
          <cell r="AO753" t="str">
            <v>镇流器</v>
          </cell>
          <cell r="AP753" t="str">
            <v>powerlux镇流器</v>
          </cell>
          <cell r="AQ753" t="str">
            <v>electrical-ballasts</v>
          </cell>
          <cell r="AR753" t="str">
            <v>Lawn and Garden</v>
          </cell>
          <cell r="AS753" t="str">
            <v>80000 Electrical &amp; Heating</v>
          </cell>
          <cell r="AT753" t="str">
            <v>80080 Rough Electrical</v>
          </cell>
          <cell r="AU753">
            <v>2022</v>
          </cell>
          <cell r="AV753" t="str">
            <v>赛诺</v>
          </cell>
          <cell r="AW753" t="str">
            <v>20-010301-007</v>
          </cell>
        </row>
        <row r="754">
          <cell r="C754" t="str">
            <v>P301127-10J</v>
          </cell>
          <cell r="D754" t="str">
            <v>X002I51QR7</v>
          </cell>
          <cell r="E754" t="str">
            <v>B01DXYMBVA</v>
          </cell>
          <cell r="F754" t="str">
            <v>powerlux1000W镇流器</v>
          </cell>
          <cell r="G754" t="str">
            <v>下架品</v>
          </cell>
          <cell r="H754" t="str">
            <v>已下架</v>
          </cell>
          <cell r="I754" t="str">
            <v>田晓寒</v>
          </cell>
          <cell r="J754" t="str">
            <v>田晓寒</v>
          </cell>
          <cell r="K754" t="str">
            <v>田晓寒</v>
          </cell>
          <cell r="L754" t="str">
            <v>田晓寒</v>
          </cell>
          <cell r="M754" t="str">
            <v>田晓寒</v>
          </cell>
          <cell r="N754" t="str">
            <v>田晓寒</v>
          </cell>
          <cell r="O754" t="str">
            <v>田晓寒</v>
          </cell>
          <cell r="P754" t="str">
            <v>田晓寒</v>
          </cell>
          <cell r="Q754" t="str">
            <v>赵丽莉</v>
          </cell>
          <cell r="R754" t="str">
            <v>传统灯具</v>
          </cell>
          <cell r="S754" t="str">
            <v>镇流器</v>
          </cell>
          <cell r="T754" t="str">
            <v>powerlux镇流器</v>
          </cell>
          <cell r="U754" t="str">
            <v>Grow</v>
          </cell>
          <cell r="V754" t="str">
            <v>纯种草</v>
          </cell>
          <cell r="W754" t="str">
            <v>清仓品</v>
          </cell>
          <cell r="X754" t="str">
            <v>田晓寒</v>
          </cell>
          <cell r="Y754" t="str">
            <v>田晓寒</v>
          </cell>
          <cell r="Z754" t="str">
            <v>田晓寒</v>
          </cell>
          <cell r="AA754" t="str">
            <v>田晓寒</v>
          </cell>
          <cell r="AB754" t="str">
            <v>田晓寒</v>
          </cell>
          <cell r="AC754" t="str">
            <v>田晓寒</v>
          </cell>
          <cell r="AD754" t="str">
            <v>田晓寒</v>
          </cell>
          <cell r="AE754" t="str">
            <v>下架无负责人</v>
          </cell>
          <cell r="AF754" t="str">
            <v>下架无负责人</v>
          </cell>
          <cell r="AG754" t="str">
            <v>下架无负责人</v>
          </cell>
          <cell r="AH754" t="str">
            <v>下架无负责人</v>
          </cell>
          <cell r="AI754" t="str">
            <v>下架无负责人</v>
          </cell>
          <cell r="AJ754" t="str">
            <v>NO</v>
          </cell>
          <cell r="AK754" t="str">
            <v>庭院、草坪与园艺</v>
          </cell>
          <cell r="AL754" t="str">
            <v>室内帐篷种植系统</v>
          </cell>
          <cell r="AM754" t="str">
            <v>室内帐篷种植照明系统</v>
          </cell>
          <cell r="AN754" t="str">
            <v>传统灯具</v>
          </cell>
          <cell r="AO754" t="str">
            <v>镇流器</v>
          </cell>
          <cell r="AP754" t="str">
            <v>powerlux镇流器</v>
          </cell>
          <cell r="AQ754" t="str">
            <v>electrical-ballasts</v>
          </cell>
          <cell r="AR754" t="str">
            <v>Lawn and Garden</v>
          </cell>
          <cell r="AS754" t="str">
            <v>45000 Gardening</v>
          </cell>
          <cell r="AT754" t="str">
            <v>45140 Indoor Gardening</v>
          </cell>
          <cell r="AU754">
            <v>2016</v>
          </cell>
          <cell r="AV754" t="str">
            <v>赛诺</v>
          </cell>
          <cell r="AW754" t="str">
            <v>20-010301-071</v>
          </cell>
        </row>
        <row r="755">
          <cell r="C755" t="str">
            <v>305131-PENJ</v>
          </cell>
          <cell r="D755" t="str">
            <v>X001A9H2K7</v>
          </cell>
          <cell r="E755" t="str">
            <v>B01M5IASHD</v>
          </cell>
          <cell r="F755" t="str">
            <v>PH测试笔</v>
          </cell>
          <cell r="G755" t="str">
            <v>正常销售</v>
          </cell>
          <cell r="H755" t="str">
            <v>正常销售</v>
          </cell>
          <cell r="I755" t="str">
            <v>玲玲</v>
          </cell>
          <cell r="J755" t="str">
            <v>周玲玲</v>
          </cell>
          <cell r="K755" t="str">
            <v>周玲玲</v>
          </cell>
          <cell r="L755" t="str">
            <v>周玲玲</v>
          </cell>
          <cell r="M755" t="str">
            <v>周玲玲</v>
          </cell>
          <cell r="N755" t="str">
            <v>田晓寒</v>
          </cell>
          <cell r="O755" t="str">
            <v>田晓寒</v>
          </cell>
          <cell r="P755" t="str">
            <v>田晓寒</v>
          </cell>
          <cell r="Q755" t="str">
            <v>赵依洁</v>
          </cell>
          <cell r="R755" t="str">
            <v>园艺</v>
          </cell>
          <cell r="S755" t="str">
            <v>仪器与工具</v>
          </cell>
          <cell r="T755" t="str">
            <v>PH测试笔</v>
          </cell>
          <cell r="U755" t="str">
            <v>Grow</v>
          </cell>
          <cell r="V755" t="str">
            <v>种草相关</v>
          </cell>
          <cell r="W755" t="str">
            <v>利润品</v>
          </cell>
          <cell r="X755" t="str">
            <v>田晓寒</v>
          </cell>
          <cell r="Y755" t="str">
            <v>田晓寒</v>
          </cell>
          <cell r="Z755" t="str">
            <v>田晓寒</v>
          </cell>
          <cell r="AA755" t="str">
            <v>田晓寒</v>
          </cell>
          <cell r="AB755" t="str">
            <v>田晓寒</v>
          </cell>
          <cell r="AC755" t="str">
            <v>田晓寒</v>
          </cell>
          <cell r="AD755" t="str">
            <v>田晓寒</v>
          </cell>
          <cell r="AE755" t="str">
            <v>李秀粉</v>
          </cell>
          <cell r="AF755" t="str">
            <v>赵瑞琪</v>
          </cell>
          <cell r="AG755" t="str">
            <v>赵瑞琪</v>
          </cell>
          <cell r="AH755" t="str">
            <v>赵瑞琪</v>
          </cell>
          <cell r="AI755" t="str">
            <v>赵瑞琪</v>
          </cell>
          <cell r="AJ755" t="str">
            <v>NO</v>
          </cell>
          <cell r="AK755" t="str">
            <v>工业科学</v>
          </cell>
          <cell r="AL755" t="str">
            <v>实验室仪器和设备</v>
          </cell>
          <cell r="AM755" t="str">
            <v>科学仪器与工具</v>
          </cell>
          <cell r="AN755" t="str">
            <v>PH测试笔</v>
          </cell>
          <cell r="AO755" t="str">
            <v>PH测试笔</v>
          </cell>
          <cell r="AP755" t="str">
            <v>PH测试笔</v>
          </cell>
          <cell r="AQ755" t="str">
            <v>science-lab-ph-meters</v>
          </cell>
          <cell r="AR755" t="str">
            <v>Lawn and Garden</v>
          </cell>
          <cell r="AS755" t="str">
            <v>20000 Outdoor Living</v>
          </cell>
          <cell r="AT755" t="str">
            <v>20150 Metal Detectors &amp; Accessories</v>
          </cell>
          <cell r="AU755">
            <v>2017</v>
          </cell>
          <cell r="AV755" t="str">
            <v>赛诺</v>
          </cell>
          <cell r="AW755" t="str">
            <v>20-020604-002</v>
          </cell>
        </row>
        <row r="756">
          <cell r="C756" t="str">
            <v>304113-P888</v>
          </cell>
          <cell r="D756" t="str">
            <v>X003XWSR3Z</v>
          </cell>
          <cell r="E756" t="str">
            <v>B0CGHMPZ9R</v>
          </cell>
          <cell r="F756" t="str">
            <v>P888 Pro款88帐篷-96"x96"x80"/240*240*200cm 22mm管径</v>
          </cell>
          <cell r="G756" t="str">
            <v>正常销售</v>
          </cell>
          <cell r="H756" t="str">
            <v>正常销售</v>
          </cell>
          <cell r="I756" t="str">
            <v>玲玲</v>
          </cell>
          <cell r="J756" t="str">
            <v>周玲玲</v>
          </cell>
          <cell r="K756" t="str">
            <v>周玲玲</v>
          </cell>
          <cell r="L756" t="str">
            <v>周玲玲</v>
          </cell>
          <cell r="M756" t="str">
            <v>周玲玲</v>
          </cell>
          <cell r="N756" t="str">
            <v>郝金凤</v>
          </cell>
          <cell r="O756" t="str">
            <v>郝金凤</v>
          </cell>
          <cell r="P756" t="str">
            <v>郝金凤</v>
          </cell>
          <cell r="Q756" t="str">
            <v>赵丽莉</v>
          </cell>
          <cell r="R756" t="str">
            <v>帐篷</v>
          </cell>
          <cell r="S756" t="str">
            <v>帐篷</v>
          </cell>
          <cell r="T756" t="str">
            <v>Pro帐篷</v>
          </cell>
          <cell r="U756" t="str">
            <v>Grow</v>
          </cell>
          <cell r="V756" t="str">
            <v>纯种草</v>
          </cell>
          <cell r="W756" t="str">
            <v>新品</v>
          </cell>
          <cell r="X756" t="str">
            <v>郝金凤</v>
          </cell>
          <cell r="Y756" t="str">
            <v>郝金凤</v>
          </cell>
          <cell r="Z756" t="str">
            <v>郝金凤</v>
          </cell>
          <cell r="AA756" t="str">
            <v>郝金凤</v>
          </cell>
          <cell r="AB756" t="str">
            <v>郝金凤</v>
          </cell>
          <cell r="AC756" t="str">
            <v>郝金凤</v>
          </cell>
          <cell r="AD756" t="str">
            <v>郝金凤</v>
          </cell>
          <cell r="AE756" t="str">
            <v>郝金凤</v>
          </cell>
          <cell r="AF756" t="str">
            <v>郝金凤</v>
          </cell>
          <cell r="AG756" t="str">
            <v>金青青</v>
          </cell>
          <cell r="AH756" t="str">
            <v>金青青</v>
          </cell>
          <cell r="AI756" t="str">
            <v>金青青</v>
          </cell>
          <cell r="AJ756" t="str">
            <v>NO</v>
          </cell>
          <cell r="AK756" t="str">
            <v>庭院、草坪与园艺</v>
          </cell>
          <cell r="AL756" t="str">
            <v>室内帐篷种植系统</v>
          </cell>
          <cell r="AM756" t="str">
            <v>室内种植帐篷</v>
          </cell>
          <cell r="AN756" t="str">
            <v>种植帐篷</v>
          </cell>
          <cell r="AO756" t="str">
            <v>Pro款种植帐篷</v>
          </cell>
          <cell r="AP756" t="str">
            <v>Pro款种植帐篷</v>
          </cell>
          <cell r="AQ756" t="str">
            <v>plant-growing-tents</v>
          </cell>
          <cell r="AR756" t="str">
            <v>Lawn and Garden</v>
          </cell>
          <cell r="AS756" t="str">
            <v>45000 Gardening</v>
          </cell>
          <cell r="AT756" t="str">
            <v>45140 Indoor Gardening</v>
          </cell>
          <cell r="AU756">
            <v>2023</v>
          </cell>
          <cell r="AV756" t="str">
            <v>研发</v>
          </cell>
          <cell r="AW756" t="str">
            <v>20-021010-032</v>
          </cell>
        </row>
        <row r="757">
          <cell r="C757" t="str">
            <v>304113-P848</v>
          </cell>
          <cell r="D757" t="str">
            <v>X003XWWYM5</v>
          </cell>
          <cell r="E757" t="str">
            <v>B0CGHPVX9S</v>
          </cell>
          <cell r="F757" t="str">
            <v>P848 Pro款84帐篷-96"x48"x80"/240*120*200cm 22mm管径</v>
          </cell>
          <cell r="G757" t="str">
            <v>正常销售</v>
          </cell>
          <cell r="H757" t="str">
            <v>正常销售</v>
          </cell>
        </row>
        <row r="757">
          <cell r="N757" t="str">
            <v>郝金凤</v>
          </cell>
          <cell r="O757" t="str">
            <v>郝金凤</v>
          </cell>
          <cell r="P757" t="str">
            <v>郝金凤</v>
          </cell>
          <cell r="Q757" t="str">
            <v>赵丽莉</v>
          </cell>
          <cell r="R757" t="str">
            <v>帐篷</v>
          </cell>
          <cell r="S757" t="str">
            <v>帐篷</v>
          </cell>
          <cell r="T757" t="str">
            <v>Pro帐篷</v>
          </cell>
          <cell r="U757" t="str">
            <v>Grow</v>
          </cell>
          <cell r="V757" t="str">
            <v>纯种草</v>
          </cell>
          <cell r="W757" t="str">
            <v>新品</v>
          </cell>
          <cell r="X757" t="str">
            <v>郝金凤</v>
          </cell>
          <cell r="Y757" t="str">
            <v>郝金凤</v>
          </cell>
          <cell r="Z757" t="str">
            <v>郝金凤</v>
          </cell>
          <cell r="AA757" t="str">
            <v>郝金凤</v>
          </cell>
          <cell r="AB757" t="str">
            <v>郝金凤</v>
          </cell>
          <cell r="AC757" t="str">
            <v>郝金凤</v>
          </cell>
          <cell r="AD757" t="str">
            <v>郝金凤</v>
          </cell>
          <cell r="AE757" t="str">
            <v>郝金凤</v>
          </cell>
          <cell r="AF757" t="str">
            <v>郝金凤</v>
          </cell>
          <cell r="AG757" t="str">
            <v>金青青</v>
          </cell>
          <cell r="AH757" t="str">
            <v>金青青</v>
          </cell>
          <cell r="AI757" t="str">
            <v>金青青</v>
          </cell>
          <cell r="AJ757" t="str">
            <v>NO</v>
          </cell>
          <cell r="AK757" t="str">
            <v>庭院、草坪与园艺</v>
          </cell>
          <cell r="AL757" t="str">
            <v>室内帐篷种植系统</v>
          </cell>
          <cell r="AM757" t="str">
            <v>室内种植帐篷</v>
          </cell>
          <cell r="AN757" t="str">
            <v>种植帐篷</v>
          </cell>
          <cell r="AO757" t="str">
            <v>Pro款种植帐篷</v>
          </cell>
          <cell r="AP757" t="str">
            <v>Pro款种植帐篷</v>
          </cell>
          <cell r="AQ757" t="str">
            <v>plant-growing-tents</v>
          </cell>
          <cell r="AR757" t="str">
            <v>Lawn and Garden</v>
          </cell>
          <cell r="AS757" t="str">
            <v>45000 Gardening</v>
          </cell>
          <cell r="AT757" t="str">
            <v>45140 Indoor Gardening</v>
          </cell>
          <cell r="AU757">
            <v>2023</v>
          </cell>
          <cell r="AV757" t="str">
            <v>研发</v>
          </cell>
          <cell r="AW757" t="str">
            <v>20-021010-030</v>
          </cell>
        </row>
        <row r="758">
          <cell r="C758" t="str">
            <v>304113-P558</v>
          </cell>
          <cell r="D758" t="str">
            <v>X003XWXHU3</v>
          </cell>
          <cell r="E758" t="str">
            <v>B0CGHL4R3F</v>
          </cell>
          <cell r="F758" t="str">
            <v>P558 Pro款55帐篷-60"x60"x80"/150*150*200cm 22mm管径</v>
          </cell>
          <cell r="G758" t="str">
            <v>正常销售</v>
          </cell>
          <cell r="H758" t="str">
            <v>正常销售</v>
          </cell>
        </row>
        <row r="758">
          <cell r="N758" t="str">
            <v>郝金凤</v>
          </cell>
          <cell r="O758" t="str">
            <v>郝金凤</v>
          </cell>
          <cell r="P758" t="str">
            <v>郝金凤</v>
          </cell>
          <cell r="Q758" t="str">
            <v>赵丽莉</v>
          </cell>
          <cell r="R758" t="str">
            <v>帐篷</v>
          </cell>
          <cell r="S758" t="str">
            <v>帐篷</v>
          </cell>
          <cell r="T758" t="str">
            <v>Pro帐篷</v>
          </cell>
          <cell r="U758" t="str">
            <v>Grow</v>
          </cell>
          <cell r="V758" t="str">
            <v>纯种草</v>
          </cell>
          <cell r="W758" t="str">
            <v>新品</v>
          </cell>
          <cell r="X758" t="str">
            <v>郝金凤</v>
          </cell>
          <cell r="Y758" t="str">
            <v>郝金凤</v>
          </cell>
          <cell r="Z758" t="str">
            <v>郝金凤</v>
          </cell>
          <cell r="AA758" t="str">
            <v>郝金凤</v>
          </cell>
          <cell r="AB758" t="str">
            <v>郝金凤</v>
          </cell>
          <cell r="AC758" t="str">
            <v>郝金凤</v>
          </cell>
          <cell r="AD758" t="str">
            <v>郝金凤</v>
          </cell>
          <cell r="AE758" t="str">
            <v>郝金凤</v>
          </cell>
          <cell r="AF758" t="str">
            <v>郝金凤</v>
          </cell>
          <cell r="AG758" t="str">
            <v>金青青</v>
          </cell>
          <cell r="AH758" t="str">
            <v>金青青</v>
          </cell>
          <cell r="AI758" t="str">
            <v>金青青</v>
          </cell>
          <cell r="AJ758" t="str">
            <v>NO</v>
          </cell>
          <cell r="AK758" t="str">
            <v>庭院、草坪与园艺</v>
          </cell>
          <cell r="AL758" t="str">
            <v>室内帐篷种植系统</v>
          </cell>
          <cell r="AM758" t="str">
            <v>室内种植帐篷</v>
          </cell>
          <cell r="AN758" t="str">
            <v>种植帐篷</v>
          </cell>
          <cell r="AO758" t="str">
            <v>Pro款种植帐篷</v>
          </cell>
          <cell r="AP758" t="str">
            <v>Pro款种植帐篷</v>
          </cell>
          <cell r="AQ758" t="str">
            <v>plant-growing-tents</v>
          </cell>
          <cell r="AR758" t="str">
            <v>Lawn and Garden</v>
          </cell>
          <cell r="AS758" t="str">
            <v>45000 Gardening</v>
          </cell>
          <cell r="AT758" t="str">
            <v>45140 Indoor Gardening</v>
          </cell>
          <cell r="AU758">
            <v>2023</v>
          </cell>
          <cell r="AV758" t="str">
            <v>研发</v>
          </cell>
          <cell r="AW758" t="str">
            <v>20-021010-029</v>
          </cell>
        </row>
        <row r="759">
          <cell r="C759" t="str">
            <v>304113-P448</v>
          </cell>
          <cell r="D759" t="str">
            <v>X003XWZ4K9</v>
          </cell>
          <cell r="E759" t="str">
            <v>B0CGHFFR4R</v>
          </cell>
          <cell r="F759" t="str">
            <v>P448 Pro款44帐篷-48"x48"x80"/120*120*200cm 22mm管径</v>
          </cell>
          <cell r="G759" t="str">
            <v>正常销售</v>
          </cell>
          <cell r="H759" t="str">
            <v>正常销售</v>
          </cell>
        </row>
        <row r="759">
          <cell r="N759" t="str">
            <v>郝金凤</v>
          </cell>
          <cell r="O759" t="str">
            <v>郝金凤</v>
          </cell>
          <cell r="P759" t="str">
            <v>郝金凤</v>
          </cell>
          <cell r="Q759" t="str">
            <v>赵丽莉</v>
          </cell>
          <cell r="R759" t="str">
            <v>帐篷</v>
          </cell>
          <cell r="S759" t="str">
            <v>帐篷</v>
          </cell>
          <cell r="T759" t="str">
            <v>Pro帐篷</v>
          </cell>
          <cell r="U759" t="str">
            <v>Grow</v>
          </cell>
          <cell r="V759" t="str">
            <v>纯种草</v>
          </cell>
          <cell r="W759" t="str">
            <v>新品</v>
          </cell>
          <cell r="X759" t="str">
            <v>郝金凤</v>
          </cell>
          <cell r="Y759" t="str">
            <v>郝金凤</v>
          </cell>
          <cell r="Z759" t="str">
            <v>郝金凤</v>
          </cell>
          <cell r="AA759" t="str">
            <v>郝金凤</v>
          </cell>
          <cell r="AB759" t="str">
            <v>郝金凤</v>
          </cell>
          <cell r="AC759" t="str">
            <v>郝金凤</v>
          </cell>
          <cell r="AD759" t="str">
            <v>郝金凤</v>
          </cell>
          <cell r="AE759" t="str">
            <v>郝金凤</v>
          </cell>
          <cell r="AF759" t="str">
            <v>郝金凤</v>
          </cell>
          <cell r="AG759" t="str">
            <v>金青青</v>
          </cell>
          <cell r="AH759" t="str">
            <v>金青青</v>
          </cell>
          <cell r="AI759" t="str">
            <v>金青青</v>
          </cell>
          <cell r="AJ759" t="str">
            <v>NO</v>
          </cell>
          <cell r="AK759" t="str">
            <v>庭院、草坪与园艺</v>
          </cell>
          <cell r="AL759" t="str">
            <v>室内帐篷种植系统</v>
          </cell>
          <cell r="AM759" t="str">
            <v>室内种植帐篷</v>
          </cell>
          <cell r="AN759" t="str">
            <v>种植帐篷</v>
          </cell>
          <cell r="AO759" t="str">
            <v>Pro款种植帐篷</v>
          </cell>
          <cell r="AP759" t="str">
            <v>Pro款种植帐篷</v>
          </cell>
          <cell r="AQ759" t="str">
            <v>plant-growing-tents</v>
          </cell>
          <cell r="AR759" t="str">
            <v>Lawn and Garden</v>
          </cell>
          <cell r="AS759" t="str">
            <v>45000 Gardening</v>
          </cell>
          <cell r="AT759" t="str">
            <v>45140 Indoor Gardening</v>
          </cell>
          <cell r="AU759">
            <v>2023</v>
          </cell>
          <cell r="AV759" t="str">
            <v>研发</v>
          </cell>
          <cell r="AW759" t="str">
            <v>20-021010-028</v>
          </cell>
        </row>
        <row r="760">
          <cell r="C760" t="str">
            <v>304113-P426</v>
          </cell>
          <cell r="D760" t="str">
            <v>X003XWP6V1</v>
          </cell>
          <cell r="E760" t="str">
            <v>B0CGHKN4TV</v>
          </cell>
          <cell r="F760" t="str">
            <v>P426 Pro款42帐篷-48"x24"x72"/120*60*180cm 22mm管径</v>
          </cell>
          <cell r="G760" t="str">
            <v>正常销售</v>
          </cell>
          <cell r="H760" t="str">
            <v>正常销售</v>
          </cell>
        </row>
        <row r="760">
          <cell r="N760" t="str">
            <v>郝金凤</v>
          </cell>
          <cell r="O760" t="str">
            <v>郝金凤</v>
          </cell>
          <cell r="P760" t="str">
            <v>郝金凤</v>
          </cell>
          <cell r="Q760" t="str">
            <v>赵丽莉</v>
          </cell>
          <cell r="R760" t="str">
            <v>帐篷</v>
          </cell>
          <cell r="S760" t="str">
            <v>帐篷</v>
          </cell>
          <cell r="T760" t="str">
            <v>Pro帐篷</v>
          </cell>
          <cell r="U760" t="str">
            <v>Grow</v>
          </cell>
          <cell r="V760" t="str">
            <v>纯种草</v>
          </cell>
          <cell r="W760" t="str">
            <v>新品</v>
          </cell>
          <cell r="X760" t="str">
            <v>郝金凤</v>
          </cell>
          <cell r="Y760" t="str">
            <v>郝金凤</v>
          </cell>
          <cell r="Z760" t="str">
            <v>郝金凤</v>
          </cell>
          <cell r="AA760" t="str">
            <v>郝金凤</v>
          </cell>
          <cell r="AB760" t="str">
            <v>郝金凤</v>
          </cell>
          <cell r="AC760" t="str">
            <v>郝金凤</v>
          </cell>
          <cell r="AD760" t="str">
            <v>郝金凤</v>
          </cell>
          <cell r="AE760" t="str">
            <v>郝金凤</v>
          </cell>
          <cell r="AF760" t="str">
            <v>郝金凤</v>
          </cell>
          <cell r="AG760" t="str">
            <v>金青青</v>
          </cell>
          <cell r="AH760" t="str">
            <v>金青青</v>
          </cell>
          <cell r="AI760" t="str">
            <v>金青青</v>
          </cell>
          <cell r="AJ760" t="str">
            <v>NO</v>
          </cell>
          <cell r="AK760" t="str">
            <v>庭院、草坪与园艺</v>
          </cell>
          <cell r="AL760" t="str">
            <v>室内帐篷种植系统</v>
          </cell>
          <cell r="AM760" t="str">
            <v>室内种植帐篷</v>
          </cell>
          <cell r="AN760" t="str">
            <v>种植帐篷</v>
          </cell>
          <cell r="AO760" t="str">
            <v>Pro款种植帐篷</v>
          </cell>
          <cell r="AP760" t="str">
            <v>Pro款种植帐篷</v>
          </cell>
          <cell r="AQ760" t="str">
            <v>plant-growing-tents</v>
          </cell>
          <cell r="AR760" t="str">
            <v>Lawn and Garden</v>
          </cell>
          <cell r="AS760" t="str">
            <v>45000 Gardening</v>
          </cell>
          <cell r="AT760" t="str">
            <v>45140 Indoor Gardening</v>
          </cell>
          <cell r="AU760">
            <v>2023</v>
          </cell>
          <cell r="AV760" t="str">
            <v>研发</v>
          </cell>
          <cell r="AW760" t="str">
            <v>20-021010-027</v>
          </cell>
        </row>
        <row r="761">
          <cell r="C761" t="str">
            <v>304113-P336</v>
          </cell>
          <cell r="D761" t="str">
            <v>X003XWUTE5</v>
          </cell>
          <cell r="E761" t="str">
            <v>B0CGHJG44R</v>
          </cell>
          <cell r="F761" t="str">
            <v>P336 Pro款33帐篷-36"x36"x72"/90*90*180cm 22mm管径</v>
          </cell>
          <cell r="G761" t="str">
            <v>正常销售</v>
          </cell>
          <cell r="H761" t="str">
            <v>正常销售</v>
          </cell>
        </row>
        <row r="761">
          <cell r="N761" t="str">
            <v>郝金凤</v>
          </cell>
          <cell r="O761" t="str">
            <v>郝金凤</v>
          </cell>
          <cell r="P761" t="str">
            <v>郝金凤</v>
          </cell>
          <cell r="Q761" t="str">
            <v>赵丽莉</v>
          </cell>
          <cell r="R761" t="str">
            <v>帐篷</v>
          </cell>
          <cell r="S761" t="str">
            <v>帐篷</v>
          </cell>
          <cell r="T761" t="str">
            <v>Pro帐篷</v>
          </cell>
          <cell r="U761" t="str">
            <v>Grow</v>
          </cell>
          <cell r="V761" t="str">
            <v>纯种草</v>
          </cell>
          <cell r="W761" t="str">
            <v>新品</v>
          </cell>
          <cell r="X761" t="str">
            <v>郝金凤</v>
          </cell>
          <cell r="Y761" t="str">
            <v>郝金凤</v>
          </cell>
          <cell r="Z761" t="str">
            <v>郝金凤</v>
          </cell>
          <cell r="AA761" t="str">
            <v>郝金凤</v>
          </cell>
          <cell r="AB761" t="str">
            <v>郝金凤</v>
          </cell>
          <cell r="AC761" t="str">
            <v>郝金凤</v>
          </cell>
          <cell r="AD761" t="str">
            <v>郝金凤</v>
          </cell>
          <cell r="AE761" t="str">
            <v>郝金凤</v>
          </cell>
          <cell r="AF761" t="str">
            <v>郝金凤</v>
          </cell>
          <cell r="AG761" t="str">
            <v>金青青</v>
          </cell>
          <cell r="AH761" t="str">
            <v>金青青</v>
          </cell>
          <cell r="AI761" t="str">
            <v>金青青</v>
          </cell>
          <cell r="AJ761" t="str">
            <v>NO</v>
          </cell>
          <cell r="AK761" t="str">
            <v>庭院、草坪与园艺</v>
          </cell>
          <cell r="AL761" t="str">
            <v>室内帐篷种植系统</v>
          </cell>
          <cell r="AM761" t="str">
            <v>室内种植帐篷</v>
          </cell>
          <cell r="AN761" t="str">
            <v>种植帐篷</v>
          </cell>
          <cell r="AO761" t="str">
            <v>Pro款种植帐篷</v>
          </cell>
          <cell r="AP761" t="str">
            <v>Pro款种植帐篷</v>
          </cell>
          <cell r="AQ761" t="str">
            <v>plant-growing-tents</v>
          </cell>
          <cell r="AR761" t="str">
            <v>Lawn and Garden</v>
          </cell>
          <cell r="AS761" t="str">
            <v>45000 Gardening</v>
          </cell>
          <cell r="AT761" t="str">
            <v>45140 Indoor Gardening</v>
          </cell>
          <cell r="AU761">
            <v>2023</v>
          </cell>
          <cell r="AV761" t="str">
            <v>研发</v>
          </cell>
          <cell r="AW761" t="str">
            <v>20-021010-026</v>
          </cell>
        </row>
        <row r="762">
          <cell r="C762" t="str">
            <v>304113-P276</v>
          </cell>
          <cell r="D762" t="str">
            <v>X003XWVU2P</v>
          </cell>
          <cell r="E762" t="str">
            <v>B0CGHJ3F21</v>
          </cell>
          <cell r="F762" t="str">
            <v>P276 Pro款27帐篷-32"x32"x63"/80*80*160cm 22mm管径</v>
          </cell>
          <cell r="G762" t="str">
            <v>正常销售</v>
          </cell>
          <cell r="H762" t="str">
            <v>预下架PIPO</v>
          </cell>
        </row>
        <row r="762">
          <cell r="N762" t="str">
            <v>郝金凤</v>
          </cell>
          <cell r="O762" t="str">
            <v>郝金凤</v>
          </cell>
          <cell r="P762" t="str">
            <v>郝金凤</v>
          </cell>
          <cell r="Q762" t="str">
            <v>赵丽莉</v>
          </cell>
          <cell r="R762" t="str">
            <v>帐篷</v>
          </cell>
          <cell r="S762" t="str">
            <v>帐篷</v>
          </cell>
          <cell r="T762" t="str">
            <v>Pro帐篷</v>
          </cell>
          <cell r="U762" t="str">
            <v>Grow</v>
          </cell>
          <cell r="V762" t="str">
            <v>纯种草</v>
          </cell>
          <cell r="W762" t="str">
            <v>新品</v>
          </cell>
          <cell r="X762" t="str">
            <v>郝金凤</v>
          </cell>
          <cell r="Y762" t="str">
            <v>郝金凤</v>
          </cell>
          <cell r="Z762" t="str">
            <v>郝金凤</v>
          </cell>
          <cell r="AA762" t="str">
            <v>郝金凤</v>
          </cell>
          <cell r="AB762" t="str">
            <v>郝金凤</v>
          </cell>
          <cell r="AC762" t="str">
            <v>郝金凤</v>
          </cell>
          <cell r="AD762" t="str">
            <v>郝金凤</v>
          </cell>
          <cell r="AE762" t="str">
            <v>郝金凤</v>
          </cell>
          <cell r="AF762" t="str">
            <v>郝金凤</v>
          </cell>
          <cell r="AG762" t="str">
            <v>金青青</v>
          </cell>
          <cell r="AH762" t="str">
            <v>金青青</v>
          </cell>
          <cell r="AI762" t="str">
            <v>金青青</v>
          </cell>
          <cell r="AJ762" t="str">
            <v>NO</v>
          </cell>
          <cell r="AK762" t="str">
            <v>庭院、草坪与园艺</v>
          </cell>
          <cell r="AL762" t="str">
            <v>室内帐篷种植系统</v>
          </cell>
          <cell r="AM762" t="str">
            <v>室内种植帐篷</v>
          </cell>
          <cell r="AN762" t="str">
            <v>种植帐篷</v>
          </cell>
          <cell r="AO762" t="str">
            <v>Pro款种植帐篷</v>
          </cell>
          <cell r="AP762" t="str">
            <v>Pro款种植帐篷</v>
          </cell>
          <cell r="AQ762" t="str">
            <v>plant-growing-tents</v>
          </cell>
          <cell r="AR762" t="str">
            <v>Lawn and Garden</v>
          </cell>
          <cell r="AS762" t="str">
            <v>45000 Gardening</v>
          </cell>
          <cell r="AT762" t="str">
            <v>45140 Indoor Gardening</v>
          </cell>
          <cell r="AU762">
            <v>2023</v>
          </cell>
          <cell r="AV762" t="str">
            <v>研发</v>
          </cell>
          <cell r="AW762" t="str">
            <v>20-021010-025</v>
          </cell>
        </row>
        <row r="763">
          <cell r="C763" t="str">
            <v>304113-P224</v>
          </cell>
          <cell r="D763" t="str">
            <v>X003XWUBH5</v>
          </cell>
          <cell r="E763" t="str">
            <v>B0CGHDFN7T</v>
          </cell>
          <cell r="F763" t="str">
            <v>P224 Pro款22帐篷-24"x24"x48"/60*60*120cm 22mm管径</v>
          </cell>
          <cell r="G763" t="str">
            <v>正常销售</v>
          </cell>
          <cell r="H763" t="str">
            <v>正常销售</v>
          </cell>
        </row>
        <row r="763">
          <cell r="N763" t="str">
            <v>郝金凤</v>
          </cell>
          <cell r="O763" t="str">
            <v>郝金凤</v>
          </cell>
          <cell r="P763" t="str">
            <v>郝金凤</v>
          </cell>
          <cell r="Q763" t="str">
            <v>赵丽莉</v>
          </cell>
          <cell r="R763" t="str">
            <v>帐篷</v>
          </cell>
          <cell r="S763" t="str">
            <v>帐篷</v>
          </cell>
          <cell r="T763" t="str">
            <v>Pro帐篷</v>
          </cell>
          <cell r="U763" t="str">
            <v>Grow</v>
          </cell>
          <cell r="V763" t="str">
            <v>纯种草</v>
          </cell>
          <cell r="W763" t="str">
            <v>新品</v>
          </cell>
          <cell r="X763" t="str">
            <v>郝金凤</v>
          </cell>
          <cell r="Y763" t="str">
            <v>郝金凤</v>
          </cell>
          <cell r="Z763" t="str">
            <v>郝金凤</v>
          </cell>
          <cell r="AA763" t="str">
            <v>郝金凤</v>
          </cell>
          <cell r="AB763" t="str">
            <v>郝金凤</v>
          </cell>
          <cell r="AC763" t="str">
            <v>郝金凤</v>
          </cell>
          <cell r="AD763" t="str">
            <v>郝金凤</v>
          </cell>
          <cell r="AE763" t="str">
            <v>郝金凤</v>
          </cell>
          <cell r="AF763" t="str">
            <v>郝金凤</v>
          </cell>
          <cell r="AG763" t="str">
            <v>金青青</v>
          </cell>
          <cell r="AH763" t="str">
            <v>金青青</v>
          </cell>
          <cell r="AI763" t="str">
            <v>金青青</v>
          </cell>
          <cell r="AJ763" t="str">
            <v>NO</v>
          </cell>
          <cell r="AK763" t="str">
            <v>庭院、草坪与园艺</v>
          </cell>
          <cell r="AL763" t="str">
            <v>室内帐篷种植系统</v>
          </cell>
          <cell r="AM763" t="str">
            <v>室内种植帐篷</v>
          </cell>
          <cell r="AN763" t="str">
            <v>种植帐篷</v>
          </cell>
          <cell r="AO763" t="str">
            <v>Pro款种植帐篷</v>
          </cell>
          <cell r="AP763" t="str">
            <v>Pro款种植帐篷</v>
          </cell>
          <cell r="AQ763" t="str">
            <v>plant-growing-tents</v>
          </cell>
          <cell r="AR763" t="str">
            <v>Lawn and Garden</v>
          </cell>
          <cell r="AS763" t="str">
            <v>45000 Gardening</v>
          </cell>
          <cell r="AT763" t="str">
            <v>45140 Indoor Gardening</v>
          </cell>
          <cell r="AU763">
            <v>2023</v>
          </cell>
          <cell r="AV763" t="str">
            <v>研发</v>
          </cell>
          <cell r="AW763" t="str">
            <v>20-021010-024</v>
          </cell>
        </row>
        <row r="764">
          <cell r="C764" t="str">
            <v>304113-P108</v>
          </cell>
          <cell r="D764" t="str">
            <v>X003XWUUJJ</v>
          </cell>
          <cell r="E764" t="str">
            <v>B0CGHLTX88</v>
          </cell>
          <cell r="F764" t="str">
            <v>P108 Pro款1010帐篷-120"x120"x80"/300*300*200cm  22mm管径</v>
          </cell>
          <cell r="G764" t="str">
            <v>正常销售</v>
          </cell>
          <cell r="H764" t="str">
            <v>正常销售</v>
          </cell>
        </row>
        <row r="764">
          <cell r="N764" t="str">
            <v>郝金凤</v>
          </cell>
          <cell r="O764" t="str">
            <v>郝金凤</v>
          </cell>
          <cell r="P764" t="str">
            <v>郝金凤</v>
          </cell>
          <cell r="Q764" t="str">
            <v>赵丽莉</v>
          </cell>
          <cell r="R764" t="str">
            <v>帐篷</v>
          </cell>
          <cell r="S764" t="str">
            <v>帐篷</v>
          </cell>
          <cell r="T764" t="str">
            <v>Pro帐篷</v>
          </cell>
          <cell r="U764" t="str">
            <v>Grow</v>
          </cell>
          <cell r="V764" t="str">
            <v>纯种草</v>
          </cell>
          <cell r="W764" t="str">
            <v>新品</v>
          </cell>
          <cell r="X764" t="str">
            <v>郝金凤</v>
          </cell>
          <cell r="Y764" t="str">
            <v>郝金凤</v>
          </cell>
          <cell r="Z764" t="str">
            <v>郝金凤</v>
          </cell>
          <cell r="AA764" t="str">
            <v>郝金凤</v>
          </cell>
          <cell r="AB764" t="str">
            <v>郝金凤</v>
          </cell>
          <cell r="AC764" t="str">
            <v>郝金凤</v>
          </cell>
          <cell r="AD764" t="str">
            <v>郝金凤</v>
          </cell>
          <cell r="AE764" t="str">
            <v>郝金凤</v>
          </cell>
          <cell r="AF764" t="str">
            <v>郝金凤</v>
          </cell>
          <cell r="AG764" t="str">
            <v>金青青</v>
          </cell>
          <cell r="AH764" t="str">
            <v>金青青</v>
          </cell>
          <cell r="AI764" t="str">
            <v>金青青</v>
          </cell>
          <cell r="AJ764" t="str">
            <v>NO</v>
          </cell>
          <cell r="AK764" t="str">
            <v>庭院、草坪与园艺</v>
          </cell>
          <cell r="AL764" t="str">
            <v>室内帐篷种植系统</v>
          </cell>
          <cell r="AM764" t="str">
            <v>室内种植帐篷</v>
          </cell>
          <cell r="AN764" t="str">
            <v>种植帐篷</v>
          </cell>
          <cell r="AO764" t="str">
            <v>Pro款种植帐篷</v>
          </cell>
          <cell r="AP764" t="str">
            <v>Pro款种植帐篷</v>
          </cell>
          <cell r="AQ764" t="str">
            <v>plant-growing-tents</v>
          </cell>
          <cell r="AR764" t="str">
            <v>Lawn and Garden</v>
          </cell>
          <cell r="AS764" t="str">
            <v>45000 Gardening</v>
          </cell>
          <cell r="AT764" t="str">
            <v>45140 Indoor Gardening</v>
          </cell>
          <cell r="AU764">
            <v>2023</v>
          </cell>
          <cell r="AV764" t="str">
            <v>研发</v>
          </cell>
          <cell r="AW764" t="str">
            <v>20-021010-033</v>
          </cell>
        </row>
        <row r="765">
          <cell r="C765" t="str">
            <v>304113-P105</v>
          </cell>
          <cell r="D765" t="str">
            <v>X003XWZA71</v>
          </cell>
          <cell r="E765" t="str">
            <v>B0CGHJMJGT</v>
          </cell>
          <cell r="F765" t="str">
            <v>P105 Pro款105帐篷-120"x60"x80"/300*150*200cm 22mm管径</v>
          </cell>
          <cell r="G765" t="str">
            <v>正常销售</v>
          </cell>
          <cell r="H765" t="str">
            <v>正常销售</v>
          </cell>
        </row>
        <row r="765">
          <cell r="N765" t="str">
            <v>郝金凤</v>
          </cell>
          <cell r="O765" t="str">
            <v>郝金凤</v>
          </cell>
          <cell r="P765" t="str">
            <v>郝金凤</v>
          </cell>
          <cell r="Q765" t="str">
            <v>赵丽莉</v>
          </cell>
          <cell r="R765" t="str">
            <v>帐篷</v>
          </cell>
          <cell r="S765" t="str">
            <v>帐篷</v>
          </cell>
          <cell r="T765" t="str">
            <v>Pro帐篷</v>
          </cell>
          <cell r="U765" t="str">
            <v>Grow</v>
          </cell>
          <cell r="V765" t="str">
            <v>纯种草</v>
          </cell>
          <cell r="W765" t="str">
            <v>新品</v>
          </cell>
          <cell r="X765" t="str">
            <v>郝金凤</v>
          </cell>
          <cell r="Y765" t="str">
            <v>郝金凤</v>
          </cell>
          <cell r="Z765" t="str">
            <v>郝金凤</v>
          </cell>
          <cell r="AA765" t="str">
            <v>郝金凤</v>
          </cell>
          <cell r="AB765" t="str">
            <v>郝金凤</v>
          </cell>
          <cell r="AC765" t="str">
            <v>郝金凤</v>
          </cell>
          <cell r="AD765" t="str">
            <v>郝金凤</v>
          </cell>
          <cell r="AE765" t="str">
            <v>郝金凤</v>
          </cell>
          <cell r="AF765" t="str">
            <v>郝金凤</v>
          </cell>
          <cell r="AG765" t="str">
            <v>金青青</v>
          </cell>
          <cell r="AH765" t="str">
            <v>金青青</v>
          </cell>
          <cell r="AI765" t="str">
            <v>金青青</v>
          </cell>
          <cell r="AJ765" t="str">
            <v>NO</v>
          </cell>
          <cell r="AK765" t="str">
            <v>庭院、草坪与园艺</v>
          </cell>
          <cell r="AL765" t="str">
            <v>室内帐篷种植系统</v>
          </cell>
          <cell r="AM765" t="str">
            <v>室内种植帐篷</v>
          </cell>
          <cell r="AN765" t="str">
            <v>种植帐篷</v>
          </cell>
          <cell r="AO765" t="str">
            <v>Pro款种植帐篷</v>
          </cell>
          <cell r="AP765" t="str">
            <v>Pro款种植帐篷</v>
          </cell>
          <cell r="AQ765" t="str">
            <v>plant-growing-tents</v>
          </cell>
          <cell r="AR765" t="str">
            <v>Lawn and Garden</v>
          </cell>
          <cell r="AS765" t="str">
            <v>45000 Gardening</v>
          </cell>
          <cell r="AT765" t="str">
            <v>45140 Indoor Gardening</v>
          </cell>
          <cell r="AU765">
            <v>2023</v>
          </cell>
          <cell r="AV765" t="str">
            <v>研发</v>
          </cell>
          <cell r="AW765" t="str">
            <v>20-021010-031</v>
          </cell>
        </row>
        <row r="766">
          <cell r="C766" t="str">
            <v>302203NJ</v>
          </cell>
          <cell r="D766" t="str">
            <v>X001EO89ZF</v>
          </cell>
          <cell r="E766" t="str">
            <v>B00SH293DI</v>
          </cell>
          <cell r="F766" t="str">
            <v>MH金属卤素灯600w</v>
          </cell>
          <cell r="G766" t="str">
            <v>下架品</v>
          </cell>
          <cell r="H766" t="str">
            <v>已下架</v>
          </cell>
          <cell r="I766" t="str">
            <v>田晓寒</v>
          </cell>
          <cell r="J766" t="str">
            <v>田晓寒</v>
          </cell>
          <cell r="K766" t="str">
            <v>田晓寒</v>
          </cell>
          <cell r="L766" t="str">
            <v>田晓寒</v>
          </cell>
          <cell r="M766" t="str">
            <v>田晓寒</v>
          </cell>
          <cell r="N766" t="str">
            <v>田晓寒</v>
          </cell>
          <cell r="O766" t="str">
            <v>田晓寒</v>
          </cell>
          <cell r="P766" t="str">
            <v>田晓寒</v>
          </cell>
          <cell r="Q766" t="str">
            <v>赵丽莉</v>
          </cell>
          <cell r="R766" t="str">
            <v>传统灯具</v>
          </cell>
          <cell r="S766" t="str">
            <v>灯泡</v>
          </cell>
          <cell r="T766" t="str">
            <v>MH灯泡</v>
          </cell>
          <cell r="U766" t="str">
            <v>Grow</v>
          </cell>
          <cell r="V766" t="str">
            <v>纯种草</v>
          </cell>
          <cell r="W766" t="str">
            <v>清仓品</v>
          </cell>
          <cell r="X766" t="str">
            <v>田晓寒</v>
          </cell>
          <cell r="Y766" t="str">
            <v>田晓寒</v>
          </cell>
          <cell r="Z766" t="str">
            <v>田晓寒</v>
          </cell>
          <cell r="AA766" t="str">
            <v>田晓寒</v>
          </cell>
          <cell r="AB766" t="str">
            <v>田晓寒</v>
          </cell>
          <cell r="AC766" t="str">
            <v>田晓寒</v>
          </cell>
          <cell r="AD766" t="str">
            <v>田晓寒</v>
          </cell>
          <cell r="AE766" t="str">
            <v>下架无负责人</v>
          </cell>
          <cell r="AF766" t="str">
            <v>下架无负责人</v>
          </cell>
          <cell r="AG766" t="str">
            <v>下架无负责人</v>
          </cell>
          <cell r="AH766" t="str">
            <v>下架无负责人</v>
          </cell>
          <cell r="AI766" t="str">
            <v>下架无负责人</v>
          </cell>
          <cell r="AJ766" t="str">
            <v>NO</v>
          </cell>
          <cell r="AK766" t="str">
            <v>庭院、草坪与园艺</v>
          </cell>
          <cell r="AL766" t="str">
            <v>室内帐篷种植系统</v>
          </cell>
          <cell r="AM766" t="str">
            <v>室内帐篷种植照明系统</v>
          </cell>
          <cell r="AN766" t="str">
            <v>传统灯具</v>
          </cell>
          <cell r="AO766" t="str">
            <v>灯泡</v>
          </cell>
          <cell r="AP766" t="str">
            <v>MH灯泡</v>
          </cell>
          <cell r="AQ766" t="str">
            <v>plant-growing-light-bulbs</v>
          </cell>
          <cell r="AR766" t="str">
            <v>Lawn and Garden</v>
          </cell>
          <cell r="AS766" t="str">
            <v>45000 Gardening</v>
          </cell>
          <cell r="AT766" t="str">
            <v>45140 Indoor Gardening</v>
          </cell>
          <cell r="AU766">
            <v>2016</v>
          </cell>
          <cell r="AV766" t="str">
            <v>赛诺</v>
          </cell>
          <cell r="AW766" t="str">
            <v>20-010204-001</v>
          </cell>
        </row>
        <row r="767">
          <cell r="C767" t="str">
            <v>302202NJ</v>
          </cell>
          <cell r="D767" t="str">
            <v>X001ENCSWB</v>
          </cell>
          <cell r="E767" t="str">
            <v>B071RT97PY</v>
          </cell>
          <cell r="F767" t="str">
            <v>MH金属卤素灯400w</v>
          </cell>
          <cell r="G767" t="str">
            <v>下架品</v>
          </cell>
          <cell r="H767" t="str">
            <v>已下架</v>
          </cell>
          <cell r="I767" t="str">
            <v>田晓寒</v>
          </cell>
          <cell r="J767" t="str">
            <v>田晓寒</v>
          </cell>
          <cell r="K767" t="str">
            <v>田晓寒</v>
          </cell>
          <cell r="L767" t="str">
            <v>田晓寒</v>
          </cell>
          <cell r="M767" t="str">
            <v>田晓寒</v>
          </cell>
          <cell r="N767" t="str">
            <v>田晓寒</v>
          </cell>
          <cell r="O767" t="str">
            <v>田晓寒</v>
          </cell>
          <cell r="P767" t="str">
            <v>田晓寒</v>
          </cell>
          <cell r="Q767" t="str">
            <v>赵丽莉</v>
          </cell>
          <cell r="R767" t="str">
            <v>传统灯具</v>
          </cell>
          <cell r="S767" t="str">
            <v>灯泡</v>
          </cell>
          <cell r="T767" t="str">
            <v>MH灯泡</v>
          </cell>
          <cell r="U767" t="str">
            <v>Grow</v>
          </cell>
          <cell r="V767" t="str">
            <v>纯种草</v>
          </cell>
          <cell r="W767" t="str">
            <v>清仓品</v>
          </cell>
          <cell r="X767" t="str">
            <v>田晓寒</v>
          </cell>
          <cell r="Y767" t="str">
            <v>田晓寒</v>
          </cell>
          <cell r="Z767" t="str">
            <v>田晓寒</v>
          </cell>
          <cell r="AA767" t="str">
            <v>田晓寒</v>
          </cell>
          <cell r="AB767" t="str">
            <v>田晓寒</v>
          </cell>
          <cell r="AC767" t="str">
            <v>田晓寒</v>
          </cell>
          <cell r="AD767" t="str">
            <v>田晓寒</v>
          </cell>
          <cell r="AE767" t="str">
            <v>下架无负责人</v>
          </cell>
          <cell r="AF767" t="str">
            <v>下架无负责人</v>
          </cell>
          <cell r="AG767" t="str">
            <v>下架无负责人</v>
          </cell>
          <cell r="AH767" t="str">
            <v>下架无负责人</v>
          </cell>
          <cell r="AI767" t="str">
            <v>下架无负责人</v>
          </cell>
          <cell r="AJ767" t="str">
            <v>NO</v>
          </cell>
          <cell r="AK767" t="str">
            <v>庭院、草坪与园艺</v>
          </cell>
          <cell r="AL767" t="str">
            <v>室内帐篷种植系统</v>
          </cell>
          <cell r="AM767" t="str">
            <v>室内帐篷种植照明系统</v>
          </cell>
          <cell r="AN767" t="str">
            <v>传统灯具</v>
          </cell>
          <cell r="AO767" t="str">
            <v>灯泡</v>
          </cell>
          <cell r="AP767" t="str">
            <v>MH灯泡</v>
          </cell>
          <cell r="AQ767" t="str">
            <v>plant-growing-light-bulbs</v>
          </cell>
          <cell r="AR767" t="str">
            <v>Lawn and Garden</v>
          </cell>
          <cell r="AS767" t="str">
            <v>45000 Gardening</v>
          </cell>
          <cell r="AT767" t="str">
            <v>45140 Indoor Gardening</v>
          </cell>
          <cell r="AU767">
            <v>2016</v>
          </cell>
          <cell r="AV767" t="str">
            <v>赛诺</v>
          </cell>
          <cell r="AW767" t="str">
            <v>20-010204-002</v>
          </cell>
        </row>
        <row r="768">
          <cell r="C768" t="str">
            <v>302204N</v>
          </cell>
          <cell r="D768" t="str">
            <v>X002IJR3NT</v>
          </cell>
          <cell r="E768" t="str">
            <v>B07194SFGH</v>
          </cell>
          <cell r="F768" t="str">
            <v>MH金属卤素灯1000w</v>
          </cell>
          <cell r="G768" t="str">
            <v>下架品</v>
          </cell>
          <cell r="H768" t="str">
            <v>已下架</v>
          </cell>
          <cell r="I768" t="str">
            <v>田晓寒</v>
          </cell>
          <cell r="J768" t="str">
            <v>田晓寒</v>
          </cell>
          <cell r="K768" t="str">
            <v>田晓寒</v>
          </cell>
          <cell r="L768" t="str">
            <v>田晓寒</v>
          </cell>
          <cell r="M768" t="str">
            <v>田晓寒</v>
          </cell>
          <cell r="N768" t="str">
            <v>田晓寒</v>
          </cell>
          <cell r="O768" t="str">
            <v>田晓寒</v>
          </cell>
          <cell r="P768" t="str">
            <v>田晓寒</v>
          </cell>
          <cell r="Q768" t="str">
            <v>赵丽莉</v>
          </cell>
          <cell r="R768" t="str">
            <v>传统灯具</v>
          </cell>
          <cell r="S768" t="str">
            <v>灯泡</v>
          </cell>
          <cell r="T768" t="str">
            <v>MH灯泡</v>
          </cell>
          <cell r="U768" t="str">
            <v>Grow</v>
          </cell>
          <cell r="V768" t="str">
            <v>纯种草</v>
          </cell>
          <cell r="W768" t="str">
            <v>清仓品</v>
          </cell>
          <cell r="X768" t="str">
            <v>田晓寒</v>
          </cell>
          <cell r="Y768" t="str">
            <v>田晓寒</v>
          </cell>
          <cell r="Z768" t="str">
            <v>田晓寒</v>
          </cell>
          <cell r="AA768" t="str">
            <v>田晓寒</v>
          </cell>
          <cell r="AB768" t="str">
            <v>田晓寒</v>
          </cell>
          <cell r="AC768" t="str">
            <v>田晓寒</v>
          </cell>
          <cell r="AD768" t="str">
            <v>田晓寒</v>
          </cell>
          <cell r="AE768" t="str">
            <v>下架无负责人</v>
          </cell>
          <cell r="AF768" t="str">
            <v>下架无负责人</v>
          </cell>
          <cell r="AG768" t="str">
            <v>下架无负责人</v>
          </cell>
          <cell r="AH768" t="str">
            <v>下架无负责人</v>
          </cell>
          <cell r="AI768" t="str">
            <v>下架无负责人</v>
          </cell>
          <cell r="AJ768" t="str">
            <v>NO</v>
          </cell>
          <cell r="AK768" t="str">
            <v>庭院、草坪与园艺</v>
          </cell>
          <cell r="AL768" t="str">
            <v>室内帐篷种植系统</v>
          </cell>
          <cell r="AM768" t="str">
            <v>室内帐篷种植照明系统</v>
          </cell>
          <cell r="AN768" t="str">
            <v>传统灯具</v>
          </cell>
          <cell r="AO768" t="str">
            <v>灯泡</v>
          </cell>
          <cell r="AP768" t="str">
            <v>MH灯泡</v>
          </cell>
          <cell r="AQ768" t="str">
            <v>plant-growing-light-bulbs</v>
          </cell>
          <cell r="AR768" t="str">
            <v>Lawn and Garden</v>
          </cell>
          <cell r="AS768" t="str">
            <v>45000 Gardening</v>
          </cell>
          <cell r="AT768" t="str">
            <v>45140 Indoor Gardening</v>
          </cell>
          <cell r="AU768">
            <v>2016</v>
          </cell>
          <cell r="AV768" t="str">
            <v>赛诺</v>
          </cell>
          <cell r="AW768" t="str">
            <v>20-010204-006</v>
          </cell>
        </row>
        <row r="769">
          <cell r="C769" t="str">
            <v>302203x2J</v>
          </cell>
          <cell r="D769" t="str">
            <v>X0020OFCSF</v>
          </cell>
          <cell r="E769" t="str">
            <v>B07MQRFMP2</v>
          </cell>
          <cell r="F769" t="str">
            <v>MH 600W 2只</v>
          </cell>
          <cell r="G769" t="str">
            <v>下架品</v>
          </cell>
          <cell r="H769" t="str">
            <v>已下架</v>
          </cell>
          <cell r="I769" t="str">
            <v>田晓寒</v>
          </cell>
          <cell r="J769" t="str">
            <v>田晓寒</v>
          </cell>
          <cell r="K769" t="str">
            <v>田晓寒</v>
          </cell>
          <cell r="L769" t="str">
            <v>田晓寒</v>
          </cell>
          <cell r="M769" t="str">
            <v>田晓寒</v>
          </cell>
          <cell r="N769" t="str">
            <v>田晓寒</v>
          </cell>
          <cell r="O769" t="str">
            <v>田晓寒</v>
          </cell>
          <cell r="P769" t="str">
            <v>田晓寒</v>
          </cell>
          <cell r="Q769" t="str">
            <v>赵丽莉</v>
          </cell>
          <cell r="R769" t="str">
            <v>传统灯具</v>
          </cell>
          <cell r="S769" t="str">
            <v>灯泡</v>
          </cell>
          <cell r="T769" t="str">
            <v>MH灯泡</v>
          </cell>
          <cell r="U769" t="str">
            <v>Grow</v>
          </cell>
          <cell r="V769" t="str">
            <v>纯种草</v>
          </cell>
          <cell r="W769" t="str">
            <v>清仓品</v>
          </cell>
          <cell r="X769" t="str">
            <v>田晓寒</v>
          </cell>
          <cell r="Y769" t="str">
            <v>田晓寒</v>
          </cell>
          <cell r="Z769" t="str">
            <v>田晓寒</v>
          </cell>
          <cell r="AA769" t="str">
            <v>田晓寒</v>
          </cell>
          <cell r="AB769" t="str">
            <v>田晓寒</v>
          </cell>
          <cell r="AC769" t="str">
            <v>田晓寒</v>
          </cell>
          <cell r="AD769" t="str">
            <v>田晓寒</v>
          </cell>
          <cell r="AE769" t="str">
            <v>下架无负责人</v>
          </cell>
          <cell r="AF769" t="str">
            <v>下架无负责人</v>
          </cell>
          <cell r="AG769" t="str">
            <v>下架无负责人</v>
          </cell>
          <cell r="AH769" t="str">
            <v>下架无负责人</v>
          </cell>
          <cell r="AI769" t="str">
            <v>下架无负责人</v>
          </cell>
          <cell r="AJ769" t="str">
            <v>NO</v>
          </cell>
          <cell r="AK769" t="str">
            <v>庭院、草坪与园艺</v>
          </cell>
          <cell r="AL769" t="str">
            <v>室内帐篷种植系统</v>
          </cell>
          <cell r="AM769" t="str">
            <v>室内帐篷种植照明系统</v>
          </cell>
          <cell r="AN769" t="str">
            <v>传统灯具</v>
          </cell>
          <cell r="AO769" t="str">
            <v>灯泡</v>
          </cell>
          <cell r="AP769" t="str">
            <v>MH灯泡</v>
          </cell>
          <cell r="AQ769" t="str">
            <v>plant-growing-light-bulbs</v>
          </cell>
          <cell r="AR769" t="str">
            <v>Lawn and Garden</v>
          </cell>
          <cell r="AS769" t="str">
            <v>45000 Gardening</v>
          </cell>
          <cell r="AT769" t="str">
            <v>45140 Indoor Gardening</v>
          </cell>
          <cell r="AU769">
            <v>2019</v>
          </cell>
          <cell r="AV769" t="str">
            <v>赛诺</v>
          </cell>
          <cell r="AW769" t="str">
            <v>20-010204-003</v>
          </cell>
        </row>
        <row r="770">
          <cell r="C770" t="str">
            <v>302202x2J</v>
          </cell>
          <cell r="D770" t="str">
            <v>X0020OFHET</v>
          </cell>
          <cell r="E770" t="str">
            <v>B07MQSXWF4</v>
          </cell>
          <cell r="F770" t="str">
            <v>MH 400W 2只</v>
          </cell>
          <cell r="G770" t="str">
            <v>下架品</v>
          </cell>
          <cell r="H770" t="str">
            <v>已下架</v>
          </cell>
          <cell r="I770" t="str">
            <v>田晓寒</v>
          </cell>
          <cell r="J770" t="str">
            <v>田晓寒</v>
          </cell>
          <cell r="K770" t="str">
            <v>田晓寒</v>
          </cell>
          <cell r="L770" t="str">
            <v>田晓寒</v>
          </cell>
          <cell r="M770" t="str">
            <v>田晓寒</v>
          </cell>
          <cell r="N770" t="str">
            <v>田晓寒</v>
          </cell>
          <cell r="O770" t="str">
            <v>田晓寒</v>
          </cell>
          <cell r="P770" t="str">
            <v>田晓寒</v>
          </cell>
          <cell r="Q770" t="str">
            <v>赵丽莉</v>
          </cell>
          <cell r="R770" t="str">
            <v>传统灯具</v>
          </cell>
          <cell r="S770" t="str">
            <v>灯泡</v>
          </cell>
          <cell r="T770" t="str">
            <v>MH灯泡</v>
          </cell>
          <cell r="U770" t="str">
            <v>Grow</v>
          </cell>
          <cell r="V770" t="str">
            <v>纯种草</v>
          </cell>
          <cell r="W770" t="str">
            <v>清仓品</v>
          </cell>
          <cell r="X770" t="str">
            <v>田晓寒</v>
          </cell>
          <cell r="Y770" t="str">
            <v>田晓寒</v>
          </cell>
          <cell r="Z770" t="str">
            <v>田晓寒</v>
          </cell>
          <cell r="AA770" t="str">
            <v>田晓寒</v>
          </cell>
          <cell r="AB770" t="str">
            <v>田晓寒</v>
          </cell>
          <cell r="AC770" t="str">
            <v>田晓寒</v>
          </cell>
          <cell r="AD770" t="str">
            <v>田晓寒</v>
          </cell>
          <cell r="AE770" t="str">
            <v>下架无负责人</v>
          </cell>
          <cell r="AF770" t="str">
            <v>下架无负责人</v>
          </cell>
          <cell r="AG770" t="str">
            <v>下架无负责人</v>
          </cell>
          <cell r="AH770" t="str">
            <v>下架无负责人</v>
          </cell>
          <cell r="AI770" t="str">
            <v>下架无负责人</v>
          </cell>
          <cell r="AJ770" t="str">
            <v>NO</v>
          </cell>
          <cell r="AK770" t="str">
            <v>庭院、草坪与园艺</v>
          </cell>
          <cell r="AL770" t="str">
            <v>室内帐篷种植系统</v>
          </cell>
          <cell r="AM770" t="str">
            <v>室内帐篷种植照明系统</v>
          </cell>
          <cell r="AN770" t="str">
            <v>传统灯具</v>
          </cell>
          <cell r="AO770" t="str">
            <v>灯泡</v>
          </cell>
          <cell r="AP770" t="str">
            <v>MH灯泡</v>
          </cell>
          <cell r="AQ770" t="str">
            <v>plant-growing-light-bulbs</v>
          </cell>
          <cell r="AR770" t="str">
            <v>Lawn and Garden</v>
          </cell>
          <cell r="AS770" t="str">
            <v>45000 Gardening</v>
          </cell>
          <cell r="AT770" t="str">
            <v>45140 Indoor Gardening</v>
          </cell>
          <cell r="AU770">
            <v>2019</v>
          </cell>
          <cell r="AV770" t="str">
            <v>赛诺</v>
          </cell>
          <cell r="AW770" t="str">
            <v>20-010204-005</v>
          </cell>
        </row>
        <row r="771">
          <cell r="C771" t="str">
            <v>302204x2J</v>
          </cell>
          <cell r="D771" t="str">
            <v>X0020OGLCB</v>
          </cell>
          <cell r="E771" t="str">
            <v>B07MGFZQ6G</v>
          </cell>
          <cell r="F771" t="str">
            <v>MH 1000W 2只 边界尺寸</v>
          </cell>
          <cell r="G771" t="str">
            <v>预下架</v>
          </cell>
          <cell r="H771" t="str">
            <v>预下架</v>
          </cell>
          <cell r="I771" t="str">
            <v>田晓寒</v>
          </cell>
          <cell r="J771" t="str">
            <v>田晓寒</v>
          </cell>
          <cell r="K771" t="str">
            <v>田晓寒</v>
          </cell>
          <cell r="L771" t="str">
            <v>田晓寒</v>
          </cell>
          <cell r="M771" t="str">
            <v>田晓寒</v>
          </cell>
          <cell r="N771" t="str">
            <v>田晓寒</v>
          </cell>
          <cell r="O771" t="str">
            <v>田晓寒</v>
          </cell>
          <cell r="P771" t="str">
            <v>田晓寒</v>
          </cell>
          <cell r="Q771" t="str">
            <v>赵丽莉</v>
          </cell>
          <cell r="R771" t="str">
            <v>传统灯具</v>
          </cell>
          <cell r="S771" t="str">
            <v>灯泡</v>
          </cell>
          <cell r="T771" t="str">
            <v>MH灯泡</v>
          </cell>
          <cell r="U771" t="str">
            <v>Grow</v>
          </cell>
          <cell r="V771" t="str">
            <v>纯种草</v>
          </cell>
          <cell r="W771" t="str">
            <v>清仓品</v>
          </cell>
          <cell r="X771" t="str">
            <v>田晓寒</v>
          </cell>
          <cell r="Y771" t="str">
            <v>田晓寒</v>
          </cell>
          <cell r="Z771" t="str">
            <v>田晓寒</v>
          </cell>
          <cell r="AA771" t="str">
            <v>田晓寒</v>
          </cell>
          <cell r="AB771" t="str">
            <v>田晓寒</v>
          </cell>
          <cell r="AC771" t="str">
            <v>田晓寒</v>
          </cell>
          <cell r="AD771" t="str">
            <v>田晓寒</v>
          </cell>
          <cell r="AE771" t="str">
            <v>李秋月</v>
          </cell>
          <cell r="AF771" t="str">
            <v>下架无负责人</v>
          </cell>
          <cell r="AG771" t="str">
            <v>下架无负责人</v>
          </cell>
          <cell r="AH771" t="str">
            <v>下架无负责人</v>
          </cell>
          <cell r="AI771" t="str">
            <v>下架无负责人</v>
          </cell>
          <cell r="AJ771" t="str">
            <v>NO</v>
          </cell>
          <cell r="AK771" t="str">
            <v>庭院、草坪与园艺</v>
          </cell>
          <cell r="AL771" t="str">
            <v>室内帐篷种植系统</v>
          </cell>
          <cell r="AM771" t="str">
            <v>室内帐篷种植照明系统</v>
          </cell>
          <cell r="AN771" t="str">
            <v>传统灯具</v>
          </cell>
          <cell r="AO771" t="str">
            <v>灯泡</v>
          </cell>
          <cell r="AP771" t="str">
            <v>MH灯泡</v>
          </cell>
          <cell r="AQ771" t="str">
            <v>plant-growing-light-bulbs</v>
          </cell>
          <cell r="AR771" t="str">
            <v>Lawn and Garden</v>
          </cell>
          <cell r="AS771" t="str">
            <v>45000 Gardening</v>
          </cell>
          <cell r="AT771" t="str">
            <v>45140 Indoor Gardening</v>
          </cell>
          <cell r="AU771">
            <v>2019</v>
          </cell>
          <cell r="AV771" t="str">
            <v>赛诺</v>
          </cell>
          <cell r="AW771" t="str">
            <v>20-010204-004</v>
          </cell>
        </row>
        <row r="772">
          <cell r="C772" t="str">
            <v>THM007J</v>
          </cell>
          <cell r="D772" t="str">
            <v>X002SGXS9P</v>
          </cell>
          <cell r="E772" t="str">
            <v>B08V8X1ZTL</v>
          </cell>
          <cell r="F772" t="str">
            <v>LED烤肉计</v>
          </cell>
          <cell r="G772" t="str">
            <v>下架品</v>
          </cell>
          <cell r="H772" t="str">
            <v>已下架</v>
          </cell>
          <cell r="I772" t="str">
            <v>丁悦</v>
          </cell>
          <cell r="J772" t="str">
            <v>丁悦</v>
          </cell>
          <cell r="K772" t="str">
            <v>丁悦</v>
          </cell>
          <cell r="L772" t="str">
            <v>丁悦</v>
          </cell>
          <cell r="M772" t="str">
            <v>丁悦</v>
          </cell>
          <cell r="N772" t="str">
            <v>丁悦</v>
          </cell>
          <cell r="O772" t="str">
            <v>丁悦</v>
          </cell>
          <cell r="P772" t="str">
            <v>丁悦</v>
          </cell>
          <cell r="Q772" t="str">
            <v>关广慧</v>
          </cell>
          <cell r="R772" t="str">
            <v>园艺</v>
          </cell>
          <cell r="S772" t="str">
            <v>仪器与工具</v>
          </cell>
          <cell r="T772" t="str">
            <v>烤肉计</v>
          </cell>
          <cell r="U772" t="str">
            <v>Garden</v>
          </cell>
          <cell r="V772" t="str">
            <v>非种草</v>
          </cell>
          <cell r="W772" t="str">
            <v>清仓品</v>
          </cell>
          <cell r="X772" t="str">
            <v>丁悦</v>
          </cell>
          <cell r="Y772" t="str">
            <v>丁悦</v>
          </cell>
          <cell r="Z772" t="str">
            <v>丁悦</v>
          </cell>
          <cell r="AA772" t="str">
            <v>丁悦</v>
          </cell>
          <cell r="AB772" t="str">
            <v>丁悦</v>
          </cell>
          <cell r="AC772" t="str">
            <v>丁悦</v>
          </cell>
          <cell r="AD772" t="str">
            <v>下架无负责人</v>
          </cell>
          <cell r="AE772" t="str">
            <v>下架无负责人</v>
          </cell>
          <cell r="AF772" t="str">
            <v>下架无负责人</v>
          </cell>
          <cell r="AG772" t="str">
            <v>下架无负责人</v>
          </cell>
          <cell r="AH772" t="str">
            <v>下架无负责人</v>
          </cell>
          <cell r="AI772" t="str">
            <v>下架无负责人</v>
          </cell>
          <cell r="AJ772" t="str">
            <v>NO</v>
          </cell>
          <cell r="AK772" t="str">
            <v>厨房</v>
          </cell>
          <cell r="AL772" t="str">
            <v>仪器与工具</v>
          </cell>
          <cell r="AM772" t="str">
            <v>厨房仪器与工具</v>
          </cell>
          <cell r="AN772" t="str">
            <v>烤肉计</v>
          </cell>
          <cell r="AO772" t="str">
            <v>烤肉计</v>
          </cell>
          <cell r="AP772" t="str">
            <v>烤肉计</v>
          </cell>
          <cell r="AQ772" t="str">
            <v>meat-thermometers</v>
          </cell>
          <cell r="AR772" t="str">
            <v>Kitchen</v>
          </cell>
          <cell r="AS772" t="str">
            <v>7200 Cooks' Tools</v>
          </cell>
          <cell r="AT772" t="str">
            <v>7229 Thermometers &amp; Timers</v>
          </cell>
          <cell r="AU772">
            <v>2021</v>
          </cell>
          <cell r="AV772" t="str">
            <v>赛诺</v>
          </cell>
          <cell r="AW772" t="str">
            <v>20-020609-001</v>
          </cell>
        </row>
        <row r="773">
          <cell r="C773" t="str">
            <v>307181-1200J</v>
          </cell>
          <cell r="D773" t="str">
            <v>X001V30FK1</v>
          </cell>
          <cell r="E773" t="str">
            <v>B07GGFTN2J</v>
          </cell>
          <cell r="F773" t="str">
            <v>LED 1200W(双开关, 开关在上面)  1</v>
          </cell>
          <cell r="G773" t="str">
            <v>下架品</v>
          </cell>
          <cell r="H773" t="str">
            <v>已下架</v>
          </cell>
          <cell r="I773" t="str">
            <v>吕恩莹</v>
          </cell>
          <cell r="J773" t="str">
            <v>吕恩莹</v>
          </cell>
          <cell r="K773" t="str">
            <v>吕恩莹</v>
          </cell>
          <cell r="L773" t="str">
            <v>吕恩莹</v>
          </cell>
          <cell r="M773" t="str">
            <v>吕恩莹</v>
          </cell>
          <cell r="N773" t="str">
            <v>吕恩莹</v>
          </cell>
          <cell r="O773" t="str">
            <v>吕恩莹</v>
          </cell>
          <cell r="P773" t="str">
            <v>吕恩莹</v>
          </cell>
          <cell r="Q773" t="str">
            <v>赵依洁</v>
          </cell>
          <cell r="R773" t="str">
            <v>LED</v>
          </cell>
          <cell r="S773" t="str">
            <v>老款植物照明LED</v>
          </cell>
          <cell r="T773" t="str">
            <v>正方体款植物照明LED</v>
          </cell>
          <cell r="U773" t="str">
            <v>Grow</v>
          </cell>
          <cell r="V773" t="str">
            <v>纯种草</v>
          </cell>
          <cell r="W773" t="str">
            <v>清仓品</v>
          </cell>
          <cell r="X773" t="str">
            <v>吕恩莹</v>
          </cell>
          <cell r="Y773" t="str">
            <v>吕恩莹</v>
          </cell>
          <cell r="Z773" t="str">
            <v>吕恩莹</v>
          </cell>
          <cell r="AA773" t="str">
            <v>吕恩莹</v>
          </cell>
          <cell r="AB773" t="str">
            <v>吕恩莹</v>
          </cell>
          <cell r="AC773" t="str">
            <v>吕恩莹</v>
          </cell>
          <cell r="AD773" t="str">
            <v>下架无负责人</v>
          </cell>
          <cell r="AE773" t="str">
            <v>下架无负责人</v>
          </cell>
          <cell r="AF773" t="str">
            <v>下架无负责人</v>
          </cell>
          <cell r="AG773" t="str">
            <v>下架无负责人</v>
          </cell>
          <cell r="AH773" t="str">
            <v>下架无负责人</v>
          </cell>
          <cell r="AI773" t="str">
            <v>下架无负责人</v>
          </cell>
          <cell r="AJ773" t="str">
            <v>NO</v>
          </cell>
          <cell r="AK773" t="str">
            <v>庭院、草坪与园艺</v>
          </cell>
          <cell r="AL773" t="str">
            <v>室内帐篷种植系统</v>
          </cell>
          <cell r="AM773" t="str">
            <v>室内帐篷种植照明系统</v>
          </cell>
          <cell r="AN773" t="str">
            <v>LED植物生长灯</v>
          </cell>
          <cell r="AO773" t="str">
            <v>VS系列款LED植物生长灯</v>
          </cell>
          <cell r="AP773" t="str">
            <v>VS系列款LED植物生长灯</v>
          </cell>
          <cell r="AQ773" t="str">
            <v>plant-growing-lamps</v>
          </cell>
          <cell r="AR773" t="str">
            <v>Lawn and Garden</v>
          </cell>
          <cell r="AS773" t="str">
            <v>45000 Gardening</v>
          </cell>
          <cell r="AT773" t="str">
            <v>45140 Indoor Gardening</v>
          </cell>
          <cell r="AU773">
            <v>2018</v>
          </cell>
          <cell r="AV773" t="str">
            <v>赛诺</v>
          </cell>
          <cell r="AW773" t="str">
            <v>20-010604-001</v>
          </cell>
        </row>
        <row r="774">
          <cell r="C774" t="str">
            <v>304113-L448</v>
          </cell>
          <cell r="D774" t="str">
            <v>X003WHPQOJ</v>
          </cell>
          <cell r="E774" t="str">
            <v>B0CCJFR3LM</v>
          </cell>
          <cell r="F774" t="str">
            <v>L448-Lite款帐篷
48"x48"x80"/120*120*200cm</v>
          </cell>
          <cell r="G774" t="str">
            <v>下架品</v>
          </cell>
          <cell r="H774" t="str">
            <v>已下架</v>
          </cell>
          <cell r="I774" t="str">
            <v>吕恩莹</v>
          </cell>
          <cell r="J774" t="str">
            <v>吕恩莹</v>
          </cell>
          <cell r="K774" t="str">
            <v>吕恩莹</v>
          </cell>
          <cell r="L774" t="str">
            <v>吕恩莹</v>
          </cell>
          <cell r="M774" t="str">
            <v>吕恩莹</v>
          </cell>
          <cell r="N774" t="str">
            <v>郝金凤</v>
          </cell>
          <cell r="O774" t="str">
            <v>郝金凤</v>
          </cell>
          <cell r="P774" t="str">
            <v>郝金凤</v>
          </cell>
          <cell r="Q774" t="str">
            <v>赵丽莉</v>
          </cell>
          <cell r="R774" t="str">
            <v>帐篷</v>
          </cell>
          <cell r="S774" t="str">
            <v>帐篷</v>
          </cell>
          <cell r="T774" t="str">
            <v>Lite帐篷</v>
          </cell>
          <cell r="U774" t="str">
            <v>Grow</v>
          </cell>
          <cell r="V774" t="str">
            <v>纯种草</v>
          </cell>
          <cell r="W774" t="str">
            <v>清仓品</v>
          </cell>
          <cell r="X774" t="str">
            <v>郝金凤</v>
          </cell>
          <cell r="Y774" t="str">
            <v>郝金凤</v>
          </cell>
          <cell r="Z774" t="str">
            <v>郝金凤</v>
          </cell>
          <cell r="AA774" t="str">
            <v>郝金凤</v>
          </cell>
          <cell r="AB774" t="str">
            <v>郝金凤</v>
          </cell>
          <cell r="AC774" t="str">
            <v>郝金凤</v>
          </cell>
          <cell r="AD774" t="str">
            <v>郝金凤</v>
          </cell>
          <cell r="AE774" t="str">
            <v>郝金凤</v>
          </cell>
          <cell r="AF774" t="str">
            <v>郝金凤</v>
          </cell>
          <cell r="AG774" t="str">
            <v>下架无负责人</v>
          </cell>
          <cell r="AH774" t="str">
            <v>下架无负责人</v>
          </cell>
          <cell r="AI774" t="str">
            <v>下架无负责人</v>
          </cell>
          <cell r="AJ774" t="str">
            <v>NO</v>
          </cell>
          <cell r="AK774" t="str">
            <v>庭院、草坪与园艺</v>
          </cell>
          <cell r="AL774" t="str">
            <v>室内帐篷种植系统</v>
          </cell>
          <cell r="AM774" t="str">
            <v>室内种植帐篷</v>
          </cell>
          <cell r="AN774" t="str">
            <v>种植帐篷</v>
          </cell>
          <cell r="AO774" t="str">
            <v>Lite款种植帐篷</v>
          </cell>
          <cell r="AP774" t="str">
            <v>Lite款种植帐篷</v>
          </cell>
          <cell r="AQ774" t="str">
            <v>plant-growing-tents</v>
          </cell>
          <cell r="AR774" t="str">
            <v>Lawn and Garden</v>
          </cell>
          <cell r="AS774" t="str">
            <v>45000 Gardening</v>
          </cell>
          <cell r="AT774" t="str">
            <v>45140 Indoor Gardening</v>
          </cell>
          <cell r="AU774">
            <v>2023</v>
          </cell>
          <cell r="AV774" t="str">
            <v>研发</v>
          </cell>
          <cell r="AW774" t="str">
            <v>20-021010-023</v>
          </cell>
        </row>
        <row r="775">
          <cell r="C775" t="str">
            <v>304113-L425</v>
          </cell>
          <cell r="D775" t="str">
            <v>X003WHWEWB</v>
          </cell>
          <cell r="E775" t="str">
            <v>B0CCJK39S3</v>
          </cell>
          <cell r="F775" t="str">
            <v>L425-Lite款帐篷48"x24"x60"/120x60x150cm</v>
          </cell>
          <cell r="G775" t="str">
            <v>下架品</v>
          </cell>
          <cell r="H775" t="str">
            <v>已下架</v>
          </cell>
        </row>
        <row r="775">
          <cell r="N775" t="str">
            <v>郝金凤</v>
          </cell>
          <cell r="O775" t="str">
            <v>郝金凤</v>
          </cell>
          <cell r="P775" t="str">
            <v>郝金凤</v>
          </cell>
          <cell r="Q775" t="str">
            <v>赵丽莉</v>
          </cell>
          <cell r="R775" t="str">
            <v>帐篷</v>
          </cell>
          <cell r="S775" t="str">
            <v>帐篷</v>
          </cell>
          <cell r="T775" t="str">
            <v>Lite帐篷</v>
          </cell>
          <cell r="U775" t="str">
            <v>Grow</v>
          </cell>
          <cell r="V775" t="str">
            <v>纯种草</v>
          </cell>
          <cell r="W775" t="str">
            <v>清仓品</v>
          </cell>
          <cell r="X775" t="str">
            <v>郝金凤</v>
          </cell>
          <cell r="Y775" t="str">
            <v>郝金凤</v>
          </cell>
          <cell r="Z775" t="str">
            <v>郝金凤</v>
          </cell>
          <cell r="AA775" t="str">
            <v>郝金凤</v>
          </cell>
          <cell r="AB775" t="str">
            <v>郝金凤</v>
          </cell>
          <cell r="AC775" t="str">
            <v>郝金凤</v>
          </cell>
          <cell r="AD775" t="str">
            <v>郝金凤</v>
          </cell>
          <cell r="AE775" t="str">
            <v>郝金凤</v>
          </cell>
          <cell r="AF775" t="str">
            <v>郝金凤</v>
          </cell>
          <cell r="AG775" t="str">
            <v>下架无负责人</v>
          </cell>
          <cell r="AH775" t="str">
            <v>下架无负责人</v>
          </cell>
          <cell r="AI775" t="str">
            <v>下架无负责人</v>
          </cell>
          <cell r="AJ775" t="str">
            <v>NO</v>
          </cell>
          <cell r="AK775" t="str">
            <v>庭院、草坪与园艺</v>
          </cell>
          <cell r="AL775" t="str">
            <v>室内帐篷种植系统</v>
          </cell>
          <cell r="AM775" t="str">
            <v>室内种植帐篷</v>
          </cell>
          <cell r="AN775" t="str">
            <v>种植帐篷</v>
          </cell>
          <cell r="AO775" t="str">
            <v>Lite款种植帐篷</v>
          </cell>
          <cell r="AP775" t="str">
            <v>Lite款种植帐篷</v>
          </cell>
          <cell r="AQ775" t="str">
            <v>plant-growing-tents</v>
          </cell>
          <cell r="AR775" t="str">
            <v>Lawn and Garden</v>
          </cell>
          <cell r="AS775" t="str">
            <v>45000 Gardening</v>
          </cell>
          <cell r="AT775" t="str">
            <v>45140 Indoor Gardening</v>
          </cell>
          <cell r="AU775">
            <v>2023</v>
          </cell>
          <cell r="AV775" t="str">
            <v>研发</v>
          </cell>
          <cell r="AW775" t="str">
            <v>20-021010-022</v>
          </cell>
        </row>
        <row r="776">
          <cell r="C776" t="str">
            <v>304113-L336</v>
          </cell>
          <cell r="D776" t="str">
            <v>X003WHF2VB</v>
          </cell>
          <cell r="E776" t="str">
            <v>B0CCJGGD1T</v>
          </cell>
          <cell r="F776" t="str">
            <v>L336-Lite款帐篷36"x36"x72"/90x90x180cm</v>
          </cell>
          <cell r="G776" t="str">
            <v>下架品</v>
          </cell>
          <cell r="H776" t="str">
            <v>已下架</v>
          </cell>
        </row>
        <row r="776">
          <cell r="N776" t="str">
            <v>郝金凤</v>
          </cell>
          <cell r="O776" t="str">
            <v>郝金凤</v>
          </cell>
          <cell r="P776" t="str">
            <v>郝金凤</v>
          </cell>
          <cell r="Q776" t="str">
            <v>赵丽莉</v>
          </cell>
          <cell r="R776" t="str">
            <v>帐篷</v>
          </cell>
          <cell r="S776" t="str">
            <v>帐篷</v>
          </cell>
          <cell r="T776" t="str">
            <v>Lite帐篷</v>
          </cell>
          <cell r="U776" t="str">
            <v>Grow</v>
          </cell>
          <cell r="V776" t="str">
            <v>纯种草</v>
          </cell>
          <cell r="W776" t="str">
            <v>清仓品</v>
          </cell>
          <cell r="X776" t="str">
            <v>郝金凤</v>
          </cell>
          <cell r="Y776" t="str">
            <v>郝金凤</v>
          </cell>
          <cell r="Z776" t="str">
            <v>郝金凤</v>
          </cell>
          <cell r="AA776" t="str">
            <v>郝金凤</v>
          </cell>
          <cell r="AB776" t="str">
            <v>郝金凤</v>
          </cell>
          <cell r="AC776" t="str">
            <v>郝金凤</v>
          </cell>
          <cell r="AD776" t="str">
            <v>郝金凤</v>
          </cell>
          <cell r="AE776" t="str">
            <v>郝金凤</v>
          </cell>
          <cell r="AF776" t="str">
            <v>郝金凤</v>
          </cell>
          <cell r="AG776" t="str">
            <v>下架无负责人</v>
          </cell>
          <cell r="AH776" t="str">
            <v>下架无负责人</v>
          </cell>
          <cell r="AI776" t="str">
            <v>下架无负责人</v>
          </cell>
          <cell r="AJ776" t="str">
            <v>NO</v>
          </cell>
          <cell r="AK776" t="str">
            <v>庭院、草坪与园艺</v>
          </cell>
          <cell r="AL776" t="str">
            <v>室内帐篷种植系统</v>
          </cell>
          <cell r="AM776" t="str">
            <v>室内种植帐篷</v>
          </cell>
          <cell r="AN776" t="str">
            <v>种植帐篷</v>
          </cell>
          <cell r="AO776" t="str">
            <v>Lite款种植帐篷</v>
          </cell>
          <cell r="AP776" t="str">
            <v>Lite款种植帐篷</v>
          </cell>
          <cell r="AQ776" t="str">
            <v>plant-growing-tents</v>
          </cell>
          <cell r="AR776" t="str">
            <v>Lawn and Garden</v>
          </cell>
          <cell r="AS776" t="str">
            <v>45000 Gardening</v>
          </cell>
          <cell r="AT776" t="str">
            <v>45140 Indoor Gardening</v>
          </cell>
          <cell r="AU776">
            <v>2023</v>
          </cell>
          <cell r="AV776" t="str">
            <v>研发</v>
          </cell>
          <cell r="AW776" t="str">
            <v>20-021010-021</v>
          </cell>
        </row>
        <row r="777">
          <cell r="C777" t="str">
            <v>304113-L326</v>
          </cell>
          <cell r="D777" t="str">
            <v>X003WHW70F</v>
          </cell>
          <cell r="E777" t="str">
            <v>B0CCJJHGK5</v>
          </cell>
          <cell r="F777" t="str">
            <v>L326-Lite款帐篷36"x20"x63"/ 90*50*160cm</v>
          </cell>
          <cell r="G777" t="str">
            <v>下架品</v>
          </cell>
          <cell r="H777" t="str">
            <v>已下架</v>
          </cell>
        </row>
        <row r="777">
          <cell r="N777" t="str">
            <v>郝金凤</v>
          </cell>
          <cell r="O777" t="str">
            <v>郝金凤</v>
          </cell>
          <cell r="P777" t="str">
            <v>郝金凤</v>
          </cell>
          <cell r="Q777" t="str">
            <v>赵丽莉</v>
          </cell>
          <cell r="R777" t="str">
            <v>帐篷</v>
          </cell>
          <cell r="S777" t="str">
            <v>帐篷</v>
          </cell>
          <cell r="T777" t="str">
            <v>Lite帐篷</v>
          </cell>
          <cell r="U777" t="str">
            <v>Grow</v>
          </cell>
          <cell r="V777" t="str">
            <v>纯种草</v>
          </cell>
          <cell r="W777" t="str">
            <v>清仓品</v>
          </cell>
          <cell r="X777" t="str">
            <v>郝金凤</v>
          </cell>
          <cell r="Y777" t="str">
            <v>郝金凤</v>
          </cell>
          <cell r="Z777" t="str">
            <v>郝金凤</v>
          </cell>
          <cell r="AA777" t="str">
            <v>郝金凤</v>
          </cell>
          <cell r="AB777" t="str">
            <v>郝金凤</v>
          </cell>
          <cell r="AC777" t="str">
            <v>郝金凤</v>
          </cell>
          <cell r="AD777" t="str">
            <v>郝金凤</v>
          </cell>
          <cell r="AE777" t="str">
            <v>郝金凤</v>
          </cell>
          <cell r="AF777" t="str">
            <v>郝金凤</v>
          </cell>
          <cell r="AG777" t="str">
            <v>下架无负责人</v>
          </cell>
          <cell r="AH777" t="str">
            <v>下架无负责人</v>
          </cell>
          <cell r="AI777" t="str">
            <v>下架无负责人</v>
          </cell>
          <cell r="AJ777" t="str">
            <v>NO</v>
          </cell>
          <cell r="AK777" t="str">
            <v>庭院、草坪与园艺</v>
          </cell>
          <cell r="AL777" t="str">
            <v>室内帐篷种植系统</v>
          </cell>
          <cell r="AM777" t="str">
            <v>室内种植帐篷</v>
          </cell>
          <cell r="AN777" t="str">
            <v>种植帐篷</v>
          </cell>
          <cell r="AO777" t="str">
            <v>Lite款种植帐篷</v>
          </cell>
          <cell r="AP777" t="str">
            <v>Lite款种植帐篷</v>
          </cell>
          <cell r="AQ777" t="str">
            <v>plant-growing-tents</v>
          </cell>
          <cell r="AR777" t="str">
            <v>Lawn and Garden</v>
          </cell>
          <cell r="AS777" t="str">
            <v>45000 Gardening</v>
          </cell>
          <cell r="AT777" t="str">
            <v>45140 Indoor Gardening</v>
          </cell>
          <cell r="AU777">
            <v>2023</v>
          </cell>
          <cell r="AV777" t="str">
            <v>研发</v>
          </cell>
          <cell r="AW777" t="str">
            <v>20-021010-020</v>
          </cell>
        </row>
        <row r="778">
          <cell r="C778" t="str">
            <v>304113-L3018</v>
          </cell>
          <cell r="D778" t="str">
            <v>X003WHVZN5</v>
          </cell>
          <cell r="E778" t="str">
            <v>B0CCJGD2P7</v>
          </cell>
          <cell r="F778" t="str">
            <v>L3018-Lite款帐篷
30"x18"x36"/ 75*45*90cm</v>
          </cell>
          <cell r="G778" t="str">
            <v>下架品</v>
          </cell>
          <cell r="H778" t="str">
            <v>已下架</v>
          </cell>
        </row>
        <row r="778">
          <cell r="N778" t="str">
            <v>郝金凤</v>
          </cell>
          <cell r="O778" t="str">
            <v>郝金凤</v>
          </cell>
          <cell r="P778" t="str">
            <v>郝金凤</v>
          </cell>
          <cell r="Q778" t="str">
            <v>赵丽莉</v>
          </cell>
          <cell r="R778" t="str">
            <v>帐篷</v>
          </cell>
          <cell r="S778" t="str">
            <v>帐篷</v>
          </cell>
          <cell r="T778" t="str">
            <v>Lite帐篷</v>
          </cell>
          <cell r="U778" t="str">
            <v>Grow</v>
          </cell>
          <cell r="V778" t="str">
            <v>纯种草</v>
          </cell>
          <cell r="W778" t="str">
            <v>清仓品</v>
          </cell>
          <cell r="X778" t="str">
            <v>郝金凤</v>
          </cell>
          <cell r="Y778" t="str">
            <v>郝金凤</v>
          </cell>
          <cell r="Z778" t="str">
            <v>郝金凤</v>
          </cell>
          <cell r="AA778" t="str">
            <v>郝金凤</v>
          </cell>
          <cell r="AB778" t="str">
            <v>郝金凤</v>
          </cell>
          <cell r="AC778" t="str">
            <v>郝金凤</v>
          </cell>
          <cell r="AD778" t="str">
            <v>郝金凤</v>
          </cell>
          <cell r="AE778" t="str">
            <v>郝金凤</v>
          </cell>
          <cell r="AF778" t="str">
            <v>郝金凤</v>
          </cell>
          <cell r="AG778" t="str">
            <v>下架无负责人</v>
          </cell>
          <cell r="AH778" t="str">
            <v>下架无负责人</v>
          </cell>
          <cell r="AI778" t="str">
            <v>下架无负责人</v>
          </cell>
          <cell r="AJ778" t="str">
            <v>NO</v>
          </cell>
          <cell r="AK778" t="str">
            <v>庭院、草坪与园艺</v>
          </cell>
          <cell r="AL778" t="str">
            <v>室内帐篷种植系统</v>
          </cell>
          <cell r="AM778" t="str">
            <v>室内种植帐篷</v>
          </cell>
          <cell r="AN778" t="str">
            <v>种植帐篷</v>
          </cell>
          <cell r="AO778" t="str">
            <v>Lite款种植帐篷</v>
          </cell>
          <cell r="AP778" t="str">
            <v>Lite款种植帐篷</v>
          </cell>
          <cell r="AQ778" t="str">
            <v>plant-growing-tents</v>
          </cell>
          <cell r="AR778" t="str">
            <v>Lawn and Garden</v>
          </cell>
          <cell r="AS778" t="str">
            <v>45000 Gardening</v>
          </cell>
          <cell r="AT778" t="str">
            <v>45140 Indoor Gardening</v>
          </cell>
          <cell r="AU778">
            <v>2023</v>
          </cell>
          <cell r="AV778" t="str">
            <v>研发</v>
          </cell>
          <cell r="AW778" t="str">
            <v>20-021010-019</v>
          </cell>
        </row>
        <row r="779">
          <cell r="C779" t="str">
            <v>304113-L276</v>
          </cell>
          <cell r="D779" t="str">
            <v>X003WHW287</v>
          </cell>
          <cell r="E779" t="str">
            <v>B0CCJH9MRQ</v>
          </cell>
          <cell r="F779" t="str">
            <v>L276-Lite款帐篷32"x32"x63"/80*80*160cm</v>
          </cell>
          <cell r="G779" t="str">
            <v>下架品</v>
          </cell>
          <cell r="H779" t="str">
            <v>已下架</v>
          </cell>
        </row>
        <row r="779">
          <cell r="N779" t="str">
            <v>郝金凤</v>
          </cell>
          <cell r="O779" t="str">
            <v>郝金凤</v>
          </cell>
          <cell r="P779" t="str">
            <v>郝金凤</v>
          </cell>
          <cell r="Q779" t="str">
            <v>赵丽莉</v>
          </cell>
          <cell r="R779" t="str">
            <v>帐篷</v>
          </cell>
          <cell r="S779" t="str">
            <v>帐篷</v>
          </cell>
          <cell r="T779" t="str">
            <v>Lite帐篷</v>
          </cell>
          <cell r="U779" t="str">
            <v>Grow</v>
          </cell>
          <cell r="V779" t="str">
            <v>纯种草</v>
          </cell>
          <cell r="W779" t="str">
            <v>清仓品</v>
          </cell>
          <cell r="X779" t="str">
            <v>郝金凤</v>
          </cell>
          <cell r="Y779" t="str">
            <v>郝金凤</v>
          </cell>
          <cell r="Z779" t="str">
            <v>郝金凤</v>
          </cell>
          <cell r="AA779" t="str">
            <v>郝金凤</v>
          </cell>
          <cell r="AB779" t="str">
            <v>郝金凤</v>
          </cell>
          <cell r="AC779" t="str">
            <v>郝金凤</v>
          </cell>
          <cell r="AD779" t="str">
            <v>郝金凤</v>
          </cell>
          <cell r="AE779" t="str">
            <v>郝金凤</v>
          </cell>
          <cell r="AF779" t="str">
            <v>郝金凤</v>
          </cell>
          <cell r="AG779" t="str">
            <v>下架无负责人</v>
          </cell>
          <cell r="AH779" t="str">
            <v>下架无负责人</v>
          </cell>
          <cell r="AI779" t="str">
            <v>下架无负责人</v>
          </cell>
          <cell r="AJ779" t="str">
            <v>NO</v>
          </cell>
          <cell r="AK779" t="str">
            <v>庭院、草坪与园艺</v>
          </cell>
          <cell r="AL779" t="str">
            <v>室内帐篷种植系统</v>
          </cell>
          <cell r="AM779" t="str">
            <v>室内种植帐篷</v>
          </cell>
          <cell r="AN779" t="str">
            <v>种植帐篷</v>
          </cell>
          <cell r="AO779" t="str">
            <v>Lite款种植帐篷</v>
          </cell>
          <cell r="AP779" t="str">
            <v>Lite款种植帐篷</v>
          </cell>
          <cell r="AQ779" t="str">
            <v>plant-growing-tents</v>
          </cell>
          <cell r="AR779" t="str">
            <v>Lawn and Garden</v>
          </cell>
          <cell r="AS779" t="str">
            <v>45000 Gardening</v>
          </cell>
          <cell r="AT779" t="str">
            <v>45140 Indoor Gardening</v>
          </cell>
          <cell r="AU779">
            <v>2023</v>
          </cell>
          <cell r="AV779" t="str">
            <v>研发</v>
          </cell>
          <cell r="AW779" t="str">
            <v>20-021010-018</v>
          </cell>
        </row>
        <row r="780">
          <cell r="C780" t="str">
            <v>304113-L224</v>
          </cell>
          <cell r="D780" t="str">
            <v>X003WHN4AR</v>
          </cell>
          <cell r="E780" t="str">
            <v>B0CCJC152X</v>
          </cell>
          <cell r="F780" t="str">
            <v>L224-Lite款帐篷24"x24"x48"/60x60x120cm</v>
          </cell>
          <cell r="G780" t="str">
            <v>下架品</v>
          </cell>
          <cell r="H780" t="str">
            <v>已下架</v>
          </cell>
        </row>
        <row r="780">
          <cell r="N780" t="str">
            <v>郝金凤</v>
          </cell>
          <cell r="O780" t="str">
            <v>郝金凤</v>
          </cell>
          <cell r="P780" t="str">
            <v>郝金凤</v>
          </cell>
          <cell r="Q780" t="str">
            <v>赵丽莉</v>
          </cell>
          <cell r="R780" t="str">
            <v>帐篷</v>
          </cell>
          <cell r="S780" t="str">
            <v>帐篷</v>
          </cell>
          <cell r="T780" t="str">
            <v>Lite帐篷</v>
          </cell>
          <cell r="U780" t="str">
            <v>Grow</v>
          </cell>
          <cell r="V780" t="str">
            <v>纯种草</v>
          </cell>
          <cell r="W780" t="str">
            <v>清仓品</v>
          </cell>
          <cell r="X780" t="str">
            <v>郝金凤</v>
          </cell>
          <cell r="Y780" t="str">
            <v>郝金凤</v>
          </cell>
          <cell r="Z780" t="str">
            <v>郝金凤</v>
          </cell>
          <cell r="AA780" t="str">
            <v>郝金凤</v>
          </cell>
          <cell r="AB780" t="str">
            <v>郝金凤</v>
          </cell>
          <cell r="AC780" t="str">
            <v>郝金凤</v>
          </cell>
          <cell r="AD780" t="str">
            <v>郝金凤</v>
          </cell>
          <cell r="AE780" t="str">
            <v>郝金凤</v>
          </cell>
          <cell r="AF780" t="str">
            <v>郝金凤</v>
          </cell>
          <cell r="AG780" t="str">
            <v>下架无负责人</v>
          </cell>
          <cell r="AH780" t="str">
            <v>下架无负责人</v>
          </cell>
          <cell r="AI780" t="str">
            <v>下架无负责人</v>
          </cell>
          <cell r="AJ780" t="str">
            <v>NO</v>
          </cell>
          <cell r="AK780" t="str">
            <v>庭院、草坪与园艺</v>
          </cell>
          <cell r="AL780" t="str">
            <v>室内帐篷种植系统</v>
          </cell>
          <cell r="AM780" t="str">
            <v>室内种植帐篷</v>
          </cell>
          <cell r="AN780" t="str">
            <v>种植帐篷</v>
          </cell>
          <cell r="AO780" t="str">
            <v>Lite款种植帐篷</v>
          </cell>
          <cell r="AP780" t="str">
            <v>Lite款种植帐篷</v>
          </cell>
          <cell r="AQ780" t="str">
            <v>plant-growing-tents</v>
          </cell>
          <cell r="AR780" t="str">
            <v>Lawn and Garden</v>
          </cell>
          <cell r="AS780" t="str">
            <v>45000 Gardening</v>
          </cell>
          <cell r="AT780" t="str">
            <v>45140 Indoor Gardening</v>
          </cell>
          <cell r="AU780">
            <v>2023</v>
          </cell>
          <cell r="AV780" t="str">
            <v>研发</v>
          </cell>
          <cell r="AW780" t="str">
            <v>20-021010-017</v>
          </cell>
        </row>
        <row r="781">
          <cell r="C781" t="str">
            <v>304113-L223</v>
          </cell>
          <cell r="D781" t="str">
            <v>X003WHN2GN</v>
          </cell>
          <cell r="E781" t="str">
            <v>B0CCJFG6XJ</v>
          </cell>
          <cell r="F781" t="str">
            <v>L223-Lite款帐篷24"x24"x36"/60*60*90cm</v>
          </cell>
          <cell r="G781" t="str">
            <v>下架品</v>
          </cell>
          <cell r="H781" t="str">
            <v>已下架</v>
          </cell>
        </row>
        <row r="781">
          <cell r="N781" t="str">
            <v>郝金凤</v>
          </cell>
          <cell r="O781" t="str">
            <v>郝金凤</v>
          </cell>
          <cell r="P781" t="str">
            <v>郝金凤</v>
          </cell>
          <cell r="Q781" t="str">
            <v>赵丽莉</v>
          </cell>
          <cell r="R781" t="str">
            <v>帐篷</v>
          </cell>
          <cell r="S781" t="str">
            <v>帐篷</v>
          </cell>
          <cell r="T781" t="str">
            <v>Lite帐篷</v>
          </cell>
          <cell r="U781" t="str">
            <v>Grow</v>
          </cell>
          <cell r="V781" t="str">
            <v>纯种草</v>
          </cell>
          <cell r="W781" t="str">
            <v>清仓品</v>
          </cell>
          <cell r="X781" t="str">
            <v>郝金凤</v>
          </cell>
          <cell r="Y781" t="str">
            <v>郝金凤</v>
          </cell>
          <cell r="Z781" t="str">
            <v>郝金凤</v>
          </cell>
          <cell r="AA781" t="str">
            <v>郝金凤</v>
          </cell>
          <cell r="AB781" t="str">
            <v>郝金凤</v>
          </cell>
          <cell r="AC781" t="str">
            <v>郝金凤</v>
          </cell>
          <cell r="AD781" t="str">
            <v>郝金凤</v>
          </cell>
          <cell r="AE781" t="str">
            <v>郝金凤</v>
          </cell>
          <cell r="AF781" t="str">
            <v>郝金凤</v>
          </cell>
          <cell r="AG781" t="str">
            <v>下架无负责人</v>
          </cell>
          <cell r="AH781" t="str">
            <v>下架无负责人</v>
          </cell>
          <cell r="AI781" t="str">
            <v>下架无负责人</v>
          </cell>
          <cell r="AJ781" t="str">
            <v>NO</v>
          </cell>
          <cell r="AK781" t="str">
            <v>庭院、草坪与园艺</v>
          </cell>
          <cell r="AL781" t="str">
            <v>室内帐篷种植系统</v>
          </cell>
          <cell r="AM781" t="str">
            <v>室内种植帐篷</v>
          </cell>
          <cell r="AN781" t="str">
            <v>种植帐篷</v>
          </cell>
          <cell r="AO781" t="str">
            <v>Lite款种植帐篷</v>
          </cell>
          <cell r="AP781" t="str">
            <v>Lite款种植帐篷</v>
          </cell>
          <cell r="AQ781" t="str">
            <v>plant-growing-tents</v>
          </cell>
          <cell r="AR781" t="str">
            <v>Lawn and Garden</v>
          </cell>
          <cell r="AS781" t="str">
            <v>45000 Gardening</v>
          </cell>
          <cell r="AT781" t="str">
            <v>45140 Indoor Gardening</v>
          </cell>
          <cell r="AU781">
            <v>2023</v>
          </cell>
          <cell r="AV781" t="str">
            <v>研发</v>
          </cell>
          <cell r="AW781" t="str">
            <v>20-021010-016</v>
          </cell>
        </row>
        <row r="782">
          <cell r="C782" t="str">
            <v>332579-450LJ</v>
          </cell>
          <cell r="D782" t="str">
            <v>X002E41OAL</v>
          </cell>
          <cell r="E782" t="str">
            <v>B081RBZZR1</v>
          </cell>
          <cell r="F782" t="str">
            <v>JR黑色小水泵450L/H 120gph    32</v>
          </cell>
          <cell r="G782" t="str">
            <v>下架品</v>
          </cell>
          <cell r="H782" t="str">
            <v>已下架</v>
          </cell>
          <cell r="I782" t="str">
            <v>丁悦</v>
          </cell>
          <cell r="J782" t="str">
            <v>丁悦</v>
          </cell>
          <cell r="K782" t="str">
            <v>丁悦</v>
          </cell>
          <cell r="L782" t="str">
            <v>丁悦</v>
          </cell>
          <cell r="M782" t="str">
            <v>丁悦</v>
          </cell>
          <cell r="N782" t="str">
            <v>丁悦</v>
          </cell>
          <cell r="O782" t="str">
            <v>丁悦</v>
          </cell>
          <cell r="P782" t="str">
            <v>丁悦</v>
          </cell>
          <cell r="Q782" t="str">
            <v>刘福才</v>
          </cell>
          <cell r="R782" t="str">
            <v>园艺</v>
          </cell>
          <cell r="S782" t="str">
            <v>水泵系列</v>
          </cell>
          <cell r="T782" t="str">
            <v>水泵</v>
          </cell>
          <cell r="U782" t="str">
            <v>Grow</v>
          </cell>
          <cell r="V782" t="str">
            <v>种草相关</v>
          </cell>
          <cell r="W782" t="str">
            <v>清仓品</v>
          </cell>
          <cell r="X782" t="str">
            <v>丁悦</v>
          </cell>
          <cell r="Y782" t="str">
            <v>丁悦</v>
          </cell>
          <cell r="Z782" t="str">
            <v>丁悦</v>
          </cell>
          <cell r="AA782" t="str">
            <v>丁悦</v>
          </cell>
          <cell r="AB782" t="str">
            <v>丁悦</v>
          </cell>
          <cell r="AC782" t="str">
            <v>丁悦</v>
          </cell>
          <cell r="AD782" t="str">
            <v>傅荣发暂代</v>
          </cell>
          <cell r="AE782" t="str">
            <v>傅荣发暂代</v>
          </cell>
          <cell r="AF782" t="str">
            <v>傅荣发暂代</v>
          </cell>
          <cell r="AG782" t="str">
            <v>姚翠玉</v>
          </cell>
          <cell r="AH782" t="str">
            <v>姚翠玉</v>
          </cell>
          <cell r="AI782" t="str">
            <v>姚翠玉</v>
          </cell>
          <cell r="AJ782" t="str">
            <v>NO</v>
          </cell>
          <cell r="AK782" t="str">
            <v>宠物用品</v>
          </cell>
          <cell r="AL782" t="str">
            <v>水族用品</v>
          </cell>
          <cell r="AM782" t="str">
            <v>水族泵及过滤设备</v>
          </cell>
          <cell r="AN782" t="str">
            <v>水泵</v>
          </cell>
          <cell r="AO782" t="str">
            <v>小水泵</v>
          </cell>
          <cell r="AP782" t="str">
            <v>黑色小水泵</v>
          </cell>
          <cell r="AQ782" t="str">
            <v>aquarium-water-pumps</v>
          </cell>
          <cell r="AR782" t="str">
            <v>Home Improvement</v>
          </cell>
          <cell r="AS782" t="str">
            <v>48000 Farming</v>
          </cell>
          <cell r="AT782" t="str">
            <v>UNKNOWN</v>
          </cell>
          <cell r="AU782">
            <v>2020</v>
          </cell>
          <cell r="AV782" t="str">
            <v>赛诺</v>
          </cell>
          <cell r="AW782" t="str">
            <v>20-030102-017</v>
          </cell>
        </row>
        <row r="783">
          <cell r="C783" t="str">
            <v>332579-350LJ</v>
          </cell>
          <cell r="D783" t="str">
            <v>X002E41OQF</v>
          </cell>
          <cell r="E783" t="str">
            <v>B081RD8RK3</v>
          </cell>
          <cell r="F783" t="str">
            <v>JR黑色小水泵350L/H 92gph    32</v>
          </cell>
          <cell r="G783" t="str">
            <v>下架品</v>
          </cell>
          <cell r="H783" t="str">
            <v>已下架</v>
          </cell>
          <cell r="I783" t="str">
            <v>丁悦</v>
          </cell>
          <cell r="J783" t="str">
            <v>丁悦</v>
          </cell>
          <cell r="K783" t="str">
            <v>丁悦</v>
          </cell>
          <cell r="L783" t="str">
            <v>丁悦</v>
          </cell>
          <cell r="M783" t="str">
            <v>丁悦</v>
          </cell>
          <cell r="N783" t="str">
            <v>丁悦</v>
          </cell>
          <cell r="O783" t="str">
            <v>丁悦</v>
          </cell>
          <cell r="P783" t="str">
            <v>丁悦</v>
          </cell>
          <cell r="Q783" t="str">
            <v>刘福才</v>
          </cell>
          <cell r="R783" t="str">
            <v>园艺</v>
          </cell>
          <cell r="S783" t="str">
            <v>水泵系列</v>
          </cell>
          <cell r="T783" t="str">
            <v>水泵</v>
          </cell>
          <cell r="U783" t="str">
            <v>Grow</v>
          </cell>
          <cell r="V783" t="str">
            <v>种草相关</v>
          </cell>
          <cell r="W783" t="str">
            <v>清仓品</v>
          </cell>
          <cell r="X783" t="str">
            <v>丁悦</v>
          </cell>
          <cell r="Y783" t="str">
            <v>丁悦</v>
          </cell>
          <cell r="Z783" t="str">
            <v>丁悦</v>
          </cell>
          <cell r="AA783" t="str">
            <v>丁悦</v>
          </cell>
          <cell r="AB783" t="str">
            <v>丁悦</v>
          </cell>
          <cell r="AC783" t="str">
            <v>丁悦</v>
          </cell>
          <cell r="AD783" t="str">
            <v>傅荣发暂代</v>
          </cell>
          <cell r="AE783" t="str">
            <v>傅荣发暂代</v>
          </cell>
          <cell r="AF783" t="str">
            <v>傅荣发暂代</v>
          </cell>
          <cell r="AG783" t="str">
            <v>姚翠玉</v>
          </cell>
          <cell r="AH783" t="str">
            <v>姚翠玉</v>
          </cell>
          <cell r="AI783" t="str">
            <v>姚翠玉</v>
          </cell>
          <cell r="AJ783" t="str">
            <v>NO</v>
          </cell>
          <cell r="AK783" t="str">
            <v>宠物用品</v>
          </cell>
          <cell r="AL783" t="str">
            <v>水族用品</v>
          </cell>
          <cell r="AM783" t="str">
            <v>水族泵及过滤设备</v>
          </cell>
          <cell r="AN783" t="str">
            <v>水泵</v>
          </cell>
          <cell r="AO783" t="str">
            <v>小水泵</v>
          </cell>
          <cell r="AP783" t="str">
            <v>黑色小水泵</v>
          </cell>
          <cell r="AQ783" t="str">
            <v>aquarium-water-pumps</v>
          </cell>
          <cell r="AR783" t="str">
            <v>Home Improvement</v>
          </cell>
          <cell r="AS783" t="str">
            <v>48000 Farming</v>
          </cell>
          <cell r="AT783" t="str">
            <v>UNKNOWN</v>
          </cell>
          <cell r="AU783">
            <v>2020</v>
          </cell>
          <cell r="AV783" t="str">
            <v>赛诺</v>
          </cell>
          <cell r="AW783" t="str">
            <v>20-030102-018</v>
          </cell>
        </row>
        <row r="784">
          <cell r="C784" t="str">
            <v>332579-250LJ</v>
          </cell>
          <cell r="D784" t="str">
            <v>X002E3ZXDB</v>
          </cell>
          <cell r="E784" t="str">
            <v>B081RDHTJC</v>
          </cell>
          <cell r="F784" t="str">
            <v>JR黑色小水泵250L/H 66gph   32</v>
          </cell>
          <cell r="G784" t="str">
            <v>下架品</v>
          </cell>
          <cell r="H784" t="str">
            <v>已下架</v>
          </cell>
          <cell r="I784" t="str">
            <v>丁悦</v>
          </cell>
          <cell r="J784" t="str">
            <v>丁悦</v>
          </cell>
          <cell r="K784" t="str">
            <v>丁悦</v>
          </cell>
          <cell r="L784" t="str">
            <v>丁悦</v>
          </cell>
          <cell r="M784" t="str">
            <v>丁悦</v>
          </cell>
          <cell r="N784" t="str">
            <v>丁悦</v>
          </cell>
          <cell r="O784" t="str">
            <v>丁悦</v>
          </cell>
          <cell r="P784" t="str">
            <v>丁悦</v>
          </cell>
          <cell r="Q784" t="str">
            <v>刘福才</v>
          </cell>
          <cell r="R784" t="str">
            <v>园艺</v>
          </cell>
          <cell r="S784" t="str">
            <v>水泵系列</v>
          </cell>
          <cell r="T784" t="str">
            <v>水泵</v>
          </cell>
          <cell r="U784" t="str">
            <v>Grow</v>
          </cell>
          <cell r="V784" t="str">
            <v>种草相关</v>
          </cell>
          <cell r="W784" t="str">
            <v>清仓品</v>
          </cell>
          <cell r="X784" t="str">
            <v>丁悦</v>
          </cell>
          <cell r="Y784" t="str">
            <v>丁悦</v>
          </cell>
          <cell r="Z784" t="str">
            <v>丁悦</v>
          </cell>
          <cell r="AA784" t="str">
            <v>丁悦</v>
          </cell>
          <cell r="AB784" t="str">
            <v>丁悦</v>
          </cell>
          <cell r="AC784" t="str">
            <v>丁悦</v>
          </cell>
          <cell r="AD784" t="str">
            <v>傅荣发暂代</v>
          </cell>
          <cell r="AE784" t="str">
            <v>傅荣发暂代</v>
          </cell>
          <cell r="AF784" t="str">
            <v>傅荣发暂代</v>
          </cell>
          <cell r="AG784" t="str">
            <v>姚翠玉</v>
          </cell>
          <cell r="AH784" t="str">
            <v>姚翠玉</v>
          </cell>
          <cell r="AI784" t="str">
            <v>姚翠玉</v>
          </cell>
          <cell r="AJ784" t="str">
            <v>NO</v>
          </cell>
          <cell r="AK784" t="str">
            <v>宠物用品</v>
          </cell>
          <cell r="AL784" t="str">
            <v>水族用品</v>
          </cell>
          <cell r="AM784" t="str">
            <v>水族泵及过滤设备</v>
          </cell>
          <cell r="AN784" t="str">
            <v>水泵</v>
          </cell>
          <cell r="AO784" t="str">
            <v>小水泵</v>
          </cell>
          <cell r="AP784" t="str">
            <v>黑色小水泵</v>
          </cell>
          <cell r="AQ784" t="str">
            <v>aquarium-water-pumps</v>
          </cell>
          <cell r="AR784" t="str">
            <v>Home Improvement</v>
          </cell>
          <cell r="AS784" t="str">
            <v>48000 Farming</v>
          </cell>
          <cell r="AT784" t="str">
            <v>UNKNOWN</v>
          </cell>
          <cell r="AU784">
            <v>2020</v>
          </cell>
          <cell r="AV784" t="str">
            <v>赛诺</v>
          </cell>
          <cell r="AW784" t="str">
            <v>20-030102-019</v>
          </cell>
        </row>
        <row r="785">
          <cell r="C785" t="str">
            <v>FPS-004</v>
          </cell>
          <cell r="D785" t="str">
            <v>X003XMB3GN</v>
          </cell>
          <cell r="E785" t="str">
            <v>B0CFXYYPX4</v>
          </cell>
          <cell r="F785" t="str">
            <v>h形栅栏地钉8根装</v>
          </cell>
          <cell r="G785" t="str">
            <v>正常销售</v>
          </cell>
          <cell r="H785" t="str">
            <v>正常销售</v>
          </cell>
          <cell r="I785" t="str">
            <v>丁悦</v>
          </cell>
          <cell r="J785" t="str">
            <v>丁悦</v>
          </cell>
          <cell r="K785" t="str">
            <v>丁悦</v>
          </cell>
          <cell r="L785" t="str">
            <v>丁悦</v>
          </cell>
          <cell r="M785" t="str">
            <v>丁悦</v>
          </cell>
          <cell r="N785" t="str">
            <v>丁悦</v>
          </cell>
          <cell r="O785" t="str">
            <v>丁悦</v>
          </cell>
          <cell r="P785" t="str">
            <v>丁悦</v>
          </cell>
          <cell r="Q785" t="str">
            <v>何倩倩</v>
          </cell>
          <cell r="R785" t="str">
            <v>园艺</v>
          </cell>
          <cell r="S785" t="str">
            <v>庭院装饰</v>
          </cell>
          <cell r="T785" t="str">
            <v>地钉</v>
          </cell>
          <cell r="U785" t="str">
            <v>Garden</v>
          </cell>
          <cell r="V785" t="str">
            <v>非种草</v>
          </cell>
          <cell r="W785" t="str">
            <v>新品</v>
          </cell>
          <cell r="X785" t="str">
            <v>赵景顺</v>
          </cell>
          <cell r="Y785" t="str">
            <v>赵景顺</v>
          </cell>
          <cell r="Z785" t="str">
            <v>赵景顺</v>
          </cell>
          <cell r="AA785" t="str">
            <v>赵景顺</v>
          </cell>
          <cell r="AB785" t="str">
            <v>赵景顺</v>
          </cell>
          <cell r="AC785" t="str">
            <v>赵景顺</v>
          </cell>
          <cell r="AD785" t="str">
            <v>赵景顺</v>
          </cell>
          <cell r="AE785" t="str">
            <v>赵景顺</v>
          </cell>
          <cell r="AF785" t="str">
            <v>赵景顺</v>
          </cell>
          <cell r="AG785" t="str">
            <v>赵景顺</v>
          </cell>
          <cell r="AH785" t="str">
            <v>赵景顺</v>
          </cell>
          <cell r="AI785" t="str">
            <v>赵景顺</v>
          </cell>
          <cell r="AJ785" t="str">
            <v>NO</v>
          </cell>
          <cell r="AK785" t="str">
            <v>庭院、草坪与园艺</v>
          </cell>
          <cell r="AL785" t="str">
            <v>庭院装饰</v>
          </cell>
          <cell r="AM785" t="str">
            <v>庭院装饰</v>
          </cell>
          <cell r="AN785" t="str">
            <v>地钉</v>
          </cell>
          <cell r="AO785" t="str">
            <v>地钉</v>
          </cell>
          <cell r="AP785" t="str">
            <v>地钉</v>
          </cell>
          <cell r="AQ785" t="str">
            <v>outdoor-decorative-fences</v>
          </cell>
          <cell r="AR785" t="str">
            <v>Lawn and Garden</v>
          </cell>
          <cell r="AS785">
            <v>0</v>
          </cell>
          <cell r="AT785">
            <v>0</v>
          </cell>
          <cell r="AU785">
            <v>2023</v>
          </cell>
          <cell r="AV785" t="str">
            <v>开发</v>
          </cell>
          <cell r="AW785" t="str">
            <v>20-020703-007</v>
          </cell>
        </row>
        <row r="786">
          <cell r="C786" t="str">
            <v>FPS-003</v>
          </cell>
          <cell r="D786" t="str">
            <v>X003XMB1UV</v>
          </cell>
          <cell r="E786" t="str">
            <v>B0CFXYDNNM</v>
          </cell>
          <cell r="F786" t="str">
            <v>h形栅栏地钉6根装</v>
          </cell>
          <cell r="G786" t="str">
            <v>正常销售</v>
          </cell>
          <cell r="H786" t="str">
            <v>正常销售</v>
          </cell>
        </row>
        <row r="786">
          <cell r="N786" t="str">
            <v>丁悦</v>
          </cell>
          <cell r="O786" t="str">
            <v>丁悦</v>
          </cell>
          <cell r="P786" t="str">
            <v>丁悦</v>
          </cell>
          <cell r="Q786" t="str">
            <v>何倩倩</v>
          </cell>
          <cell r="R786" t="str">
            <v>园艺</v>
          </cell>
          <cell r="S786" t="str">
            <v>庭院装饰</v>
          </cell>
          <cell r="T786" t="str">
            <v>地钉</v>
          </cell>
          <cell r="U786" t="str">
            <v>Garden</v>
          </cell>
          <cell r="V786" t="str">
            <v>非种草</v>
          </cell>
          <cell r="W786" t="str">
            <v>新品</v>
          </cell>
          <cell r="X786" t="str">
            <v>赵景顺</v>
          </cell>
          <cell r="Y786" t="str">
            <v>赵景顺</v>
          </cell>
          <cell r="Z786" t="str">
            <v>赵景顺</v>
          </cell>
          <cell r="AA786" t="str">
            <v>赵景顺</v>
          </cell>
          <cell r="AB786" t="str">
            <v>赵景顺</v>
          </cell>
          <cell r="AC786" t="str">
            <v>赵景顺</v>
          </cell>
          <cell r="AD786" t="str">
            <v>赵景顺</v>
          </cell>
          <cell r="AE786" t="str">
            <v>赵景顺</v>
          </cell>
          <cell r="AF786" t="str">
            <v>赵景顺</v>
          </cell>
          <cell r="AG786" t="str">
            <v>赵景顺</v>
          </cell>
          <cell r="AH786" t="str">
            <v>赵景顺</v>
          </cell>
          <cell r="AI786" t="str">
            <v>赵景顺</v>
          </cell>
          <cell r="AJ786" t="str">
            <v>NO</v>
          </cell>
          <cell r="AK786" t="str">
            <v>庭院、草坪与园艺</v>
          </cell>
          <cell r="AL786" t="str">
            <v>庭院装饰</v>
          </cell>
          <cell r="AM786" t="str">
            <v>庭院装饰</v>
          </cell>
          <cell r="AN786" t="str">
            <v>地钉</v>
          </cell>
          <cell r="AO786" t="str">
            <v>地钉</v>
          </cell>
          <cell r="AP786" t="str">
            <v>地钉</v>
          </cell>
          <cell r="AQ786" t="str">
            <v>outdoor-decorative-fences</v>
          </cell>
          <cell r="AR786" t="str">
            <v>Lawn and Garden</v>
          </cell>
          <cell r="AS786">
            <v>0</v>
          </cell>
          <cell r="AT786">
            <v>0</v>
          </cell>
          <cell r="AU786">
            <v>2023</v>
          </cell>
          <cell r="AV786" t="str">
            <v>开发</v>
          </cell>
          <cell r="AW786" t="str">
            <v>20-020703-006</v>
          </cell>
        </row>
        <row r="787">
          <cell r="C787" t="str">
            <v>FPS-002</v>
          </cell>
          <cell r="D787" t="str">
            <v>X003XMHQ9L</v>
          </cell>
          <cell r="E787" t="str">
            <v>B0CFXYPDN1</v>
          </cell>
          <cell r="F787" t="str">
            <v>h形栅栏地钉4根装</v>
          </cell>
          <cell r="G787" t="str">
            <v>正常销售</v>
          </cell>
          <cell r="H787" t="str">
            <v>正常销售</v>
          </cell>
        </row>
        <row r="787">
          <cell r="N787" t="str">
            <v>丁悦</v>
          </cell>
          <cell r="O787" t="str">
            <v>丁悦</v>
          </cell>
          <cell r="P787" t="str">
            <v>丁悦</v>
          </cell>
          <cell r="Q787" t="str">
            <v>何倩倩</v>
          </cell>
          <cell r="R787" t="str">
            <v>园艺</v>
          </cell>
          <cell r="S787" t="str">
            <v>庭院装饰</v>
          </cell>
          <cell r="T787" t="str">
            <v>地钉</v>
          </cell>
          <cell r="U787" t="str">
            <v>Garden</v>
          </cell>
          <cell r="V787" t="str">
            <v>非种草</v>
          </cell>
          <cell r="W787" t="str">
            <v>新品</v>
          </cell>
          <cell r="X787" t="str">
            <v>赵景顺</v>
          </cell>
          <cell r="Y787" t="str">
            <v>赵景顺</v>
          </cell>
          <cell r="Z787" t="str">
            <v>赵景顺</v>
          </cell>
          <cell r="AA787" t="str">
            <v>赵景顺</v>
          </cell>
          <cell r="AB787" t="str">
            <v>赵景顺</v>
          </cell>
          <cell r="AC787" t="str">
            <v>赵景顺</v>
          </cell>
          <cell r="AD787" t="str">
            <v>赵景顺</v>
          </cell>
          <cell r="AE787" t="str">
            <v>赵景顺</v>
          </cell>
          <cell r="AF787" t="str">
            <v>赵景顺</v>
          </cell>
          <cell r="AG787" t="str">
            <v>赵景顺</v>
          </cell>
          <cell r="AH787" t="str">
            <v>赵景顺</v>
          </cell>
          <cell r="AI787" t="str">
            <v>赵景顺</v>
          </cell>
          <cell r="AJ787" t="str">
            <v>NO</v>
          </cell>
          <cell r="AK787" t="str">
            <v>庭院、草坪与园艺</v>
          </cell>
          <cell r="AL787" t="str">
            <v>庭院装饰</v>
          </cell>
          <cell r="AM787" t="str">
            <v>庭院装饰</v>
          </cell>
          <cell r="AN787" t="str">
            <v>地钉</v>
          </cell>
          <cell r="AO787" t="str">
            <v>地钉</v>
          </cell>
          <cell r="AP787" t="str">
            <v>地钉</v>
          </cell>
          <cell r="AQ787" t="str">
            <v>outdoor-decorative-fences</v>
          </cell>
          <cell r="AR787" t="str">
            <v>Lawn and Garden</v>
          </cell>
          <cell r="AS787">
            <v>0</v>
          </cell>
          <cell r="AT787">
            <v>0</v>
          </cell>
          <cell r="AU787">
            <v>2023</v>
          </cell>
          <cell r="AV787" t="str">
            <v>开发</v>
          </cell>
          <cell r="AW787" t="str">
            <v>20-020703-005</v>
          </cell>
        </row>
        <row r="788">
          <cell r="C788" t="str">
            <v>FPS-001</v>
          </cell>
          <cell r="D788" t="str">
            <v>X003XM62S7</v>
          </cell>
          <cell r="E788" t="str">
            <v>B0CFXY6BK4</v>
          </cell>
          <cell r="F788" t="str">
            <v>h形栅栏地钉2根装</v>
          </cell>
          <cell r="G788" t="str">
            <v>正常销售</v>
          </cell>
          <cell r="H788" t="str">
            <v>正常销售</v>
          </cell>
        </row>
        <row r="788">
          <cell r="N788" t="str">
            <v>丁悦</v>
          </cell>
          <cell r="O788" t="str">
            <v>丁悦</v>
          </cell>
          <cell r="P788" t="str">
            <v>丁悦</v>
          </cell>
          <cell r="Q788" t="str">
            <v>何倩倩</v>
          </cell>
          <cell r="R788" t="str">
            <v>园艺</v>
          </cell>
          <cell r="S788" t="str">
            <v>庭院装饰</v>
          </cell>
          <cell r="T788" t="str">
            <v>地钉</v>
          </cell>
          <cell r="U788" t="str">
            <v>Garden</v>
          </cell>
          <cell r="V788" t="str">
            <v>非种草</v>
          </cell>
          <cell r="W788" t="str">
            <v>新品</v>
          </cell>
          <cell r="X788" t="str">
            <v>赵景顺</v>
          </cell>
          <cell r="Y788" t="str">
            <v>赵景顺</v>
          </cell>
          <cell r="Z788" t="str">
            <v>赵景顺</v>
          </cell>
          <cell r="AA788" t="str">
            <v>赵景顺</v>
          </cell>
          <cell r="AB788" t="str">
            <v>赵景顺</v>
          </cell>
          <cell r="AC788" t="str">
            <v>赵景顺</v>
          </cell>
          <cell r="AD788" t="str">
            <v>赵景顺</v>
          </cell>
          <cell r="AE788" t="str">
            <v>赵景顺</v>
          </cell>
          <cell r="AF788" t="str">
            <v>赵景顺</v>
          </cell>
          <cell r="AG788" t="str">
            <v>赵景顺</v>
          </cell>
          <cell r="AH788" t="str">
            <v>赵景顺</v>
          </cell>
          <cell r="AI788" t="str">
            <v>赵景顺</v>
          </cell>
          <cell r="AJ788" t="str">
            <v>NO</v>
          </cell>
          <cell r="AK788" t="str">
            <v>庭院、草坪与园艺</v>
          </cell>
          <cell r="AL788" t="str">
            <v>庭院装饰</v>
          </cell>
          <cell r="AM788" t="str">
            <v>庭院装饰</v>
          </cell>
          <cell r="AN788" t="str">
            <v>地钉</v>
          </cell>
          <cell r="AO788" t="str">
            <v>地钉</v>
          </cell>
          <cell r="AP788" t="str">
            <v>地钉</v>
          </cell>
          <cell r="AQ788" t="str">
            <v>outdoor-decorative-fences</v>
          </cell>
          <cell r="AR788" t="str">
            <v>Lawn and Garden</v>
          </cell>
          <cell r="AS788">
            <v>0</v>
          </cell>
          <cell r="AT788">
            <v>0</v>
          </cell>
          <cell r="AU788">
            <v>2023</v>
          </cell>
          <cell r="AV788" t="str">
            <v>开发</v>
          </cell>
          <cell r="AW788" t="str">
            <v>20-020703-004</v>
          </cell>
        </row>
        <row r="789">
          <cell r="C789" t="str">
            <v>GHS303311-600J</v>
          </cell>
          <cell r="D789" t="str">
            <v>X0024ND5TZ</v>
          </cell>
          <cell r="E789" t="str">
            <v>B07R9HRCX3</v>
          </cell>
          <cell r="F789" t="str">
            <v>HPS小号平套装 600W(含镇流器600W, HPS600W, 24H定时器, 新钩子, 白色手套, 说明书)</v>
          </cell>
          <cell r="G789" t="str">
            <v>下架品</v>
          </cell>
          <cell r="H789" t="str">
            <v>已下架</v>
          </cell>
          <cell r="I789" t="str">
            <v>田晓寒</v>
          </cell>
          <cell r="J789" t="str">
            <v>田晓寒</v>
          </cell>
          <cell r="K789" t="str">
            <v>田晓寒</v>
          </cell>
          <cell r="L789" t="str">
            <v>田晓寒</v>
          </cell>
          <cell r="M789" t="str">
            <v>田晓寒</v>
          </cell>
          <cell r="N789" t="str">
            <v>田晓寒</v>
          </cell>
          <cell r="O789" t="str">
            <v>田晓寒</v>
          </cell>
          <cell r="P789" t="str">
            <v>田晓寒</v>
          </cell>
          <cell r="Q789" t="str">
            <v>赵丽莉</v>
          </cell>
          <cell r="R789" t="str">
            <v>传统灯具</v>
          </cell>
          <cell r="S789" t="str">
            <v>灯具</v>
          </cell>
          <cell r="T789" t="str">
            <v>灯具套装</v>
          </cell>
          <cell r="U789" t="str">
            <v>Grow</v>
          </cell>
          <cell r="V789" t="str">
            <v>纯种草</v>
          </cell>
          <cell r="W789" t="str">
            <v>清仓品</v>
          </cell>
          <cell r="X789" t="str">
            <v>田晓寒</v>
          </cell>
          <cell r="Y789" t="str">
            <v>田晓寒</v>
          </cell>
          <cell r="Z789" t="str">
            <v>田晓寒</v>
          </cell>
          <cell r="AA789" t="str">
            <v>田晓寒</v>
          </cell>
          <cell r="AB789" t="str">
            <v>田晓寒</v>
          </cell>
          <cell r="AC789" t="str">
            <v>田晓寒</v>
          </cell>
          <cell r="AD789" t="str">
            <v>田晓寒</v>
          </cell>
          <cell r="AE789" t="str">
            <v>下架无负责人</v>
          </cell>
          <cell r="AF789" t="str">
            <v>下架无负责人</v>
          </cell>
          <cell r="AG789" t="str">
            <v>下架无负责人</v>
          </cell>
          <cell r="AH789" t="str">
            <v>下架无负责人</v>
          </cell>
          <cell r="AI789" t="str">
            <v>下架无负责人</v>
          </cell>
          <cell r="AJ789" t="str">
            <v>NO</v>
          </cell>
          <cell r="AK789" t="str">
            <v>庭院、草坪与园艺</v>
          </cell>
          <cell r="AL789" t="str">
            <v>室内帐篷种植系统</v>
          </cell>
          <cell r="AM789" t="str">
            <v>室内帐篷种植照明系统</v>
          </cell>
          <cell r="AN789" t="str">
            <v>传统灯具</v>
          </cell>
          <cell r="AO789" t="str">
            <v>灯具</v>
          </cell>
          <cell r="AP789" t="str">
            <v>灯具套装</v>
          </cell>
          <cell r="AQ789" t="str">
            <v>plant-growing-light-fixtures</v>
          </cell>
          <cell r="AR789" t="str">
            <v>Lawn and Garden</v>
          </cell>
          <cell r="AS789" t="str">
            <v>45000 Gardening</v>
          </cell>
          <cell r="AT789" t="str">
            <v>45140 Indoor Gardening</v>
          </cell>
          <cell r="AU789">
            <v>2019</v>
          </cell>
          <cell r="AV789" t="str">
            <v>赛诺</v>
          </cell>
          <cell r="AW789" t="str">
            <v>20-010407-001</v>
          </cell>
        </row>
        <row r="790">
          <cell r="C790" t="str">
            <v>GHS303311-400J</v>
          </cell>
          <cell r="D790" t="str">
            <v>X0024NCVHH</v>
          </cell>
          <cell r="E790" t="str">
            <v>B07R47928S</v>
          </cell>
          <cell r="F790" t="str">
            <v>HPS小号平套装 400W(含镇流器400W, HPS400W, 24H定时器, 新钩子, 白色手套, 说明书)</v>
          </cell>
          <cell r="G790" t="str">
            <v>下架品</v>
          </cell>
          <cell r="H790" t="str">
            <v>已下架</v>
          </cell>
          <cell r="I790" t="str">
            <v>田晓寒</v>
          </cell>
          <cell r="J790" t="str">
            <v>田晓寒</v>
          </cell>
          <cell r="K790" t="str">
            <v>田晓寒</v>
          </cell>
          <cell r="L790" t="str">
            <v>田晓寒</v>
          </cell>
          <cell r="M790" t="str">
            <v>田晓寒</v>
          </cell>
          <cell r="N790" t="str">
            <v>田晓寒</v>
          </cell>
          <cell r="O790" t="str">
            <v>田晓寒</v>
          </cell>
          <cell r="P790" t="str">
            <v>田晓寒</v>
          </cell>
          <cell r="Q790" t="str">
            <v>赵丽莉</v>
          </cell>
          <cell r="R790" t="str">
            <v>传统灯具</v>
          </cell>
          <cell r="S790" t="str">
            <v>灯具</v>
          </cell>
          <cell r="T790" t="str">
            <v>灯具套装</v>
          </cell>
          <cell r="U790" t="str">
            <v>Grow</v>
          </cell>
          <cell r="V790" t="str">
            <v>纯种草</v>
          </cell>
          <cell r="W790" t="str">
            <v>清仓品</v>
          </cell>
          <cell r="X790" t="str">
            <v>田晓寒</v>
          </cell>
          <cell r="Y790" t="str">
            <v>田晓寒</v>
          </cell>
          <cell r="Z790" t="str">
            <v>田晓寒</v>
          </cell>
          <cell r="AA790" t="str">
            <v>田晓寒</v>
          </cell>
          <cell r="AB790" t="str">
            <v>田晓寒</v>
          </cell>
          <cell r="AC790" t="str">
            <v>田晓寒</v>
          </cell>
          <cell r="AD790" t="str">
            <v>田晓寒</v>
          </cell>
          <cell r="AE790" t="str">
            <v>下架无负责人</v>
          </cell>
          <cell r="AF790" t="str">
            <v>下架无负责人</v>
          </cell>
          <cell r="AG790" t="str">
            <v>下架无负责人</v>
          </cell>
          <cell r="AH790" t="str">
            <v>下架无负责人</v>
          </cell>
          <cell r="AI790" t="str">
            <v>下架无负责人</v>
          </cell>
          <cell r="AJ790" t="str">
            <v>NO</v>
          </cell>
          <cell r="AK790" t="str">
            <v>庭院、草坪与园艺</v>
          </cell>
          <cell r="AL790" t="str">
            <v>室内帐篷种植系统</v>
          </cell>
          <cell r="AM790" t="str">
            <v>室内帐篷种植照明系统</v>
          </cell>
          <cell r="AN790" t="str">
            <v>传统灯具</v>
          </cell>
          <cell r="AO790" t="str">
            <v>灯具</v>
          </cell>
          <cell r="AP790" t="str">
            <v>灯具套装</v>
          </cell>
          <cell r="AQ790" t="str">
            <v>plant-growing-light-fixtures</v>
          </cell>
          <cell r="AR790" t="str">
            <v>Lawn and Garden</v>
          </cell>
          <cell r="AS790" t="str">
            <v>45000 Gardening</v>
          </cell>
          <cell r="AT790" t="str">
            <v>45140 Indoor Gardening</v>
          </cell>
          <cell r="AU790">
            <v>2019</v>
          </cell>
          <cell r="AV790" t="str">
            <v>赛诺</v>
          </cell>
          <cell r="AW790" t="str">
            <v>20-010407-002</v>
          </cell>
        </row>
        <row r="791">
          <cell r="C791" t="str">
            <v>GHS303311-1000J</v>
          </cell>
          <cell r="D791" t="str">
            <v>X0020VV9QH</v>
          </cell>
          <cell r="E791" t="str">
            <v>B07MYQTXT2</v>
          </cell>
          <cell r="F791" t="str">
            <v>HPS小号平套装 1000W(含镇流器1000W, HPS1000W, 24H定时器, 新钩子, 白色手套, 说明书)</v>
          </cell>
          <cell r="G791" t="str">
            <v>下架品</v>
          </cell>
          <cell r="H791" t="str">
            <v>已下架</v>
          </cell>
          <cell r="I791" t="str">
            <v>田晓寒</v>
          </cell>
          <cell r="J791" t="str">
            <v>田晓寒</v>
          </cell>
          <cell r="K791" t="str">
            <v>田晓寒</v>
          </cell>
          <cell r="L791" t="str">
            <v>田晓寒</v>
          </cell>
          <cell r="M791" t="str">
            <v>田晓寒</v>
          </cell>
          <cell r="N791" t="str">
            <v>田晓寒</v>
          </cell>
          <cell r="O791" t="str">
            <v>田晓寒</v>
          </cell>
          <cell r="P791" t="str">
            <v>田晓寒</v>
          </cell>
          <cell r="Q791" t="str">
            <v>赵丽莉</v>
          </cell>
          <cell r="R791" t="str">
            <v>传统灯具</v>
          </cell>
          <cell r="S791" t="str">
            <v>灯具</v>
          </cell>
          <cell r="T791" t="str">
            <v>灯具套装</v>
          </cell>
          <cell r="U791" t="str">
            <v>Grow</v>
          </cell>
          <cell r="V791" t="str">
            <v>纯种草</v>
          </cell>
          <cell r="W791" t="str">
            <v>清仓品</v>
          </cell>
          <cell r="X791" t="str">
            <v>田晓寒</v>
          </cell>
          <cell r="Y791" t="str">
            <v>田晓寒</v>
          </cell>
          <cell r="Z791" t="str">
            <v>田晓寒</v>
          </cell>
          <cell r="AA791" t="str">
            <v>田晓寒</v>
          </cell>
          <cell r="AB791" t="str">
            <v>田晓寒</v>
          </cell>
          <cell r="AC791" t="str">
            <v>田晓寒</v>
          </cell>
          <cell r="AD791" t="str">
            <v>田晓寒</v>
          </cell>
          <cell r="AE791" t="str">
            <v>下架无负责人</v>
          </cell>
          <cell r="AF791" t="str">
            <v>下架无负责人</v>
          </cell>
          <cell r="AG791" t="str">
            <v>下架无负责人</v>
          </cell>
          <cell r="AH791" t="str">
            <v>下架无负责人</v>
          </cell>
          <cell r="AI791" t="str">
            <v>下架无负责人</v>
          </cell>
          <cell r="AJ791" t="str">
            <v>NO</v>
          </cell>
          <cell r="AK791" t="str">
            <v>庭院、草坪与园艺</v>
          </cell>
          <cell r="AL791" t="str">
            <v>室内帐篷种植系统</v>
          </cell>
          <cell r="AM791" t="str">
            <v>室内帐篷种植照明系统</v>
          </cell>
          <cell r="AN791" t="str">
            <v>传统灯具</v>
          </cell>
          <cell r="AO791" t="str">
            <v>灯具</v>
          </cell>
          <cell r="AP791" t="str">
            <v>灯具套装</v>
          </cell>
          <cell r="AQ791" t="str">
            <v>plant-growing-light-fixtures</v>
          </cell>
          <cell r="AR791" t="str">
            <v>Lawn and Garden</v>
          </cell>
          <cell r="AS791" t="str">
            <v>45000 Gardening</v>
          </cell>
          <cell r="AT791" t="str">
            <v>45140 Indoor Gardening</v>
          </cell>
          <cell r="AU791">
            <v>2019</v>
          </cell>
          <cell r="AV791" t="str">
            <v>赛诺</v>
          </cell>
          <cell r="AW791" t="str">
            <v>20-010407-003</v>
          </cell>
        </row>
        <row r="792">
          <cell r="C792" t="str">
            <v>302103-600x4J</v>
          </cell>
          <cell r="D792" t="str">
            <v>X0020OBYHN</v>
          </cell>
          <cell r="E792" t="str">
            <v>B07MQRD1K7</v>
          </cell>
          <cell r="F792" t="str">
            <v>HPS 600W 4只一卖</v>
          </cell>
          <cell r="G792" t="str">
            <v>下架品</v>
          </cell>
          <cell r="H792" t="str">
            <v>已下架</v>
          </cell>
          <cell r="I792" t="str">
            <v>田晓寒</v>
          </cell>
          <cell r="J792" t="str">
            <v>田晓寒</v>
          </cell>
          <cell r="K792" t="str">
            <v>田晓寒</v>
          </cell>
          <cell r="L792" t="str">
            <v>田晓寒</v>
          </cell>
          <cell r="M792" t="str">
            <v>田晓寒</v>
          </cell>
          <cell r="N792" t="str">
            <v>田晓寒</v>
          </cell>
          <cell r="O792" t="str">
            <v>田晓寒</v>
          </cell>
          <cell r="P792" t="str">
            <v>田晓寒</v>
          </cell>
          <cell r="Q792" t="str">
            <v>赵丽莉</v>
          </cell>
          <cell r="R792" t="str">
            <v>传统灯具</v>
          </cell>
          <cell r="S792" t="str">
            <v>灯泡</v>
          </cell>
          <cell r="T792" t="str">
            <v>HPS灯泡</v>
          </cell>
          <cell r="U792" t="str">
            <v>Grow</v>
          </cell>
          <cell r="V792" t="str">
            <v>纯种草</v>
          </cell>
          <cell r="W792" t="str">
            <v>清仓品</v>
          </cell>
          <cell r="X792" t="str">
            <v>田晓寒</v>
          </cell>
          <cell r="Y792" t="str">
            <v>田晓寒</v>
          </cell>
          <cell r="Z792" t="str">
            <v>田晓寒</v>
          </cell>
          <cell r="AA792" t="str">
            <v>田晓寒</v>
          </cell>
          <cell r="AB792" t="str">
            <v>田晓寒</v>
          </cell>
          <cell r="AC792" t="str">
            <v>田晓寒</v>
          </cell>
          <cell r="AD792" t="str">
            <v>田晓寒</v>
          </cell>
          <cell r="AE792" t="str">
            <v>下架无负责人</v>
          </cell>
          <cell r="AF792" t="str">
            <v>下架无负责人</v>
          </cell>
          <cell r="AG792" t="str">
            <v>下架无负责人</v>
          </cell>
          <cell r="AH792" t="str">
            <v>下架无负责人</v>
          </cell>
          <cell r="AI792" t="str">
            <v>下架无负责人</v>
          </cell>
          <cell r="AJ792" t="str">
            <v>NO</v>
          </cell>
          <cell r="AK792" t="str">
            <v>庭院、草坪与园艺</v>
          </cell>
          <cell r="AL792" t="str">
            <v>室内帐篷种植系统</v>
          </cell>
          <cell r="AM792" t="str">
            <v>室内帐篷种植照明系统</v>
          </cell>
          <cell r="AN792" t="str">
            <v>传统灯具</v>
          </cell>
          <cell r="AO792" t="str">
            <v>灯泡</v>
          </cell>
          <cell r="AP792" t="str">
            <v>HPS灯泡</v>
          </cell>
          <cell r="AQ792" t="str">
            <v>plant-growing-light-bulbs</v>
          </cell>
          <cell r="AR792" t="str">
            <v>Lawn and Garden</v>
          </cell>
          <cell r="AS792" t="str">
            <v>89000 Light Bulbs</v>
          </cell>
          <cell r="AT792" t="str">
            <v>89040 LEDs</v>
          </cell>
          <cell r="AU792">
            <v>2019</v>
          </cell>
          <cell r="AV792" t="str">
            <v>赛诺</v>
          </cell>
          <cell r="AW792" t="str">
            <v>20-010203-005</v>
          </cell>
        </row>
        <row r="793">
          <cell r="C793" t="str">
            <v>302104-1000x4J</v>
          </cell>
          <cell r="D793" t="str">
            <v>X0020OCBCP</v>
          </cell>
          <cell r="E793" t="str">
            <v>B07M843DM1</v>
          </cell>
          <cell r="F793" t="str">
            <v>HPS 1000W 4只一卖 边界尺寸</v>
          </cell>
          <cell r="G793" t="str">
            <v>下架品</v>
          </cell>
          <cell r="H793" t="str">
            <v>已下架</v>
          </cell>
          <cell r="I793" t="str">
            <v>田晓寒</v>
          </cell>
          <cell r="J793" t="str">
            <v>田晓寒</v>
          </cell>
          <cell r="K793" t="str">
            <v>田晓寒</v>
          </cell>
          <cell r="L793" t="str">
            <v>田晓寒</v>
          </cell>
          <cell r="M793" t="str">
            <v>田晓寒</v>
          </cell>
          <cell r="N793" t="str">
            <v>田晓寒</v>
          </cell>
          <cell r="O793" t="str">
            <v>田晓寒</v>
          </cell>
          <cell r="P793" t="str">
            <v>田晓寒</v>
          </cell>
          <cell r="Q793" t="str">
            <v>赵丽莉</v>
          </cell>
          <cell r="R793" t="str">
            <v>传统灯具</v>
          </cell>
          <cell r="S793" t="str">
            <v>灯泡</v>
          </cell>
          <cell r="T793" t="str">
            <v>HPS灯泡</v>
          </cell>
          <cell r="U793" t="str">
            <v>Grow</v>
          </cell>
          <cell r="V793" t="str">
            <v>纯种草</v>
          </cell>
          <cell r="W793" t="str">
            <v>清仓品</v>
          </cell>
          <cell r="X793" t="str">
            <v>田晓寒</v>
          </cell>
          <cell r="Y793" t="str">
            <v>田晓寒</v>
          </cell>
          <cell r="Z793" t="str">
            <v>田晓寒</v>
          </cell>
          <cell r="AA793" t="str">
            <v>田晓寒</v>
          </cell>
          <cell r="AB793" t="str">
            <v>田晓寒</v>
          </cell>
          <cell r="AC793" t="str">
            <v>田晓寒</v>
          </cell>
          <cell r="AD793" t="str">
            <v>田晓寒</v>
          </cell>
          <cell r="AE793" t="str">
            <v>下架无负责人</v>
          </cell>
          <cell r="AF793" t="str">
            <v>下架无负责人</v>
          </cell>
          <cell r="AG793" t="str">
            <v>下架无负责人</v>
          </cell>
          <cell r="AH793" t="str">
            <v>下架无负责人</v>
          </cell>
          <cell r="AI793" t="str">
            <v>下架无负责人</v>
          </cell>
          <cell r="AJ793" t="str">
            <v>NO</v>
          </cell>
          <cell r="AK793" t="str">
            <v>庭院、草坪与园艺</v>
          </cell>
          <cell r="AL793" t="str">
            <v>室内帐篷种植系统</v>
          </cell>
          <cell r="AM793" t="str">
            <v>室内帐篷种植照明系统</v>
          </cell>
          <cell r="AN793" t="str">
            <v>传统灯具</v>
          </cell>
          <cell r="AO793" t="str">
            <v>灯泡</v>
          </cell>
          <cell r="AP793" t="str">
            <v>HPS灯泡</v>
          </cell>
          <cell r="AQ793" t="str">
            <v>plant-growing-light-bulbs</v>
          </cell>
          <cell r="AR793" t="str">
            <v>Lawn and Garden</v>
          </cell>
          <cell r="AS793" t="str">
            <v>89000 Light Bulbs</v>
          </cell>
          <cell r="AT793" t="str">
            <v>89040 LEDs</v>
          </cell>
          <cell r="AU793">
            <v>2019</v>
          </cell>
          <cell r="AV793" t="str">
            <v>赛诺</v>
          </cell>
          <cell r="AW793" t="str">
            <v>20-010203-007</v>
          </cell>
        </row>
        <row r="794">
          <cell r="C794" t="str">
            <v>Heater-50</v>
          </cell>
          <cell r="D794" t="str">
            <v>X002M5PNHR</v>
          </cell>
          <cell r="E794" t="str">
            <v>B08FSYCFGB</v>
          </cell>
          <cell r="F794" t="str">
            <v>HL-299数显水族加热棒50W  36</v>
          </cell>
          <cell r="G794" t="str">
            <v>下架品</v>
          </cell>
          <cell r="H794" t="str">
            <v>已下架</v>
          </cell>
          <cell r="I794" t="str">
            <v>刘燕</v>
          </cell>
          <cell r="J794" t="str">
            <v>周玲玲</v>
          </cell>
          <cell r="K794" t="str">
            <v>周玲玲</v>
          </cell>
          <cell r="L794" t="str">
            <v>周玲玲</v>
          </cell>
          <cell r="M794" t="str">
            <v>周玲玲</v>
          </cell>
          <cell r="N794" t="str">
            <v>田晓寒</v>
          </cell>
          <cell r="O794" t="str">
            <v>田晓寒</v>
          </cell>
          <cell r="P794" t="str">
            <v>赵景顺</v>
          </cell>
          <cell r="Q794" t="str">
            <v>赵丽莉</v>
          </cell>
          <cell r="R794" t="str">
            <v>宠物</v>
          </cell>
          <cell r="S794" t="str">
            <v>水族系列</v>
          </cell>
          <cell r="T794" t="str">
            <v>加热棒</v>
          </cell>
          <cell r="U794" t="str">
            <v>Garden</v>
          </cell>
          <cell r="V794" t="str">
            <v>非种草</v>
          </cell>
          <cell r="W794" t="str">
            <v>清仓品</v>
          </cell>
          <cell r="X794" t="str">
            <v>赵景顺</v>
          </cell>
          <cell r="Y794" t="str">
            <v>赵景顺</v>
          </cell>
          <cell r="Z794" t="str">
            <v>赵景顺</v>
          </cell>
          <cell r="AA794" t="str">
            <v>赵景顺</v>
          </cell>
          <cell r="AB794" t="str">
            <v>赵景顺</v>
          </cell>
          <cell r="AC794" t="str">
            <v>赵景顺</v>
          </cell>
          <cell r="AD794" t="str">
            <v>赵景顺</v>
          </cell>
          <cell r="AE794" t="str">
            <v>赵景顺</v>
          </cell>
          <cell r="AF794" t="str">
            <v>赵景顺</v>
          </cell>
          <cell r="AG794" t="str">
            <v>赵景顺</v>
          </cell>
          <cell r="AH794" t="str">
            <v>赵景顺</v>
          </cell>
          <cell r="AI794" t="str">
            <v>赵景顺</v>
          </cell>
          <cell r="AJ794" t="str">
            <v>NO</v>
          </cell>
          <cell r="AK794" t="str">
            <v>宠物用品</v>
          </cell>
          <cell r="AL794" t="str">
            <v>水族用品</v>
          </cell>
          <cell r="AM794" t="str">
            <v>水族环境控制</v>
          </cell>
          <cell r="AN794" t="str">
            <v>水族环境控制加热设备</v>
          </cell>
          <cell r="AO794" t="str">
            <v>水族加热棒</v>
          </cell>
          <cell r="AP794" t="str">
            <v>水族加热棒</v>
          </cell>
          <cell r="AQ794" t="str">
            <v>aquarium-heaters</v>
          </cell>
          <cell r="AR794" t="str">
            <v>Pet Products</v>
          </cell>
          <cell r="AS794" t="str">
            <v>0900 Aquatics</v>
          </cell>
          <cell r="AT794" t="str">
            <v>0902 Maintenance and Supplies</v>
          </cell>
          <cell r="AU794">
            <v>2020</v>
          </cell>
          <cell r="AV794" t="str">
            <v>赛诺</v>
          </cell>
          <cell r="AW794" t="str">
            <v>20-030204-006</v>
          </cell>
        </row>
        <row r="795">
          <cell r="C795" t="str">
            <v>Heater-50N</v>
          </cell>
          <cell r="D795" t="str">
            <v>X003B4PV0H</v>
          </cell>
          <cell r="E795" t="str">
            <v>B0B63JMBYP</v>
          </cell>
          <cell r="F795" t="str">
            <v>HL-299数显水族加热棒50W  36</v>
          </cell>
          <cell r="G795" t="str">
            <v>下架品</v>
          </cell>
          <cell r="H795" t="str">
            <v>已下架</v>
          </cell>
          <cell r="I795" t="str">
            <v>周玲玲</v>
          </cell>
          <cell r="J795" t="str">
            <v>周玲玲</v>
          </cell>
          <cell r="K795" t="str">
            <v>周玲玲</v>
          </cell>
          <cell r="L795" t="str">
            <v>周玲玲</v>
          </cell>
          <cell r="M795" t="str">
            <v>周玲玲</v>
          </cell>
          <cell r="N795" t="str">
            <v>田晓寒</v>
          </cell>
          <cell r="O795" t="str">
            <v>田晓寒</v>
          </cell>
          <cell r="P795" t="str">
            <v>赵景顺</v>
          </cell>
          <cell r="Q795" t="str">
            <v>赵丽莉</v>
          </cell>
          <cell r="R795" t="str">
            <v>宠物</v>
          </cell>
          <cell r="S795" t="str">
            <v>水族系列</v>
          </cell>
          <cell r="T795" t="str">
            <v>加热棒</v>
          </cell>
          <cell r="U795" t="str">
            <v>Garden</v>
          </cell>
          <cell r="V795" t="str">
            <v>非种草</v>
          </cell>
          <cell r="W795" t="str">
            <v>清仓品</v>
          </cell>
          <cell r="X795" t="str">
            <v>赵景顺</v>
          </cell>
          <cell r="Y795" t="str">
            <v>赵景顺</v>
          </cell>
          <cell r="Z795" t="str">
            <v>赵景顺</v>
          </cell>
          <cell r="AA795" t="str">
            <v>赵景顺</v>
          </cell>
          <cell r="AB795" t="str">
            <v>赵景顺</v>
          </cell>
          <cell r="AC795" t="str">
            <v>赵景顺</v>
          </cell>
          <cell r="AD795" t="str">
            <v>赵景顺</v>
          </cell>
          <cell r="AE795" t="str">
            <v>赵景顺</v>
          </cell>
          <cell r="AF795" t="str">
            <v>赵景顺</v>
          </cell>
          <cell r="AG795" t="str">
            <v>赵景顺</v>
          </cell>
          <cell r="AH795" t="str">
            <v>赵景顺</v>
          </cell>
          <cell r="AI795" t="str">
            <v>赵景顺</v>
          </cell>
          <cell r="AJ795" t="str">
            <v>NO</v>
          </cell>
          <cell r="AK795" t="str">
            <v>宠物用品</v>
          </cell>
          <cell r="AL795" t="str">
            <v>水族用品</v>
          </cell>
          <cell r="AM795" t="str">
            <v>水族环境控制</v>
          </cell>
          <cell r="AN795" t="str">
            <v>水族环境控制加热设备</v>
          </cell>
          <cell r="AO795" t="str">
            <v>水族加热棒</v>
          </cell>
          <cell r="AP795" t="str">
            <v>水族加热棒</v>
          </cell>
          <cell r="AQ795" t="str">
            <v>aquarium-heaters</v>
          </cell>
          <cell r="AR795" t="str">
            <v>Pet Products</v>
          </cell>
          <cell r="AS795" t="str">
            <v>0900 Aquatics</v>
          </cell>
          <cell r="AT795" t="str">
            <v>0902 Maintenance and Supplies</v>
          </cell>
          <cell r="AU795">
            <v>2020</v>
          </cell>
          <cell r="AV795" t="str">
            <v>赛诺</v>
          </cell>
          <cell r="AW795" t="str">
            <v>20-030204-006</v>
          </cell>
        </row>
        <row r="796">
          <cell r="C796" t="str">
            <v>Heater-500</v>
          </cell>
          <cell r="D796" t="str">
            <v>X002M5PNI1</v>
          </cell>
          <cell r="E796" t="str">
            <v>B08FSNKH9M</v>
          </cell>
          <cell r="F796" t="str">
            <v>HL-299数显水族加热棒500W   36</v>
          </cell>
          <cell r="G796" t="str">
            <v>下架品</v>
          </cell>
          <cell r="H796" t="str">
            <v>已下架</v>
          </cell>
          <cell r="I796" t="str">
            <v>刘燕</v>
          </cell>
          <cell r="J796" t="str">
            <v>周玲玲</v>
          </cell>
          <cell r="K796" t="str">
            <v>周玲玲</v>
          </cell>
          <cell r="L796" t="str">
            <v>周玲玲</v>
          </cell>
          <cell r="M796" t="str">
            <v>周玲玲</v>
          </cell>
          <cell r="N796" t="str">
            <v>田晓寒</v>
          </cell>
          <cell r="O796" t="str">
            <v>田晓寒</v>
          </cell>
          <cell r="P796" t="str">
            <v>赵景顺</v>
          </cell>
          <cell r="Q796" t="str">
            <v>赵丽莉</v>
          </cell>
          <cell r="R796" t="str">
            <v>宠物</v>
          </cell>
          <cell r="S796" t="str">
            <v>水族系列</v>
          </cell>
          <cell r="T796" t="str">
            <v>加热棒</v>
          </cell>
          <cell r="U796" t="str">
            <v>Garden</v>
          </cell>
          <cell r="V796" t="str">
            <v>非种草</v>
          </cell>
          <cell r="W796" t="str">
            <v>清仓品</v>
          </cell>
          <cell r="X796" t="str">
            <v>赵景顺</v>
          </cell>
          <cell r="Y796" t="str">
            <v>赵景顺</v>
          </cell>
          <cell r="Z796" t="str">
            <v>赵景顺</v>
          </cell>
          <cell r="AA796" t="str">
            <v>赵景顺</v>
          </cell>
          <cell r="AB796" t="str">
            <v>赵景顺</v>
          </cell>
          <cell r="AC796" t="str">
            <v>赵景顺</v>
          </cell>
          <cell r="AD796" t="str">
            <v>赵景顺</v>
          </cell>
          <cell r="AE796" t="str">
            <v>赵景顺</v>
          </cell>
          <cell r="AF796" t="str">
            <v>赵景顺</v>
          </cell>
          <cell r="AG796" t="str">
            <v>赵景顺</v>
          </cell>
          <cell r="AH796" t="str">
            <v>赵景顺</v>
          </cell>
          <cell r="AI796" t="str">
            <v>赵景顺</v>
          </cell>
          <cell r="AJ796" t="str">
            <v>NO</v>
          </cell>
          <cell r="AK796" t="str">
            <v>宠物用品</v>
          </cell>
          <cell r="AL796" t="str">
            <v>水族用品</v>
          </cell>
          <cell r="AM796" t="str">
            <v>水族环境控制</v>
          </cell>
          <cell r="AN796" t="str">
            <v>水族环境控制加热设备</v>
          </cell>
          <cell r="AO796" t="str">
            <v>水族加热棒</v>
          </cell>
          <cell r="AP796" t="str">
            <v>水族加热棒</v>
          </cell>
          <cell r="AQ796" t="str">
            <v>aquarium-heaters</v>
          </cell>
          <cell r="AR796" t="str">
            <v>Pet Products</v>
          </cell>
          <cell r="AS796" t="str">
            <v>0900 Aquatics</v>
          </cell>
          <cell r="AT796" t="str">
            <v>0902 Maintenance and Supplies</v>
          </cell>
          <cell r="AU796">
            <v>2020</v>
          </cell>
          <cell r="AV796" t="str">
            <v>赛诺</v>
          </cell>
          <cell r="AW796" t="str">
            <v>20-030204-003</v>
          </cell>
        </row>
        <row r="797">
          <cell r="C797" t="str">
            <v>Heater-500N</v>
          </cell>
          <cell r="D797" t="str">
            <v>X003B78JV7</v>
          </cell>
          <cell r="E797" t="str">
            <v>B0B67GXYHM</v>
          </cell>
          <cell r="F797" t="str">
            <v>HL-299数显水族加热棒500W   36</v>
          </cell>
          <cell r="G797" t="str">
            <v>下架品</v>
          </cell>
          <cell r="H797" t="str">
            <v>已下架</v>
          </cell>
          <cell r="I797" t="str">
            <v>周玲玲</v>
          </cell>
          <cell r="J797" t="str">
            <v>周玲玲</v>
          </cell>
          <cell r="K797" t="str">
            <v>周玲玲</v>
          </cell>
          <cell r="L797" t="str">
            <v>周玲玲</v>
          </cell>
          <cell r="M797" t="str">
            <v>周玲玲</v>
          </cell>
          <cell r="N797" t="str">
            <v>田晓寒</v>
          </cell>
          <cell r="O797" t="str">
            <v>田晓寒</v>
          </cell>
          <cell r="P797" t="str">
            <v>赵景顺</v>
          </cell>
          <cell r="Q797" t="str">
            <v>赵丽莉</v>
          </cell>
          <cell r="R797" t="str">
            <v>宠物</v>
          </cell>
          <cell r="S797" t="str">
            <v>水族系列</v>
          </cell>
          <cell r="T797" t="str">
            <v>加热棒</v>
          </cell>
          <cell r="U797" t="str">
            <v>Garden</v>
          </cell>
          <cell r="V797" t="str">
            <v>非种草</v>
          </cell>
          <cell r="W797" t="str">
            <v>清仓品</v>
          </cell>
          <cell r="X797" t="str">
            <v>赵景顺</v>
          </cell>
          <cell r="Y797" t="str">
            <v>赵景顺</v>
          </cell>
          <cell r="Z797" t="str">
            <v>赵景顺</v>
          </cell>
          <cell r="AA797" t="str">
            <v>赵景顺</v>
          </cell>
          <cell r="AB797" t="str">
            <v>赵景顺</v>
          </cell>
          <cell r="AC797" t="str">
            <v>赵景顺</v>
          </cell>
          <cell r="AD797" t="str">
            <v>赵景顺</v>
          </cell>
          <cell r="AE797" t="str">
            <v>赵景顺</v>
          </cell>
          <cell r="AF797" t="str">
            <v>赵景顺</v>
          </cell>
          <cell r="AG797" t="str">
            <v>赵景顺</v>
          </cell>
          <cell r="AH797" t="str">
            <v>赵景顺</v>
          </cell>
          <cell r="AI797" t="str">
            <v>赵景顺</v>
          </cell>
          <cell r="AJ797" t="str">
            <v>NO</v>
          </cell>
          <cell r="AK797" t="str">
            <v>宠物用品</v>
          </cell>
          <cell r="AL797" t="str">
            <v>水族用品</v>
          </cell>
          <cell r="AM797" t="str">
            <v>水族环境控制</v>
          </cell>
          <cell r="AN797" t="str">
            <v>水族环境控制加热设备</v>
          </cell>
          <cell r="AO797" t="str">
            <v>水族加热棒</v>
          </cell>
          <cell r="AP797" t="str">
            <v>水族加热棒</v>
          </cell>
          <cell r="AQ797" t="str">
            <v>aquarium-heaters</v>
          </cell>
          <cell r="AR797" t="str">
            <v>Pet Products</v>
          </cell>
          <cell r="AS797" t="str">
            <v>0900 Aquatics</v>
          </cell>
          <cell r="AT797" t="str">
            <v>0902 Maintenance and Supplies</v>
          </cell>
          <cell r="AU797">
            <v>2020</v>
          </cell>
          <cell r="AV797" t="str">
            <v>赛诺</v>
          </cell>
          <cell r="AW797" t="str">
            <v>20-030204-003</v>
          </cell>
        </row>
        <row r="798">
          <cell r="C798" t="str">
            <v>Heater-500NN</v>
          </cell>
          <cell r="D798" t="str">
            <v>X003I9NWHJ</v>
          </cell>
          <cell r="E798" t="str">
            <v>B0BM9M2LK8</v>
          </cell>
          <cell r="F798" t="str">
            <v>HL-299数显水族加热棒500W   36</v>
          </cell>
          <cell r="G798" t="str">
            <v>下架品</v>
          </cell>
          <cell r="H798" t="str">
            <v>已下架</v>
          </cell>
          <cell r="I798" t="str">
            <v>周玲玲</v>
          </cell>
          <cell r="J798" t="str">
            <v>周玲玲</v>
          </cell>
          <cell r="K798" t="str">
            <v>周玲玲</v>
          </cell>
          <cell r="L798" t="str">
            <v>周玲玲</v>
          </cell>
          <cell r="M798" t="str">
            <v>周玲玲</v>
          </cell>
          <cell r="N798" t="str">
            <v>田晓寒</v>
          </cell>
          <cell r="O798" t="str">
            <v>田晓寒</v>
          </cell>
          <cell r="P798" t="str">
            <v>赵景顺</v>
          </cell>
          <cell r="Q798" t="str">
            <v>赵丽莉</v>
          </cell>
          <cell r="R798" t="str">
            <v>宠物</v>
          </cell>
          <cell r="S798" t="str">
            <v>水族系列</v>
          </cell>
          <cell r="T798" t="str">
            <v>加热棒</v>
          </cell>
          <cell r="U798" t="str">
            <v>Garden</v>
          </cell>
          <cell r="V798" t="str">
            <v>非种草</v>
          </cell>
          <cell r="W798" t="str">
            <v>清仓品</v>
          </cell>
          <cell r="X798" t="str">
            <v>赵景顺</v>
          </cell>
          <cell r="Y798" t="str">
            <v>赵景顺</v>
          </cell>
          <cell r="Z798" t="str">
            <v>赵景顺</v>
          </cell>
          <cell r="AA798" t="str">
            <v>赵景顺</v>
          </cell>
          <cell r="AB798" t="str">
            <v>赵景顺</v>
          </cell>
          <cell r="AC798" t="str">
            <v>赵景顺</v>
          </cell>
          <cell r="AD798" t="str">
            <v>赵景顺</v>
          </cell>
          <cell r="AE798" t="str">
            <v>赵景顺</v>
          </cell>
          <cell r="AF798" t="str">
            <v>赵景顺</v>
          </cell>
          <cell r="AG798" t="str">
            <v>赵景顺</v>
          </cell>
          <cell r="AH798" t="str">
            <v>赵景顺</v>
          </cell>
          <cell r="AI798" t="str">
            <v>赵景顺</v>
          </cell>
          <cell r="AJ798" t="str">
            <v>NO</v>
          </cell>
          <cell r="AK798" t="str">
            <v>宠物用品</v>
          </cell>
          <cell r="AL798" t="str">
            <v>水族用品</v>
          </cell>
          <cell r="AM798" t="str">
            <v>水族环境控制</v>
          </cell>
          <cell r="AN798" t="str">
            <v>水族环境控制加热设备</v>
          </cell>
          <cell r="AO798" t="str">
            <v>水族加热棒</v>
          </cell>
          <cell r="AP798" t="str">
            <v>水族加热棒</v>
          </cell>
          <cell r="AQ798" t="str">
            <v>aquarium-heaters</v>
          </cell>
          <cell r="AR798" t="str">
            <v>Pet Products</v>
          </cell>
          <cell r="AS798" t="str">
            <v>0900 Aquatics</v>
          </cell>
          <cell r="AT798" t="str">
            <v>0902 Maintenance and Supplies</v>
          </cell>
          <cell r="AU798">
            <v>2022</v>
          </cell>
          <cell r="AV798" t="str">
            <v>赛诺</v>
          </cell>
          <cell r="AW798" t="str">
            <v>20-030204-003</v>
          </cell>
        </row>
        <row r="799">
          <cell r="C799" t="str">
            <v>Heater-400</v>
          </cell>
          <cell r="D799" t="str">
            <v>X002M5L24Z</v>
          </cell>
          <cell r="E799" t="str">
            <v>B08FT53VF6</v>
          </cell>
          <cell r="F799" t="str">
            <v>HL-299数显水族加热棒400W  36</v>
          </cell>
          <cell r="G799" t="str">
            <v>下架品</v>
          </cell>
          <cell r="H799" t="str">
            <v>已下架</v>
          </cell>
          <cell r="I799" t="str">
            <v>刘燕</v>
          </cell>
          <cell r="J799" t="str">
            <v>周玲玲</v>
          </cell>
          <cell r="K799" t="str">
            <v>周玲玲</v>
          </cell>
          <cell r="L799" t="str">
            <v>周玲玲</v>
          </cell>
          <cell r="M799" t="str">
            <v>周玲玲</v>
          </cell>
          <cell r="N799" t="str">
            <v>田晓寒</v>
          </cell>
          <cell r="O799" t="str">
            <v>田晓寒</v>
          </cell>
          <cell r="P799" t="str">
            <v>赵景顺</v>
          </cell>
          <cell r="Q799" t="str">
            <v>赵丽莉</v>
          </cell>
          <cell r="R799" t="str">
            <v>宠物</v>
          </cell>
          <cell r="S799" t="str">
            <v>水族系列</v>
          </cell>
          <cell r="T799" t="str">
            <v>加热棒</v>
          </cell>
          <cell r="U799" t="str">
            <v>Garden</v>
          </cell>
          <cell r="V799" t="str">
            <v>非种草</v>
          </cell>
          <cell r="W799" t="str">
            <v>清仓品</v>
          </cell>
          <cell r="X799" t="str">
            <v>赵景顺</v>
          </cell>
          <cell r="Y799" t="str">
            <v>赵景顺</v>
          </cell>
          <cell r="Z799" t="str">
            <v>赵景顺</v>
          </cell>
          <cell r="AA799" t="str">
            <v>赵景顺</v>
          </cell>
          <cell r="AB799" t="str">
            <v>赵景顺</v>
          </cell>
          <cell r="AC799" t="str">
            <v>赵景顺</v>
          </cell>
          <cell r="AD799" t="str">
            <v>赵景顺</v>
          </cell>
          <cell r="AE799" t="str">
            <v>赵景顺</v>
          </cell>
          <cell r="AF799" t="str">
            <v>赵景顺</v>
          </cell>
          <cell r="AG799" t="str">
            <v>赵景顺</v>
          </cell>
          <cell r="AH799" t="str">
            <v>赵景顺</v>
          </cell>
          <cell r="AI799" t="str">
            <v>赵景顺</v>
          </cell>
          <cell r="AJ799" t="str">
            <v>NO</v>
          </cell>
          <cell r="AK799" t="str">
            <v>宠物用品</v>
          </cell>
          <cell r="AL799" t="str">
            <v>水族用品</v>
          </cell>
          <cell r="AM799" t="str">
            <v>水族环境控制</v>
          </cell>
          <cell r="AN799" t="str">
            <v>水族环境控制加热设备</v>
          </cell>
          <cell r="AO799" t="str">
            <v>水族加热棒</v>
          </cell>
          <cell r="AP799" t="str">
            <v>水族加热棒</v>
          </cell>
          <cell r="AQ799" t="str">
            <v>aquarium-heaters</v>
          </cell>
          <cell r="AR799" t="str">
            <v>Pet Products</v>
          </cell>
          <cell r="AS799" t="str">
            <v>0900 Aquatics</v>
          </cell>
          <cell r="AT799" t="str">
            <v>0902 Maintenance and Supplies</v>
          </cell>
          <cell r="AU799">
            <v>2020</v>
          </cell>
          <cell r="AV799" t="str">
            <v>赛诺</v>
          </cell>
          <cell r="AW799" t="str">
            <v>20-030204-004</v>
          </cell>
        </row>
        <row r="800">
          <cell r="C800" t="str">
            <v>Heater-400N</v>
          </cell>
          <cell r="D800" t="str">
            <v>X003B729GX</v>
          </cell>
          <cell r="E800" t="str">
            <v>B0B67GJ7KJ</v>
          </cell>
          <cell r="F800" t="str">
            <v>HL-299数显水族加热棒400W  36</v>
          </cell>
          <cell r="G800" t="str">
            <v>下架品</v>
          </cell>
          <cell r="H800" t="str">
            <v>已下架</v>
          </cell>
          <cell r="I800" t="str">
            <v>周玲玲</v>
          </cell>
          <cell r="J800" t="str">
            <v>周玲玲</v>
          </cell>
          <cell r="K800" t="str">
            <v>周玲玲</v>
          </cell>
          <cell r="L800" t="str">
            <v>周玲玲</v>
          </cell>
          <cell r="M800" t="str">
            <v>周玲玲</v>
          </cell>
          <cell r="N800" t="str">
            <v>田晓寒</v>
          </cell>
          <cell r="O800" t="str">
            <v>田晓寒</v>
          </cell>
          <cell r="P800" t="str">
            <v>赵景顺</v>
          </cell>
          <cell r="Q800" t="str">
            <v>赵丽莉</v>
          </cell>
          <cell r="R800" t="str">
            <v>宠物</v>
          </cell>
          <cell r="S800" t="str">
            <v>水族系列</v>
          </cell>
          <cell r="T800" t="str">
            <v>加热棒</v>
          </cell>
          <cell r="U800" t="str">
            <v>Garden</v>
          </cell>
          <cell r="V800" t="str">
            <v>非种草</v>
          </cell>
          <cell r="W800" t="str">
            <v>清仓品</v>
          </cell>
          <cell r="X800" t="str">
            <v>赵景顺</v>
          </cell>
          <cell r="Y800" t="str">
            <v>赵景顺</v>
          </cell>
          <cell r="Z800" t="str">
            <v>赵景顺</v>
          </cell>
          <cell r="AA800" t="str">
            <v>赵景顺</v>
          </cell>
          <cell r="AB800" t="str">
            <v>赵景顺</v>
          </cell>
          <cell r="AC800" t="str">
            <v>赵景顺</v>
          </cell>
          <cell r="AD800" t="str">
            <v>赵景顺</v>
          </cell>
          <cell r="AE800" t="str">
            <v>赵景顺</v>
          </cell>
          <cell r="AF800" t="str">
            <v>赵景顺</v>
          </cell>
          <cell r="AG800" t="str">
            <v>赵景顺</v>
          </cell>
          <cell r="AH800" t="str">
            <v>赵景顺</v>
          </cell>
          <cell r="AI800" t="str">
            <v>赵景顺</v>
          </cell>
          <cell r="AJ800" t="str">
            <v>NO</v>
          </cell>
          <cell r="AK800" t="str">
            <v>宠物用品</v>
          </cell>
          <cell r="AL800" t="str">
            <v>水族用品</v>
          </cell>
          <cell r="AM800" t="str">
            <v>水族环境控制</v>
          </cell>
          <cell r="AN800" t="str">
            <v>水族环境控制加热设备</v>
          </cell>
          <cell r="AO800" t="str">
            <v>水族加热棒</v>
          </cell>
          <cell r="AP800" t="str">
            <v>水族加热棒</v>
          </cell>
          <cell r="AQ800" t="str">
            <v>aquarium-heaters</v>
          </cell>
          <cell r="AR800" t="str">
            <v>Pet Products</v>
          </cell>
          <cell r="AS800" t="str">
            <v>0900 Aquatics</v>
          </cell>
          <cell r="AT800" t="str">
            <v>0902 Maintenance and Supplies</v>
          </cell>
          <cell r="AU800">
            <v>2020</v>
          </cell>
          <cell r="AV800" t="str">
            <v>赛诺</v>
          </cell>
          <cell r="AW800" t="str">
            <v>20-030204-004</v>
          </cell>
        </row>
        <row r="801">
          <cell r="C801" t="str">
            <v>Heater-400NN</v>
          </cell>
          <cell r="D801" t="str">
            <v>X003I9NUU3</v>
          </cell>
          <cell r="E801" t="str">
            <v>B0BM9P1ZDW</v>
          </cell>
          <cell r="F801" t="str">
            <v>HL-299数显水族加热棒400W  36</v>
          </cell>
          <cell r="G801" t="str">
            <v>下架品</v>
          </cell>
          <cell r="H801" t="str">
            <v>已下架</v>
          </cell>
          <cell r="I801" t="str">
            <v>周玲玲</v>
          </cell>
          <cell r="J801" t="str">
            <v>周玲玲</v>
          </cell>
          <cell r="K801" t="str">
            <v>周玲玲</v>
          </cell>
          <cell r="L801" t="str">
            <v>周玲玲</v>
          </cell>
          <cell r="M801" t="str">
            <v>周玲玲</v>
          </cell>
          <cell r="N801" t="str">
            <v>田晓寒</v>
          </cell>
          <cell r="O801" t="str">
            <v>田晓寒</v>
          </cell>
          <cell r="P801" t="str">
            <v>赵景顺</v>
          </cell>
          <cell r="Q801" t="str">
            <v>赵丽莉</v>
          </cell>
          <cell r="R801" t="str">
            <v>宠物</v>
          </cell>
          <cell r="S801" t="str">
            <v>水族系列</v>
          </cell>
          <cell r="T801" t="str">
            <v>加热棒</v>
          </cell>
          <cell r="U801" t="str">
            <v>Garden</v>
          </cell>
          <cell r="V801" t="str">
            <v>非种草</v>
          </cell>
          <cell r="W801" t="str">
            <v>清仓品</v>
          </cell>
          <cell r="X801" t="str">
            <v>赵景顺</v>
          </cell>
          <cell r="Y801" t="str">
            <v>赵景顺</v>
          </cell>
          <cell r="Z801" t="str">
            <v>赵景顺</v>
          </cell>
          <cell r="AA801" t="str">
            <v>赵景顺</v>
          </cell>
          <cell r="AB801" t="str">
            <v>赵景顺</v>
          </cell>
          <cell r="AC801" t="str">
            <v>赵景顺</v>
          </cell>
          <cell r="AD801" t="str">
            <v>赵景顺</v>
          </cell>
          <cell r="AE801" t="str">
            <v>赵景顺</v>
          </cell>
          <cell r="AF801" t="str">
            <v>赵景顺</v>
          </cell>
          <cell r="AG801" t="str">
            <v>赵景顺</v>
          </cell>
          <cell r="AH801" t="str">
            <v>赵景顺</v>
          </cell>
          <cell r="AI801" t="str">
            <v>赵景顺</v>
          </cell>
          <cell r="AJ801" t="str">
            <v>NO</v>
          </cell>
          <cell r="AK801" t="str">
            <v>宠物用品</v>
          </cell>
          <cell r="AL801" t="str">
            <v>水族用品</v>
          </cell>
          <cell r="AM801" t="str">
            <v>水族环境控制</v>
          </cell>
          <cell r="AN801" t="str">
            <v>水族环境控制加热设备</v>
          </cell>
          <cell r="AO801" t="str">
            <v>水族加热棒</v>
          </cell>
          <cell r="AP801" t="str">
            <v>水族加热棒</v>
          </cell>
          <cell r="AQ801" t="str">
            <v>aquarium-heaters</v>
          </cell>
          <cell r="AR801" t="str">
            <v>Pet Products</v>
          </cell>
          <cell r="AS801" t="str">
            <v>0900 Aquatics</v>
          </cell>
          <cell r="AT801" t="str">
            <v>0902 Maintenance and Supplies</v>
          </cell>
          <cell r="AU801">
            <v>2022</v>
          </cell>
          <cell r="AV801" t="str">
            <v>赛诺</v>
          </cell>
          <cell r="AW801" t="str">
            <v>20-030204-004</v>
          </cell>
        </row>
        <row r="802">
          <cell r="C802" t="str">
            <v>Heater-300J</v>
          </cell>
          <cell r="D802" t="str">
            <v>X0028HPIDN</v>
          </cell>
          <cell r="E802" t="str">
            <v>B07TXN9VST</v>
          </cell>
          <cell r="F802" t="str">
            <v>HL-299数显水族加热棒300W 60加仑 36</v>
          </cell>
          <cell r="G802" t="str">
            <v>下架品</v>
          </cell>
          <cell r="H802" t="str">
            <v>已下架</v>
          </cell>
          <cell r="I802" t="str">
            <v>刘燕</v>
          </cell>
          <cell r="J802" t="str">
            <v>周玲玲</v>
          </cell>
          <cell r="K802" t="str">
            <v>周玲玲</v>
          </cell>
          <cell r="L802" t="str">
            <v>周玲玲</v>
          </cell>
          <cell r="M802" t="str">
            <v>周玲玲</v>
          </cell>
          <cell r="N802" t="str">
            <v>田晓寒</v>
          </cell>
          <cell r="O802" t="str">
            <v>田晓寒</v>
          </cell>
          <cell r="P802" t="str">
            <v>赵景顺</v>
          </cell>
          <cell r="Q802" t="str">
            <v>赵丽莉</v>
          </cell>
          <cell r="R802" t="str">
            <v>宠物</v>
          </cell>
          <cell r="S802" t="str">
            <v>水族系列</v>
          </cell>
          <cell r="T802" t="str">
            <v>加热棒</v>
          </cell>
          <cell r="U802" t="str">
            <v>Garden</v>
          </cell>
          <cell r="V802" t="str">
            <v>非种草</v>
          </cell>
          <cell r="W802" t="str">
            <v>清仓品</v>
          </cell>
          <cell r="X802" t="str">
            <v>赵景顺</v>
          </cell>
          <cell r="Y802" t="str">
            <v>赵景顺</v>
          </cell>
          <cell r="Z802" t="str">
            <v>赵景顺</v>
          </cell>
          <cell r="AA802" t="str">
            <v>赵景顺</v>
          </cell>
          <cell r="AB802" t="str">
            <v>赵景顺</v>
          </cell>
          <cell r="AC802" t="str">
            <v>赵景顺</v>
          </cell>
          <cell r="AD802" t="str">
            <v>赵景顺</v>
          </cell>
          <cell r="AE802" t="str">
            <v>赵景顺</v>
          </cell>
          <cell r="AF802" t="str">
            <v>赵景顺</v>
          </cell>
          <cell r="AG802" t="str">
            <v>赵景顺</v>
          </cell>
          <cell r="AH802" t="str">
            <v>赵景顺</v>
          </cell>
          <cell r="AI802" t="str">
            <v>赵景顺</v>
          </cell>
          <cell r="AJ802" t="str">
            <v>NO</v>
          </cell>
          <cell r="AK802" t="str">
            <v>宠物用品</v>
          </cell>
          <cell r="AL802" t="str">
            <v>水族用品</v>
          </cell>
          <cell r="AM802" t="str">
            <v>水族环境控制</v>
          </cell>
          <cell r="AN802" t="str">
            <v>水族环境控制加热设备</v>
          </cell>
          <cell r="AO802" t="str">
            <v>水族加热棒</v>
          </cell>
          <cell r="AP802" t="str">
            <v>水族加热棒</v>
          </cell>
          <cell r="AQ802" t="str">
            <v>aquarium-heaters</v>
          </cell>
          <cell r="AR802" t="str">
            <v>Pet Products</v>
          </cell>
          <cell r="AS802" t="str">
            <v>0900 Aquatics</v>
          </cell>
          <cell r="AT802" t="str">
            <v>0902 Maintenance and Supplies</v>
          </cell>
          <cell r="AU802">
            <v>2019</v>
          </cell>
          <cell r="AV802" t="str">
            <v>赛诺</v>
          </cell>
          <cell r="AW802" t="str">
            <v>20-030204-001</v>
          </cell>
        </row>
        <row r="803">
          <cell r="C803" t="str">
            <v>Heater-300N</v>
          </cell>
          <cell r="D803" t="str">
            <v>X003B7270L</v>
          </cell>
          <cell r="E803" t="str">
            <v>B0B67H2VRS</v>
          </cell>
          <cell r="F803" t="str">
            <v>HL-299数显水族加热棒300W 60加仑 36</v>
          </cell>
          <cell r="G803" t="str">
            <v>下架品</v>
          </cell>
          <cell r="H803" t="str">
            <v>已下架</v>
          </cell>
          <cell r="I803" t="str">
            <v>周玲玲</v>
          </cell>
          <cell r="J803" t="str">
            <v>周玲玲</v>
          </cell>
          <cell r="K803" t="str">
            <v>周玲玲</v>
          </cell>
          <cell r="L803" t="str">
            <v>周玲玲</v>
          </cell>
          <cell r="M803" t="str">
            <v>周玲玲</v>
          </cell>
          <cell r="N803" t="str">
            <v>田晓寒</v>
          </cell>
          <cell r="O803" t="str">
            <v>田晓寒</v>
          </cell>
          <cell r="P803" t="str">
            <v>赵景顺</v>
          </cell>
          <cell r="Q803" t="str">
            <v>赵丽莉</v>
          </cell>
          <cell r="R803" t="str">
            <v>宠物</v>
          </cell>
          <cell r="S803" t="str">
            <v>水族系列</v>
          </cell>
          <cell r="T803" t="str">
            <v>加热棒</v>
          </cell>
          <cell r="U803" t="str">
            <v>Garden</v>
          </cell>
          <cell r="V803" t="str">
            <v>非种草</v>
          </cell>
          <cell r="W803" t="str">
            <v>清仓品</v>
          </cell>
          <cell r="X803" t="str">
            <v>赵景顺</v>
          </cell>
          <cell r="Y803" t="str">
            <v>赵景顺</v>
          </cell>
          <cell r="Z803" t="str">
            <v>赵景顺</v>
          </cell>
          <cell r="AA803" t="str">
            <v>赵景顺</v>
          </cell>
          <cell r="AB803" t="str">
            <v>赵景顺</v>
          </cell>
          <cell r="AC803" t="str">
            <v>赵景顺</v>
          </cell>
          <cell r="AD803" t="str">
            <v>赵景顺</v>
          </cell>
          <cell r="AE803" t="str">
            <v>赵景顺</v>
          </cell>
          <cell r="AF803" t="str">
            <v>赵景顺</v>
          </cell>
          <cell r="AG803" t="str">
            <v>赵景顺</v>
          </cell>
          <cell r="AH803" t="str">
            <v>赵景顺</v>
          </cell>
          <cell r="AI803" t="str">
            <v>赵景顺</v>
          </cell>
          <cell r="AJ803" t="str">
            <v>NO</v>
          </cell>
          <cell r="AK803" t="str">
            <v>宠物用品</v>
          </cell>
          <cell r="AL803" t="str">
            <v>水族用品</v>
          </cell>
          <cell r="AM803" t="str">
            <v>水族环境控制</v>
          </cell>
          <cell r="AN803" t="str">
            <v>水族环境控制加热设备</v>
          </cell>
          <cell r="AO803" t="str">
            <v>水族加热棒</v>
          </cell>
          <cell r="AP803" t="str">
            <v>水族加热棒</v>
          </cell>
          <cell r="AQ803" t="str">
            <v>aquarium-heaters</v>
          </cell>
          <cell r="AR803" t="str">
            <v>Pet Products</v>
          </cell>
          <cell r="AS803" t="str">
            <v>0900 Aquatics</v>
          </cell>
          <cell r="AT803" t="str">
            <v>0902 Maintenance and Supplies</v>
          </cell>
          <cell r="AU803">
            <v>2019</v>
          </cell>
          <cell r="AV803" t="str">
            <v>赛诺</v>
          </cell>
          <cell r="AW803" t="str">
            <v>20-030204-001</v>
          </cell>
        </row>
        <row r="804">
          <cell r="C804" t="str">
            <v>Heater-300NN</v>
          </cell>
          <cell r="D804" t="str">
            <v>X003I9CTS7</v>
          </cell>
          <cell r="E804" t="str">
            <v>B0BM9NVPW5</v>
          </cell>
          <cell r="F804" t="str">
            <v>HL-299数显水族加热棒300W 60加仑 36</v>
          </cell>
          <cell r="G804" t="str">
            <v>下架品</v>
          </cell>
          <cell r="H804" t="str">
            <v>已下架</v>
          </cell>
          <cell r="I804" t="str">
            <v>周玲玲</v>
          </cell>
          <cell r="J804" t="str">
            <v>周玲玲</v>
          </cell>
          <cell r="K804" t="str">
            <v>周玲玲</v>
          </cell>
          <cell r="L804" t="str">
            <v>周玲玲</v>
          </cell>
          <cell r="M804" t="str">
            <v>周玲玲</v>
          </cell>
          <cell r="N804" t="str">
            <v>田晓寒</v>
          </cell>
          <cell r="O804" t="str">
            <v>田晓寒</v>
          </cell>
          <cell r="P804" t="str">
            <v>赵景顺</v>
          </cell>
          <cell r="Q804" t="str">
            <v>赵丽莉</v>
          </cell>
          <cell r="R804" t="str">
            <v>宠物</v>
          </cell>
          <cell r="S804" t="str">
            <v>水族系列</v>
          </cell>
          <cell r="T804" t="str">
            <v>加热棒</v>
          </cell>
          <cell r="U804" t="str">
            <v>Garden</v>
          </cell>
          <cell r="V804" t="str">
            <v>非种草</v>
          </cell>
          <cell r="W804" t="str">
            <v>清仓品</v>
          </cell>
          <cell r="X804" t="str">
            <v>赵景顺</v>
          </cell>
          <cell r="Y804" t="str">
            <v>赵景顺</v>
          </cell>
          <cell r="Z804" t="str">
            <v>赵景顺</v>
          </cell>
          <cell r="AA804" t="str">
            <v>赵景顺</v>
          </cell>
          <cell r="AB804" t="str">
            <v>赵景顺</v>
          </cell>
          <cell r="AC804" t="str">
            <v>赵景顺</v>
          </cell>
          <cell r="AD804" t="str">
            <v>赵景顺</v>
          </cell>
          <cell r="AE804" t="str">
            <v>赵景顺</v>
          </cell>
          <cell r="AF804" t="str">
            <v>赵景顺</v>
          </cell>
          <cell r="AG804" t="str">
            <v>赵景顺</v>
          </cell>
          <cell r="AH804" t="str">
            <v>赵景顺</v>
          </cell>
          <cell r="AI804" t="str">
            <v>赵景顺</v>
          </cell>
          <cell r="AJ804" t="str">
            <v>NO</v>
          </cell>
          <cell r="AK804" t="str">
            <v>宠物用品</v>
          </cell>
          <cell r="AL804" t="str">
            <v>水族用品</v>
          </cell>
          <cell r="AM804" t="str">
            <v>水族环境控制</v>
          </cell>
          <cell r="AN804" t="str">
            <v>水族环境控制加热设备</v>
          </cell>
          <cell r="AO804" t="str">
            <v>水族加热棒</v>
          </cell>
          <cell r="AP804" t="str">
            <v>水族加热棒</v>
          </cell>
          <cell r="AQ804" t="str">
            <v>aquarium-heaters</v>
          </cell>
          <cell r="AR804" t="str">
            <v>Pet Products</v>
          </cell>
          <cell r="AS804" t="str">
            <v>0900 Aquatics</v>
          </cell>
          <cell r="AT804" t="str">
            <v>0902 Maintenance and Supplies</v>
          </cell>
          <cell r="AU804">
            <v>2022</v>
          </cell>
          <cell r="AV804" t="str">
            <v>赛诺</v>
          </cell>
          <cell r="AW804" t="str">
            <v>20-030204-001</v>
          </cell>
        </row>
        <row r="805">
          <cell r="C805" t="str">
            <v>Heater-200J</v>
          </cell>
          <cell r="D805" t="str">
            <v>X0028IOHUH</v>
          </cell>
          <cell r="E805" t="str">
            <v>B07TSBCQW5</v>
          </cell>
          <cell r="F805" t="str">
            <v>HL-299数显水族加热棒200W 40加仑 36</v>
          </cell>
          <cell r="G805" t="str">
            <v>下架品</v>
          </cell>
          <cell r="H805" t="str">
            <v>已下架</v>
          </cell>
          <cell r="I805" t="str">
            <v>刘燕</v>
          </cell>
          <cell r="J805" t="str">
            <v>周玲玲</v>
          </cell>
          <cell r="K805" t="str">
            <v>周玲玲</v>
          </cell>
          <cell r="L805" t="str">
            <v>周玲玲</v>
          </cell>
          <cell r="M805" t="str">
            <v>周玲玲</v>
          </cell>
          <cell r="N805" t="str">
            <v>田晓寒</v>
          </cell>
          <cell r="O805" t="str">
            <v>田晓寒</v>
          </cell>
          <cell r="P805" t="str">
            <v>赵景顺</v>
          </cell>
          <cell r="Q805" t="str">
            <v>赵丽莉</v>
          </cell>
          <cell r="R805" t="str">
            <v>宠物</v>
          </cell>
          <cell r="S805" t="str">
            <v>水族系列</v>
          </cell>
          <cell r="T805" t="str">
            <v>加热棒</v>
          </cell>
          <cell r="U805" t="str">
            <v>Garden</v>
          </cell>
          <cell r="V805" t="str">
            <v>非种草</v>
          </cell>
          <cell r="W805" t="str">
            <v>清仓品</v>
          </cell>
          <cell r="X805" t="str">
            <v>赵景顺</v>
          </cell>
          <cell r="Y805" t="str">
            <v>赵景顺</v>
          </cell>
          <cell r="Z805" t="str">
            <v>赵景顺</v>
          </cell>
          <cell r="AA805" t="str">
            <v>赵景顺</v>
          </cell>
          <cell r="AB805" t="str">
            <v>赵景顺</v>
          </cell>
          <cell r="AC805" t="str">
            <v>赵景顺</v>
          </cell>
          <cell r="AD805" t="str">
            <v>赵景顺</v>
          </cell>
          <cell r="AE805" t="str">
            <v>赵景顺</v>
          </cell>
          <cell r="AF805" t="str">
            <v>赵景顺</v>
          </cell>
          <cell r="AG805" t="str">
            <v>赵景顺</v>
          </cell>
          <cell r="AH805" t="str">
            <v>赵景顺</v>
          </cell>
          <cell r="AI805" t="str">
            <v>赵景顺</v>
          </cell>
          <cell r="AJ805" t="str">
            <v>NO</v>
          </cell>
          <cell r="AK805" t="str">
            <v>宠物用品</v>
          </cell>
          <cell r="AL805" t="str">
            <v>水族用品</v>
          </cell>
          <cell r="AM805" t="str">
            <v>水族环境控制</v>
          </cell>
          <cell r="AN805" t="str">
            <v>水族环境控制加热设备</v>
          </cell>
          <cell r="AO805" t="str">
            <v>水族加热棒</v>
          </cell>
          <cell r="AP805" t="str">
            <v>水族加热棒</v>
          </cell>
          <cell r="AQ805" t="str">
            <v>aquarium-heaters</v>
          </cell>
          <cell r="AR805" t="str">
            <v>Pet Products</v>
          </cell>
          <cell r="AS805" t="str">
            <v>0900 Aquatics</v>
          </cell>
          <cell r="AT805" t="str">
            <v>0902 Maintenance and Supplies</v>
          </cell>
          <cell r="AU805">
            <v>2019</v>
          </cell>
          <cell r="AV805" t="str">
            <v>赛诺</v>
          </cell>
          <cell r="AW805" t="str">
            <v>20-030204-002</v>
          </cell>
        </row>
        <row r="806">
          <cell r="C806" t="str">
            <v>Heater-200N</v>
          </cell>
          <cell r="D806" t="str">
            <v>X003B4QK7Z</v>
          </cell>
          <cell r="E806" t="str">
            <v>B0B63N54RX</v>
          </cell>
          <cell r="F806" t="str">
            <v>HL-299数显水族加热棒200W 40加仑 36</v>
          </cell>
          <cell r="G806" t="str">
            <v>下架品</v>
          </cell>
          <cell r="H806" t="str">
            <v>已下架</v>
          </cell>
          <cell r="I806" t="str">
            <v>周玲玲</v>
          </cell>
          <cell r="J806" t="str">
            <v>周玲玲</v>
          </cell>
          <cell r="K806" t="str">
            <v>周玲玲</v>
          </cell>
          <cell r="L806" t="str">
            <v>周玲玲</v>
          </cell>
          <cell r="M806" t="str">
            <v>周玲玲</v>
          </cell>
          <cell r="N806" t="str">
            <v>田晓寒</v>
          </cell>
          <cell r="O806" t="str">
            <v>田晓寒</v>
          </cell>
          <cell r="P806" t="str">
            <v>赵景顺</v>
          </cell>
          <cell r="Q806" t="str">
            <v>赵丽莉</v>
          </cell>
          <cell r="R806" t="str">
            <v>宠物</v>
          </cell>
          <cell r="S806" t="str">
            <v>水族系列</v>
          </cell>
          <cell r="T806" t="str">
            <v>加热棒</v>
          </cell>
          <cell r="U806" t="str">
            <v>Garden</v>
          </cell>
          <cell r="V806" t="str">
            <v>非种草</v>
          </cell>
          <cell r="W806" t="str">
            <v>清仓品</v>
          </cell>
          <cell r="X806" t="str">
            <v>赵景顺</v>
          </cell>
          <cell r="Y806" t="str">
            <v>赵景顺</v>
          </cell>
          <cell r="Z806" t="str">
            <v>赵景顺</v>
          </cell>
          <cell r="AA806" t="str">
            <v>赵景顺</v>
          </cell>
          <cell r="AB806" t="str">
            <v>赵景顺</v>
          </cell>
          <cell r="AC806" t="str">
            <v>赵景顺</v>
          </cell>
          <cell r="AD806" t="str">
            <v>赵景顺</v>
          </cell>
          <cell r="AE806" t="str">
            <v>赵景顺</v>
          </cell>
          <cell r="AF806" t="str">
            <v>赵景顺</v>
          </cell>
          <cell r="AG806" t="str">
            <v>赵景顺</v>
          </cell>
          <cell r="AH806" t="str">
            <v>赵景顺</v>
          </cell>
          <cell r="AI806" t="str">
            <v>赵景顺</v>
          </cell>
          <cell r="AJ806" t="str">
            <v>NO</v>
          </cell>
          <cell r="AK806" t="str">
            <v>宠物用品</v>
          </cell>
          <cell r="AL806" t="str">
            <v>水族用品</v>
          </cell>
          <cell r="AM806" t="str">
            <v>水族环境控制</v>
          </cell>
          <cell r="AN806" t="str">
            <v>水族环境控制加热设备</v>
          </cell>
          <cell r="AO806" t="str">
            <v>水族加热棒</v>
          </cell>
          <cell r="AP806" t="str">
            <v>水族加热棒</v>
          </cell>
          <cell r="AQ806" t="str">
            <v>aquarium-heaters</v>
          </cell>
          <cell r="AR806" t="str">
            <v>Pet Products</v>
          </cell>
          <cell r="AS806" t="str">
            <v>0900 Aquatics</v>
          </cell>
          <cell r="AT806" t="str">
            <v>0902 Maintenance and Supplies</v>
          </cell>
          <cell r="AU806">
            <v>2019</v>
          </cell>
          <cell r="AV806" t="str">
            <v>赛诺</v>
          </cell>
          <cell r="AW806" t="str">
            <v>20-030204-002</v>
          </cell>
        </row>
        <row r="807">
          <cell r="C807" t="str">
            <v>Heater-200NN</v>
          </cell>
          <cell r="D807" t="str">
            <v>X003I8V6EV</v>
          </cell>
          <cell r="E807" t="str">
            <v>B0BM9L58R1</v>
          </cell>
          <cell r="F807" t="str">
            <v>HL-299数显水族加热棒200W 40加仑 36</v>
          </cell>
          <cell r="G807" t="str">
            <v>下架品</v>
          </cell>
          <cell r="H807" t="str">
            <v>已下架</v>
          </cell>
          <cell r="I807" t="str">
            <v>周玲玲</v>
          </cell>
          <cell r="J807" t="str">
            <v>周玲玲</v>
          </cell>
          <cell r="K807" t="str">
            <v>周玲玲</v>
          </cell>
          <cell r="L807" t="str">
            <v>周玲玲</v>
          </cell>
          <cell r="M807" t="str">
            <v>周玲玲</v>
          </cell>
          <cell r="N807" t="str">
            <v>田晓寒</v>
          </cell>
          <cell r="O807" t="str">
            <v>田晓寒</v>
          </cell>
          <cell r="P807" t="str">
            <v>赵景顺</v>
          </cell>
          <cell r="Q807" t="str">
            <v>赵丽莉</v>
          </cell>
          <cell r="R807" t="str">
            <v>宠物</v>
          </cell>
          <cell r="S807" t="str">
            <v>水族系列</v>
          </cell>
          <cell r="T807" t="str">
            <v>加热棒</v>
          </cell>
          <cell r="U807" t="str">
            <v>Garden</v>
          </cell>
          <cell r="V807" t="str">
            <v>非种草</v>
          </cell>
          <cell r="W807" t="str">
            <v>清仓品</v>
          </cell>
          <cell r="X807" t="str">
            <v>赵景顺</v>
          </cell>
          <cell r="Y807" t="str">
            <v>赵景顺</v>
          </cell>
          <cell r="Z807" t="str">
            <v>赵景顺</v>
          </cell>
          <cell r="AA807" t="str">
            <v>赵景顺</v>
          </cell>
          <cell r="AB807" t="str">
            <v>赵景顺</v>
          </cell>
          <cell r="AC807" t="str">
            <v>赵景顺</v>
          </cell>
          <cell r="AD807" t="str">
            <v>赵景顺</v>
          </cell>
          <cell r="AE807" t="str">
            <v>赵景顺</v>
          </cell>
          <cell r="AF807" t="str">
            <v>赵景顺</v>
          </cell>
          <cell r="AG807" t="str">
            <v>赵景顺</v>
          </cell>
          <cell r="AH807" t="str">
            <v>赵景顺</v>
          </cell>
          <cell r="AI807" t="str">
            <v>赵景顺</v>
          </cell>
          <cell r="AJ807" t="str">
            <v>NO</v>
          </cell>
          <cell r="AK807" t="str">
            <v>宠物用品</v>
          </cell>
          <cell r="AL807" t="str">
            <v>水族用品</v>
          </cell>
          <cell r="AM807" t="str">
            <v>水族环境控制</v>
          </cell>
          <cell r="AN807" t="str">
            <v>水族环境控制加热设备</v>
          </cell>
          <cell r="AO807" t="str">
            <v>水族加热棒</v>
          </cell>
          <cell r="AP807" t="str">
            <v>水族加热棒</v>
          </cell>
          <cell r="AQ807" t="str">
            <v>aquarium-heaters</v>
          </cell>
          <cell r="AR807" t="str">
            <v>Pet Products</v>
          </cell>
          <cell r="AS807" t="str">
            <v>0900 Aquatics</v>
          </cell>
          <cell r="AT807" t="str">
            <v>0902 Maintenance and Supplies</v>
          </cell>
          <cell r="AU807">
            <v>2022</v>
          </cell>
          <cell r="AV807" t="str">
            <v>赛诺</v>
          </cell>
          <cell r="AW807" t="str">
            <v>20-030204-002</v>
          </cell>
        </row>
        <row r="808">
          <cell r="C808" t="str">
            <v>Heater-100</v>
          </cell>
          <cell r="D808" t="str">
            <v>X002M5L24P</v>
          </cell>
          <cell r="E808" t="str">
            <v>B08FT7RY9S</v>
          </cell>
          <cell r="F808" t="str">
            <v>HL-299数显水族加热棒100W  36</v>
          </cell>
          <cell r="G808" t="str">
            <v>下架品</v>
          </cell>
          <cell r="H808" t="str">
            <v>已下架</v>
          </cell>
          <cell r="I808" t="str">
            <v>刘燕</v>
          </cell>
          <cell r="J808" t="str">
            <v>周玲玲</v>
          </cell>
          <cell r="K808" t="str">
            <v>周玲玲</v>
          </cell>
          <cell r="L808" t="str">
            <v>周玲玲</v>
          </cell>
          <cell r="M808" t="str">
            <v>周玲玲</v>
          </cell>
          <cell r="N808" t="str">
            <v>田晓寒</v>
          </cell>
          <cell r="O808" t="str">
            <v>田晓寒</v>
          </cell>
          <cell r="P808" t="str">
            <v>赵景顺</v>
          </cell>
          <cell r="Q808" t="str">
            <v>赵丽莉</v>
          </cell>
          <cell r="R808" t="str">
            <v>宠物</v>
          </cell>
          <cell r="S808" t="str">
            <v>水族系列</v>
          </cell>
          <cell r="T808" t="str">
            <v>加热棒</v>
          </cell>
          <cell r="U808" t="str">
            <v>Garden</v>
          </cell>
          <cell r="V808" t="str">
            <v>非种草</v>
          </cell>
          <cell r="W808" t="str">
            <v>清仓品</v>
          </cell>
          <cell r="X808" t="str">
            <v>赵景顺</v>
          </cell>
          <cell r="Y808" t="str">
            <v>赵景顺</v>
          </cell>
          <cell r="Z808" t="str">
            <v>赵景顺</v>
          </cell>
          <cell r="AA808" t="str">
            <v>赵景顺</v>
          </cell>
          <cell r="AB808" t="str">
            <v>赵景顺</v>
          </cell>
          <cell r="AC808" t="str">
            <v>赵景顺</v>
          </cell>
          <cell r="AD808" t="str">
            <v>赵景顺</v>
          </cell>
          <cell r="AE808" t="str">
            <v>赵景顺</v>
          </cell>
          <cell r="AF808" t="str">
            <v>赵景顺</v>
          </cell>
          <cell r="AG808" t="str">
            <v>赵景顺</v>
          </cell>
          <cell r="AH808" t="str">
            <v>赵景顺</v>
          </cell>
          <cell r="AI808" t="str">
            <v>赵景顺</v>
          </cell>
          <cell r="AJ808" t="str">
            <v>NO</v>
          </cell>
          <cell r="AK808" t="str">
            <v>宠物用品</v>
          </cell>
          <cell r="AL808" t="str">
            <v>水族用品</v>
          </cell>
          <cell r="AM808" t="str">
            <v>水族环境控制</v>
          </cell>
          <cell r="AN808" t="str">
            <v>水族环境控制加热设备</v>
          </cell>
          <cell r="AO808" t="str">
            <v>水族加热棒</v>
          </cell>
          <cell r="AP808" t="str">
            <v>水族加热棒</v>
          </cell>
          <cell r="AQ808" t="str">
            <v>aquarium-heaters</v>
          </cell>
          <cell r="AR808" t="str">
            <v>Pet Products</v>
          </cell>
          <cell r="AS808" t="str">
            <v>0900 Aquatics</v>
          </cell>
          <cell r="AT808" t="str">
            <v>0902 Maintenance and Supplies</v>
          </cell>
          <cell r="AU808">
            <v>2020</v>
          </cell>
          <cell r="AV808" t="str">
            <v>赛诺</v>
          </cell>
          <cell r="AW808" t="str">
            <v>20-030204-005</v>
          </cell>
        </row>
        <row r="809">
          <cell r="C809" t="str">
            <v>Heater-100N</v>
          </cell>
          <cell r="D809" t="str">
            <v>X003B4QJJT</v>
          </cell>
          <cell r="E809" t="str">
            <v>B0B63PPQG6</v>
          </cell>
          <cell r="F809" t="str">
            <v>HL-299数显水族加热棒100W  36</v>
          </cell>
          <cell r="G809" t="str">
            <v>下架品</v>
          </cell>
          <cell r="H809" t="str">
            <v>已下架</v>
          </cell>
          <cell r="I809" t="str">
            <v>周玲玲</v>
          </cell>
          <cell r="J809" t="str">
            <v>周玲玲</v>
          </cell>
          <cell r="K809" t="str">
            <v>周玲玲</v>
          </cell>
          <cell r="L809" t="str">
            <v>周玲玲</v>
          </cell>
          <cell r="M809" t="str">
            <v>周玲玲</v>
          </cell>
          <cell r="N809" t="str">
            <v>田晓寒</v>
          </cell>
          <cell r="O809" t="str">
            <v>田晓寒</v>
          </cell>
          <cell r="P809" t="str">
            <v>赵景顺</v>
          </cell>
          <cell r="Q809" t="str">
            <v>赵丽莉</v>
          </cell>
          <cell r="R809" t="str">
            <v>宠物</v>
          </cell>
          <cell r="S809" t="str">
            <v>水族系列</v>
          </cell>
          <cell r="T809" t="str">
            <v>加热棒</v>
          </cell>
          <cell r="U809" t="str">
            <v>Garden</v>
          </cell>
          <cell r="V809" t="str">
            <v>非种草</v>
          </cell>
          <cell r="W809" t="str">
            <v>清仓品</v>
          </cell>
          <cell r="X809" t="str">
            <v>赵景顺</v>
          </cell>
          <cell r="Y809" t="str">
            <v>赵景顺</v>
          </cell>
          <cell r="Z809" t="str">
            <v>赵景顺</v>
          </cell>
          <cell r="AA809" t="str">
            <v>赵景顺</v>
          </cell>
          <cell r="AB809" t="str">
            <v>赵景顺</v>
          </cell>
          <cell r="AC809" t="str">
            <v>赵景顺</v>
          </cell>
          <cell r="AD809" t="str">
            <v>赵景顺</v>
          </cell>
          <cell r="AE809" t="str">
            <v>赵景顺</v>
          </cell>
          <cell r="AF809" t="str">
            <v>赵景顺</v>
          </cell>
          <cell r="AG809" t="str">
            <v>赵景顺</v>
          </cell>
          <cell r="AH809" t="str">
            <v>赵景顺</v>
          </cell>
          <cell r="AI809" t="str">
            <v>赵景顺</v>
          </cell>
          <cell r="AJ809" t="str">
            <v>NO</v>
          </cell>
          <cell r="AK809" t="str">
            <v>宠物用品</v>
          </cell>
          <cell r="AL809" t="str">
            <v>水族用品</v>
          </cell>
          <cell r="AM809" t="str">
            <v>水族环境控制</v>
          </cell>
          <cell r="AN809" t="str">
            <v>水族环境控制加热设备</v>
          </cell>
          <cell r="AO809" t="str">
            <v>水族加热棒</v>
          </cell>
          <cell r="AP809" t="str">
            <v>水族加热棒</v>
          </cell>
          <cell r="AQ809" t="str">
            <v>aquarium-heaters</v>
          </cell>
          <cell r="AR809" t="str">
            <v>Pet Products</v>
          </cell>
          <cell r="AS809" t="str">
            <v>0900 Aquatics</v>
          </cell>
          <cell r="AT809" t="str">
            <v>0902 Maintenance and Supplies</v>
          </cell>
          <cell r="AU809">
            <v>2020</v>
          </cell>
          <cell r="AV809" t="str">
            <v>赛诺</v>
          </cell>
          <cell r="AW809" t="str">
            <v>20-030204-005</v>
          </cell>
        </row>
        <row r="810">
          <cell r="C810" t="str">
            <v>Heater-50-kit</v>
          </cell>
          <cell r="D810" t="str">
            <v>X002WKD7JD</v>
          </cell>
          <cell r="E810" t="str">
            <v>B0957KB5ZS</v>
          </cell>
          <cell r="F810" t="str">
            <v>HL-299加热棒50W+水族温度计组合</v>
          </cell>
          <cell r="G810" t="str">
            <v>下架品</v>
          </cell>
          <cell r="H810" t="str">
            <v>已下架</v>
          </cell>
          <cell r="I810" t="str">
            <v>刘燕</v>
          </cell>
          <cell r="J810" t="str">
            <v>周玲玲</v>
          </cell>
          <cell r="K810" t="str">
            <v>周玲玲</v>
          </cell>
          <cell r="L810" t="str">
            <v>周玲玲</v>
          </cell>
          <cell r="M810" t="str">
            <v>周玲玲</v>
          </cell>
          <cell r="N810" t="str">
            <v>田晓寒</v>
          </cell>
          <cell r="O810" t="str">
            <v>田晓寒</v>
          </cell>
          <cell r="P810" t="str">
            <v>赵景顺</v>
          </cell>
          <cell r="Q810" t="str">
            <v>赵丽莉</v>
          </cell>
          <cell r="R810" t="str">
            <v>宠物</v>
          </cell>
          <cell r="S810" t="str">
            <v>水族系列</v>
          </cell>
          <cell r="T810" t="str">
            <v>加热棒组合</v>
          </cell>
          <cell r="U810" t="str">
            <v>Garden</v>
          </cell>
          <cell r="V810" t="str">
            <v>非种草</v>
          </cell>
          <cell r="W810" t="str">
            <v>清仓品</v>
          </cell>
          <cell r="X810" t="str">
            <v>赵景顺</v>
          </cell>
          <cell r="Y810" t="str">
            <v>赵景顺</v>
          </cell>
          <cell r="Z810" t="str">
            <v>赵景顺</v>
          </cell>
          <cell r="AA810" t="str">
            <v>赵景顺</v>
          </cell>
          <cell r="AB810" t="str">
            <v>赵景顺</v>
          </cell>
          <cell r="AC810" t="str">
            <v>赵景顺</v>
          </cell>
          <cell r="AD810" t="str">
            <v>赵景顺</v>
          </cell>
          <cell r="AE810" t="str">
            <v>赵景顺</v>
          </cell>
          <cell r="AF810" t="str">
            <v>赵景顺</v>
          </cell>
          <cell r="AG810" t="str">
            <v>赵景顺</v>
          </cell>
          <cell r="AH810" t="str">
            <v>赵景顺</v>
          </cell>
          <cell r="AI810" t="str">
            <v>赵景顺</v>
          </cell>
          <cell r="AJ810" t="str">
            <v>NO</v>
          </cell>
          <cell r="AK810" t="str">
            <v>宠物用品</v>
          </cell>
          <cell r="AL810" t="str">
            <v>水族用品</v>
          </cell>
          <cell r="AM810" t="str">
            <v>水族环境控制</v>
          </cell>
          <cell r="AN810" t="str">
            <v>水族环境控制加热设备</v>
          </cell>
          <cell r="AO810" t="str">
            <v>水族加热棒温度计组合</v>
          </cell>
          <cell r="AP810" t="str">
            <v>水族加热棒温度计组合</v>
          </cell>
          <cell r="AQ810" t="str">
            <v>aquarium-thermometers</v>
          </cell>
          <cell r="AR810" t="str">
            <v>Pet Products</v>
          </cell>
          <cell r="AS810" t="str">
            <v>0702 Healthcare Topicals and Treatments</v>
          </cell>
          <cell r="AT810" t="str">
            <v>0702 Healthcare Topicals and Treatments</v>
          </cell>
          <cell r="AU810">
            <v>2021</v>
          </cell>
          <cell r="AV810" t="str">
            <v>赛诺</v>
          </cell>
          <cell r="AW810" t="str">
            <v>20-030204-014</v>
          </cell>
        </row>
        <row r="811">
          <cell r="C811" t="str">
            <v>Heater-500-kit</v>
          </cell>
          <cell r="D811" t="str">
            <v>X002WKBHUT</v>
          </cell>
          <cell r="E811" t="str">
            <v>B0957K5BVN</v>
          </cell>
          <cell r="F811" t="str">
            <v>HL-299加热棒500W+水族温度计组合</v>
          </cell>
          <cell r="G811" t="str">
            <v>下架品</v>
          </cell>
          <cell r="H811" t="str">
            <v>已下架</v>
          </cell>
          <cell r="I811" t="str">
            <v>刘燕</v>
          </cell>
          <cell r="J811" t="str">
            <v>周玲玲</v>
          </cell>
          <cell r="K811" t="str">
            <v>周玲玲</v>
          </cell>
          <cell r="L811" t="str">
            <v>周玲玲</v>
          </cell>
          <cell r="M811" t="str">
            <v>周玲玲</v>
          </cell>
          <cell r="N811" t="str">
            <v>田晓寒</v>
          </cell>
          <cell r="O811" t="str">
            <v>田晓寒</v>
          </cell>
          <cell r="P811" t="str">
            <v>赵景顺</v>
          </cell>
          <cell r="Q811" t="str">
            <v>赵丽莉</v>
          </cell>
          <cell r="R811" t="str">
            <v>宠物</v>
          </cell>
          <cell r="S811" t="str">
            <v>水族系列</v>
          </cell>
          <cell r="T811" t="str">
            <v>加热棒组合</v>
          </cell>
          <cell r="U811" t="str">
            <v>Garden</v>
          </cell>
          <cell r="V811" t="str">
            <v>非种草</v>
          </cell>
          <cell r="W811" t="str">
            <v>清仓品</v>
          </cell>
          <cell r="X811" t="str">
            <v>赵景顺</v>
          </cell>
          <cell r="Y811" t="str">
            <v>赵景顺</v>
          </cell>
          <cell r="Z811" t="str">
            <v>赵景顺</v>
          </cell>
          <cell r="AA811" t="str">
            <v>赵景顺</v>
          </cell>
          <cell r="AB811" t="str">
            <v>赵景顺</v>
          </cell>
          <cell r="AC811" t="str">
            <v>赵景顺</v>
          </cell>
          <cell r="AD811" t="str">
            <v>赵景顺</v>
          </cell>
          <cell r="AE811" t="str">
            <v>赵景顺</v>
          </cell>
          <cell r="AF811" t="str">
            <v>赵景顺</v>
          </cell>
          <cell r="AG811" t="str">
            <v>赵景顺</v>
          </cell>
          <cell r="AH811" t="str">
            <v>赵景顺</v>
          </cell>
          <cell r="AI811" t="str">
            <v>赵景顺</v>
          </cell>
          <cell r="AJ811" t="str">
            <v>NO</v>
          </cell>
          <cell r="AK811" t="str">
            <v>宠物用品</v>
          </cell>
          <cell r="AL811" t="str">
            <v>水族用品</v>
          </cell>
          <cell r="AM811" t="str">
            <v>水族环境控制</v>
          </cell>
          <cell r="AN811" t="str">
            <v>水族环境控制加热设备</v>
          </cell>
          <cell r="AO811" t="str">
            <v>水族加热棒温度计组合</v>
          </cell>
          <cell r="AP811" t="str">
            <v>水族加热棒温度计组合</v>
          </cell>
          <cell r="AQ811" t="str">
            <v>aquarium-thermometers</v>
          </cell>
          <cell r="AR811" t="str">
            <v>Pet Products</v>
          </cell>
          <cell r="AS811" t="str">
            <v>0702 Healthcare Topicals and Treatments</v>
          </cell>
          <cell r="AT811" t="str">
            <v>0702 Healthcare Topicals and Treatments</v>
          </cell>
          <cell r="AU811">
            <v>2021</v>
          </cell>
          <cell r="AV811" t="str">
            <v>赛诺</v>
          </cell>
          <cell r="AW811" t="str">
            <v>20-030204-013</v>
          </cell>
        </row>
        <row r="812">
          <cell r="C812" t="str">
            <v>Heater-400-kit</v>
          </cell>
          <cell r="D812" t="str">
            <v>X002WKBE9X</v>
          </cell>
          <cell r="E812" t="str">
            <v>B0957KSWST</v>
          </cell>
          <cell r="F812" t="str">
            <v>HL-299加热棒400W+水族温度计组合</v>
          </cell>
          <cell r="G812" t="str">
            <v>下架品</v>
          </cell>
          <cell r="H812" t="str">
            <v>已下架</v>
          </cell>
          <cell r="I812" t="str">
            <v>刘燕</v>
          </cell>
          <cell r="J812" t="str">
            <v>周玲玲</v>
          </cell>
          <cell r="K812" t="str">
            <v>周玲玲</v>
          </cell>
          <cell r="L812" t="str">
            <v>周玲玲</v>
          </cell>
          <cell r="M812" t="str">
            <v>周玲玲</v>
          </cell>
          <cell r="N812" t="str">
            <v>田晓寒</v>
          </cell>
          <cell r="O812" t="str">
            <v>田晓寒</v>
          </cell>
          <cell r="P812" t="str">
            <v>赵景顺</v>
          </cell>
          <cell r="Q812" t="str">
            <v>赵丽莉</v>
          </cell>
          <cell r="R812" t="str">
            <v>宠物</v>
          </cell>
          <cell r="S812" t="str">
            <v>水族系列</v>
          </cell>
          <cell r="T812" t="str">
            <v>加热棒组合</v>
          </cell>
          <cell r="U812" t="str">
            <v>Garden</v>
          </cell>
          <cell r="V812" t="str">
            <v>非种草</v>
          </cell>
          <cell r="W812" t="str">
            <v>清仓品</v>
          </cell>
          <cell r="X812" t="str">
            <v>赵景顺</v>
          </cell>
          <cell r="Y812" t="str">
            <v>赵景顺</v>
          </cell>
          <cell r="Z812" t="str">
            <v>赵景顺</v>
          </cell>
          <cell r="AA812" t="str">
            <v>赵景顺</v>
          </cell>
          <cell r="AB812" t="str">
            <v>赵景顺</v>
          </cell>
          <cell r="AC812" t="str">
            <v>赵景顺</v>
          </cell>
          <cell r="AD812" t="str">
            <v>赵景顺</v>
          </cell>
          <cell r="AE812" t="str">
            <v>赵景顺</v>
          </cell>
          <cell r="AF812" t="str">
            <v>赵景顺</v>
          </cell>
          <cell r="AG812" t="str">
            <v>赵景顺</v>
          </cell>
          <cell r="AH812" t="str">
            <v>赵景顺</v>
          </cell>
          <cell r="AI812" t="str">
            <v>赵景顺</v>
          </cell>
          <cell r="AJ812" t="str">
            <v>NO</v>
          </cell>
          <cell r="AK812" t="str">
            <v>宠物用品</v>
          </cell>
          <cell r="AL812" t="str">
            <v>水族用品</v>
          </cell>
          <cell r="AM812" t="str">
            <v>水族环境控制</v>
          </cell>
          <cell r="AN812" t="str">
            <v>水族环境控制加热设备</v>
          </cell>
          <cell r="AO812" t="str">
            <v>水族加热棒温度计组合</v>
          </cell>
          <cell r="AP812" t="str">
            <v>水族加热棒温度计组合</v>
          </cell>
          <cell r="AQ812" t="str">
            <v>aquarium-thermometers</v>
          </cell>
          <cell r="AR812" t="str">
            <v>Pet Products</v>
          </cell>
          <cell r="AS812" t="str">
            <v>0702 Healthcare Topicals and Treatments</v>
          </cell>
          <cell r="AT812" t="str">
            <v>0702 Healthcare Topicals and Treatments</v>
          </cell>
          <cell r="AU812">
            <v>2021</v>
          </cell>
          <cell r="AV812" t="str">
            <v>赛诺</v>
          </cell>
          <cell r="AW812" t="str">
            <v>20-030204-012</v>
          </cell>
        </row>
        <row r="813">
          <cell r="C813" t="str">
            <v>Heater-300-kit</v>
          </cell>
          <cell r="D813" t="str">
            <v>X002WKBEA7</v>
          </cell>
          <cell r="E813" t="str">
            <v>B0957K7XD5</v>
          </cell>
          <cell r="F813" t="str">
            <v>HL-299加热棒300W+水族温度计组合</v>
          </cell>
          <cell r="G813" t="str">
            <v>下架品</v>
          </cell>
          <cell r="H813" t="str">
            <v>已下架</v>
          </cell>
          <cell r="I813" t="str">
            <v>刘燕</v>
          </cell>
          <cell r="J813" t="str">
            <v>周玲玲</v>
          </cell>
          <cell r="K813" t="str">
            <v>周玲玲</v>
          </cell>
          <cell r="L813" t="str">
            <v>周玲玲</v>
          </cell>
          <cell r="M813" t="str">
            <v>周玲玲</v>
          </cell>
          <cell r="N813" t="str">
            <v>田晓寒</v>
          </cell>
          <cell r="O813" t="str">
            <v>田晓寒</v>
          </cell>
          <cell r="P813" t="str">
            <v>赵景顺</v>
          </cell>
          <cell r="Q813" t="str">
            <v>赵丽莉</v>
          </cell>
          <cell r="R813" t="str">
            <v>宠物</v>
          </cell>
          <cell r="S813" t="str">
            <v>水族系列</v>
          </cell>
          <cell r="T813" t="str">
            <v>加热棒组合</v>
          </cell>
          <cell r="U813" t="str">
            <v>Garden</v>
          </cell>
          <cell r="V813" t="str">
            <v>非种草</v>
          </cell>
          <cell r="W813" t="str">
            <v>清仓品</v>
          </cell>
          <cell r="X813" t="str">
            <v>赵景顺</v>
          </cell>
          <cell r="Y813" t="str">
            <v>赵景顺</v>
          </cell>
          <cell r="Z813" t="str">
            <v>赵景顺</v>
          </cell>
          <cell r="AA813" t="str">
            <v>赵景顺</v>
          </cell>
          <cell r="AB813" t="str">
            <v>赵景顺</v>
          </cell>
          <cell r="AC813" t="str">
            <v>赵景顺</v>
          </cell>
          <cell r="AD813" t="str">
            <v>赵景顺</v>
          </cell>
          <cell r="AE813" t="str">
            <v>赵景顺</v>
          </cell>
          <cell r="AF813" t="str">
            <v>赵景顺</v>
          </cell>
          <cell r="AG813" t="str">
            <v>赵景顺</v>
          </cell>
          <cell r="AH813" t="str">
            <v>赵景顺</v>
          </cell>
          <cell r="AI813" t="str">
            <v>赵景顺</v>
          </cell>
          <cell r="AJ813" t="str">
            <v>NO</v>
          </cell>
          <cell r="AK813" t="str">
            <v>宠物用品</v>
          </cell>
          <cell r="AL813" t="str">
            <v>水族用品</v>
          </cell>
          <cell r="AM813" t="str">
            <v>水族环境控制</v>
          </cell>
          <cell r="AN813" t="str">
            <v>水族环境控制加热设备</v>
          </cell>
          <cell r="AO813" t="str">
            <v>水族加热棒温度计组合</v>
          </cell>
          <cell r="AP813" t="str">
            <v>水族加热棒温度计组合</v>
          </cell>
          <cell r="AQ813" t="str">
            <v>aquarium-thermometers</v>
          </cell>
          <cell r="AR813" t="str">
            <v>Pet Products</v>
          </cell>
          <cell r="AS813" t="str">
            <v>0702 Healthcare Topicals and Treatments</v>
          </cell>
          <cell r="AT813" t="str">
            <v>0702 Healthcare Topicals and Treatments</v>
          </cell>
          <cell r="AU813">
            <v>2021</v>
          </cell>
          <cell r="AV813" t="str">
            <v>赛诺</v>
          </cell>
          <cell r="AW813" t="str">
            <v>20-030204-011</v>
          </cell>
        </row>
        <row r="814">
          <cell r="C814" t="str">
            <v>Heater-200-kit</v>
          </cell>
          <cell r="D814" t="str">
            <v>X002WKFFX9</v>
          </cell>
          <cell r="E814" t="str">
            <v>B0957GQQ3H</v>
          </cell>
          <cell r="F814" t="str">
            <v>HL-299加热棒200W+水族温度计组合</v>
          </cell>
          <cell r="G814" t="str">
            <v>下架品</v>
          </cell>
          <cell r="H814" t="str">
            <v>已下架</v>
          </cell>
          <cell r="I814" t="str">
            <v>刘燕</v>
          </cell>
          <cell r="J814" t="str">
            <v>周玲玲</v>
          </cell>
          <cell r="K814" t="str">
            <v>周玲玲</v>
          </cell>
          <cell r="L814" t="str">
            <v>周玲玲</v>
          </cell>
          <cell r="M814" t="str">
            <v>周玲玲</v>
          </cell>
          <cell r="N814" t="str">
            <v>田晓寒</v>
          </cell>
          <cell r="O814" t="str">
            <v>田晓寒</v>
          </cell>
          <cell r="P814" t="str">
            <v>赵景顺</v>
          </cell>
          <cell r="Q814" t="str">
            <v>赵丽莉</v>
          </cell>
          <cell r="R814" t="str">
            <v>宠物</v>
          </cell>
          <cell r="S814" t="str">
            <v>水族系列</v>
          </cell>
          <cell r="T814" t="str">
            <v>加热棒组合</v>
          </cell>
          <cell r="U814" t="str">
            <v>Garden</v>
          </cell>
          <cell r="V814" t="str">
            <v>非种草</v>
          </cell>
          <cell r="W814" t="str">
            <v>清仓品</v>
          </cell>
          <cell r="X814" t="str">
            <v>赵景顺</v>
          </cell>
          <cell r="Y814" t="str">
            <v>赵景顺</v>
          </cell>
          <cell r="Z814" t="str">
            <v>赵景顺</v>
          </cell>
          <cell r="AA814" t="str">
            <v>赵景顺</v>
          </cell>
          <cell r="AB814" t="str">
            <v>赵景顺</v>
          </cell>
          <cell r="AC814" t="str">
            <v>赵景顺</v>
          </cell>
          <cell r="AD814" t="str">
            <v>赵景顺</v>
          </cell>
          <cell r="AE814" t="str">
            <v>赵景顺</v>
          </cell>
          <cell r="AF814" t="str">
            <v>赵景顺</v>
          </cell>
          <cell r="AG814" t="str">
            <v>赵景顺</v>
          </cell>
          <cell r="AH814" t="str">
            <v>赵景顺</v>
          </cell>
          <cell r="AI814" t="str">
            <v>赵景顺</v>
          </cell>
          <cell r="AJ814" t="str">
            <v>NO</v>
          </cell>
          <cell r="AK814" t="str">
            <v>宠物用品</v>
          </cell>
          <cell r="AL814" t="str">
            <v>水族用品</v>
          </cell>
          <cell r="AM814" t="str">
            <v>水族环境控制</v>
          </cell>
          <cell r="AN814" t="str">
            <v>水族环境控制加热设备</v>
          </cell>
          <cell r="AO814" t="str">
            <v>水族加热棒温度计组合</v>
          </cell>
          <cell r="AP814" t="str">
            <v>水族加热棒温度计组合</v>
          </cell>
          <cell r="AQ814" t="str">
            <v>aquarium-thermometers</v>
          </cell>
          <cell r="AR814" t="str">
            <v>Pet Products</v>
          </cell>
          <cell r="AS814" t="str">
            <v>0702 Healthcare Topicals and Treatments</v>
          </cell>
          <cell r="AT814" t="str">
            <v>0702 Healthcare Topicals and Treatments</v>
          </cell>
          <cell r="AU814">
            <v>2021</v>
          </cell>
          <cell r="AV814" t="str">
            <v>赛诺</v>
          </cell>
          <cell r="AW814" t="str">
            <v>20-030204-010</v>
          </cell>
        </row>
        <row r="815">
          <cell r="C815" t="str">
            <v>Heater-100-kit</v>
          </cell>
          <cell r="D815" t="str">
            <v>X002WKEH6Z</v>
          </cell>
          <cell r="E815" t="str">
            <v>B0957KCDF3</v>
          </cell>
          <cell r="F815" t="str">
            <v>HL-299加热棒100W+水族温度计组合</v>
          </cell>
          <cell r="G815" t="str">
            <v>下架品</v>
          </cell>
          <cell r="H815" t="str">
            <v>已下架</v>
          </cell>
          <cell r="I815" t="str">
            <v>刘燕</v>
          </cell>
          <cell r="J815" t="str">
            <v>周玲玲</v>
          </cell>
          <cell r="K815" t="str">
            <v>周玲玲</v>
          </cell>
          <cell r="L815" t="str">
            <v>周玲玲</v>
          </cell>
          <cell r="M815" t="str">
            <v>周玲玲</v>
          </cell>
          <cell r="N815" t="str">
            <v>田晓寒</v>
          </cell>
          <cell r="O815" t="str">
            <v>田晓寒</v>
          </cell>
          <cell r="P815" t="str">
            <v>赵景顺</v>
          </cell>
          <cell r="Q815" t="str">
            <v>赵丽莉</v>
          </cell>
          <cell r="R815" t="str">
            <v>宠物</v>
          </cell>
          <cell r="S815" t="str">
            <v>水族系列</v>
          </cell>
          <cell r="T815" t="str">
            <v>加热棒组合</v>
          </cell>
          <cell r="U815" t="str">
            <v>Garden</v>
          </cell>
          <cell r="V815" t="str">
            <v>非种草</v>
          </cell>
          <cell r="W815" t="str">
            <v>清仓品</v>
          </cell>
          <cell r="X815" t="str">
            <v>赵景顺</v>
          </cell>
          <cell r="Y815" t="str">
            <v>赵景顺</v>
          </cell>
          <cell r="Z815" t="str">
            <v>赵景顺</v>
          </cell>
          <cell r="AA815" t="str">
            <v>赵景顺</v>
          </cell>
          <cell r="AB815" t="str">
            <v>赵景顺</v>
          </cell>
          <cell r="AC815" t="str">
            <v>赵景顺</v>
          </cell>
          <cell r="AD815" t="str">
            <v>赵景顺</v>
          </cell>
          <cell r="AE815" t="str">
            <v>赵景顺</v>
          </cell>
          <cell r="AF815" t="str">
            <v>赵景顺</v>
          </cell>
          <cell r="AG815" t="str">
            <v>赵景顺</v>
          </cell>
          <cell r="AH815" t="str">
            <v>赵景顺</v>
          </cell>
          <cell r="AI815" t="str">
            <v>赵景顺</v>
          </cell>
          <cell r="AJ815" t="str">
            <v>NO</v>
          </cell>
          <cell r="AK815" t="str">
            <v>宠物用品</v>
          </cell>
          <cell r="AL815" t="str">
            <v>水族用品</v>
          </cell>
          <cell r="AM815" t="str">
            <v>水族环境控制</v>
          </cell>
          <cell r="AN815" t="str">
            <v>水族环境控制加热设备</v>
          </cell>
          <cell r="AO815" t="str">
            <v>水族加热棒温度计组合</v>
          </cell>
          <cell r="AP815" t="str">
            <v>水族加热棒温度计组合</v>
          </cell>
          <cell r="AQ815" t="str">
            <v>aquarium-thermometers</v>
          </cell>
          <cell r="AR815" t="str">
            <v>Pet Products</v>
          </cell>
          <cell r="AS815" t="str">
            <v>0702 Healthcare Topicals and Treatments</v>
          </cell>
          <cell r="AT815" t="str">
            <v>0702 Healthcare Topicals and Treatments</v>
          </cell>
          <cell r="AU815">
            <v>2021</v>
          </cell>
          <cell r="AV815" t="str">
            <v>赛诺</v>
          </cell>
          <cell r="AW815" t="str">
            <v>20-030204-009</v>
          </cell>
        </row>
        <row r="816">
          <cell r="C816" t="str">
            <v>332580-3000LJ</v>
          </cell>
          <cell r="D816" t="str">
            <v>X002F1B0BL</v>
          </cell>
          <cell r="E816" t="str">
            <v>B082MB34KL</v>
          </cell>
          <cell r="F816" t="str">
            <v>HJ小水泵800GPH     8</v>
          </cell>
          <cell r="G816" t="str">
            <v>下架品</v>
          </cell>
          <cell r="H816" t="str">
            <v>已下架</v>
          </cell>
          <cell r="I816" t="str">
            <v>丁悦</v>
          </cell>
          <cell r="J816" t="str">
            <v>丁悦</v>
          </cell>
          <cell r="K816" t="str">
            <v>丁悦</v>
          </cell>
          <cell r="L816" t="str">
            <v>丁悦</v>
          </cell>
          <cell r="M816" t="str">
            <v>丁悦</v>
          </cell>
          <cell r="N816" t="str">
            <v>丁悦</v>
          </cell>
          <cell r="O816" t="str">
            <v>丁悦</v>
          </cell>
          <cell r="P816" t="str">
            <v>丁悦</v>
          </cell>
          <cell r="Q816" t="str">
            <v>刘福才</v>
          </cell>
          <cell r="R816" t="str">
            <v>园艺</v>
          </cell>
          <cell r="S816" t="str">
            <v>水泵系列</v>
          </cell>
          <cell r="T816" t="str">
            <v>水泵</v>
          </cell>
          <cell r="U816" t="str">
            <v>Grow</v>
          </cell>
          <cell r="V816" t="str">
            <v>种草相关</v>
          </cell>
          <cell r="W816" t="str">
            <v>清仓品</v>
          </cell>
          <cell r="X816" t="str">
            <v>丁悦</v>
          </cell>
          <cell r="Y816" t="str">
            <v>丁悦</v>
          </cell>
          <cell r="Z816" t="str">
            <v>丁悦</v>
          </cell>
          <cell r="AA816" t="str">
            <v>丁悦</v>
          </cell>
          <cell r="AB816" t="str">
            <v>丁悦</v>
          </cell>
          <cell r="AC816" t="str">
            <v>丁悦</v>
          </cell>
          <cell r="AD816" t="str">
            <v>傅荣发暂代</v>
          </cell>
          <cell r="AE816" t="str">
            <v>傅荣发暂代</v>
          </cell>
          <cell r="AF816" t="str">
            <v>傅荣发暂代</v>
          </cell>
          <cell r="AG816" t="str">
            <v>姚翠玉</v>
          </cell>
          <cell r="AH816" t="str">
            <v>姚翠玉</v>
          </cell>
          <cell r="AI816" t="str">
            <v>姚翠玉</v>
          </cell>
          <cell r="AJ816" t="str">
            <v>NO</v>
          </cell>
          <cell r="AK816" t="str">
            <v>宠物用品</v>
          </cell>
          <cell r="AL816" t="str">
            <v>水族用品</v>
          </cell>
          <cell r="AM816" t="str">
            <v>水族泵及过滤设备</v>
          </cell>
          <cell r="AN816" t="str">
            <v>水泵</v>
          </cell>
          <cell r="AO816" t="str">
            <v>小水泵</v>
          </cell>
          <cell r="AP816" t="str">
            <v>黑色小水泵</v>
          </cell>
          <cell r="AQ816" t="str">
            <v>aquarium-water-pumps</v>
          </cell>
          <cell r="AR816" t="str">
            <v>Home Improvement</v>
          </cell>
          <cell r="AS816" t="str">
            <v>48000 Farming</v>
          </cell>
          <cell r="AT816" t="str">
            <v>UNKNOWN</v>
          </cell>
          <cell r="AU816">
            <v>2020</v>
          </cell>
          <cell r="AV816" t="str">
            <v>赛诺</v>
          </cell>
          <cell r="AW816" t="str">
            <v>20-030102-023</v>
          </cell>
        </row>
        <row r="817">
          <cell r="C817" t="str">
            <v>332580-5000LJ</v>
          </cell>
          <cell r="D817" t="str">
            <v>X002F1DATB</v>
          </cell>
          <cell r="E817" t="str">
            <v>B082M9LXJR</v>
          </cell>
          <cell r="F817" t="str">
            <v>HJ小水泵1320GPH        6</v>
          </cell>
          <cell r="G817" t="str">
            <v>下架品</v>
          </cell>
          <cell r="H817" t="str">
            <v>已下架</v>
          </cell>
          <cell r="I817" t="str">
            <v>丁悦</v>
          </cell>
          <cell r="J817" t="str">
            <v>丁悦</v>
          </cell>
          <cell r="K817" t="str">
            <v>丁悦</v>
          </cell>
          <cell r="L817" t="str">
            <v>丁悦</v>
          </cell>
          <cell r="M817" t="str">
            <v>丁悦</v>
          </cell>
          <cell r="N817" t="str">
            <v>丁悦</v>
          </cell>
          <cell r="O817" t="str">
            <v>丁悦</v>
          </cell>
          <cell r="P817" t="str">
            <v>丁悦</v>
          </cell>
          <cell r="Q817" t="str">
            <v>刘福才</v>
          </cell>
          <cell r="R817" t="str">
            <v>园艺</v>
          </cell>
          <cell r="S817" t="str">
            <v>水泵系列</v>
          </cell>
          <cell r="T817" t="str">
            <v>水泵</v>
          </cell>
          <cell r="U817" t="str">
            <v>Grow</v>
          </cell>
          <cell r="V817" t="str">
            <v>种草相关</v>
          </cell>
          <cell r="W817" t="str">
            <v>清仓品</v>
          </cell>
          <cell r="X817" t="str">
            <v>丁悦</v>
          </cell>
          <cell r="Y817" t="str">
            <v>丁悦</v>
          </cell>
          <cell r="Z817" t="str">
            <v>丁悦</v>
          </cell>
          <cell r="AA817" t="str">
            <v>丁悦</v>
          </cell>
          <cell r="AB817" t="str">
            <v>丁悦</v>
          </cell>
          <cell r="AC817" t="str">
            <v>丁悦</v>
          </cell>
          <cell r="AD817" t="str">
            <v>傅荣发暂代</v>
          </cell>
          <cell r="AE817" t="str">
            <v>傅荣发暂代</v>
          </cell>
          <cell r="AF817" t="str">
            <v>傅荣发暂代</v>
          </cell>
          <cell r="AG817" t="str">
            <v>姚翠玉</v>
          </cell>
          <cell r="AH817" t="str">
            <v>姚翠玉</v>
          </cell>
          <cell r="AI817" t="str">
            <v>姚翠玉</v>
          </cell>
          <cell r="AJ817" t="str">
            <v>NO</v>
          </cell>
          <cell r="AK817" t="str">
            <v>宠物用品</v>
          </cell>
          <cell r="AL817" t="str">
            <v>水族用品</v>
          </cell>
          <cell r="AM817" t="str">
            <v>水族泵及过滤设备</v>
          </cell>
          <cell r="AN817" t="str">
            <v>水泵</v>
          </cell>
          <cell r="AO817" t="str">
            <v>小水泵</v>
          </cell>
          <cell r="AP817" t="str">
            <v>黑色小水泵</v>
          </cell>
          <cell r="AQ817" t="str">
            <v>aquarium-water-pumps</v>
          </cell>
          <cell r="AR817" t="str">
            <v>Home Improvement</v>
          </cell>
          <cell r="AS817" t="str">
            <v>48000 Farming</v>
          </cell>
          <cell r="AT817" t="str">
            <v>UNKNOWN</v>
          </cell>
          <cell r="AU817">
            <v>2020</v>
          </cell>
          <cell r="AV817" t="str">
            <v>赛诺</v>
          </cell>
          <cell r="AW817" t="str">
            <v>20-030102-024</v>
          </cell>
        </row>
        <row r="818">
          <cell r="C818" t="str">
            <v>332581-2500LJ</v>
          </cell>
          <cell r="D818" t="str">
            <v>X002ESSTQT</v>
          </cell>
          <cell r="E818" t="str">
            <v>B082MD8LDP</v>
          </cell>
          <cell r="F818" t="str">
            <v>HJ喷泉小水泵660GPH     6</v>
          </cell>
          <cell r="G818" t="str">
            <v>下架品</v>
          </cell>
          <cell r="H818" t="str">
            <v>已下架</v>
          </cell>
          <cell r="I818" t="str">
            <v>丁悦</v>
          </cell>
          <cell r="J818" t="str">
            <v>丁悦</v>
          </cell>
          <cell r="K818" t="str">
            <v>丁悦</v>
          </cell>
          <cell r="L818" t="str">
            <v>丁悦</v>
          </cell>
          <cell r="M818" t="str">
            <v>丁悦</v>
          </cell>
          <cell r="N818" t="str">
            <v>丁悦</v>
          </cell>
          <cell r="O818" t="str">
            <v>丁悦</v>
          </cell>
          <cell r="P818" t="str">
            <v>丁悦</v>
          </cell>
          <cell r="Q818" t="str">
            <v>刘福才</v>
          </cell>
          <cell r="R818" t="str">
            <v>园艺</v>
          </cell>
          <cell r="S818" t="str">
            <v>水泵系列</v>
          </cell>
          <cell r="T818" t="str">
            <v>水泵</v>
          </cell>
          <cell r="U818" t="str">
            <v>Garden</v>
          </cell>
          <cell r="V818" t="str">
            <v>非种草</v>
          </cell>
          <cell r="W818" t="str">
            <v>清仓品</v>
          </cell>
          <cell r="X818" t="str">
            <v>丁悦</v>
          </cell>
          <cell r="Y818" t="str">
            <v>丁悦</v>
          </cell>
          <cell r="Z818" t="str">
            <v>丁悦</v>
          </cell>
          <cell r="AA818" t="str">
            <v>丁悦</v>
          </cell>
          <cell r="AB818" t="str">
            <v>丁悦</v>
          </cell>
          <cell r="AC818" t="str">
            <v>丁悦</v>
          </cell>
          <cell r="AD818" t="str">
            <v>傅荣发暂代</v>
          </cell>
          <cell r="AE818" t="str">
            <v>傅荣发暂代</v>
          </cell>
          <cell r="AF818" t="str">
            <v>傅荣发暂代</v>
          </cell>
          <cell r="AG818" t="str">
            <v>姚翠玉</v>
          </cell>
          <cell r="AH818" t="str">
            <v>姚翠玉</v>
          </cell>
          <cell r="AI818" t="str">
            <v>姚翠玉</v>
          </cell>
          <cell r="AJ818" t="str">
            <v>NO</v>
          </cell>
          <cell r="AK818" t="str">
            <v>庭院、草坪与园艺</v>
          </cell>
          <cell r="AL818" t="str">
            <v>庭院与池塘</v>
          </cell>
          <cell r="AM818" t="str">
            <v>泵及过滤设备</v>
          </cell>
          <cell r="AN818" t="str">
            <v>水泵</v>
          </cell>
          <cell r="AO818" t="str">
            <v>水泵</v>
          </cell>
          <cell r="AP818" t="str">
            <v>水泵</v>
          </cell>
          <cell r="AQ818" t="str">
            <v>pond-water-pumps</v>
          </cell>
          <cell r="AR818" t="str">
            <v>Lawn and Garden</v>
          </cell>
          <cell r="AS818" t="str">
            <v>48000 Farming</v>
          </cell>
          <cell r="AT818" t="str">
            <v>48120 Agriculture &amp; Grounds Management</v>
          </cell>
          <cell r="AU818">
            <v>2020</v>
          </cell>
          <cell r="AV818" t="str">
            <v>赛诺</v>
          </cell>
          <cell r="AW818" t="str">
            <v>20-030102-027</v>
          </cell>
        </row>
        <row r="819">
          <cell r="C819" t="str">
            <v>332581-1500LJ</v>
          </cell>
          <cell r="D819" t="str">
            <v>X002F1DB7R</v>
          </cell>
          <cell r="E819" t="str">
            <v>B082MDD484</v>
          </cell>
          <cell r="F819" t="str">
            <v>HJ喷泉小水泵400GPH    6</v>
          </cell>
          <cell r="G819" t="str">
            <v>下架品</v>
          </cell>
          <cell r="H819" t="str">
            <v>已下架</v>
          </cell>
          <cell r="I819" t="str">
            <v>丁悦</v>
          </cell>
          <cell r="J819" t="str">
            <v>丁悦</v>
          </cell>
          <cell r="K819" t="str">
            <v>丁悦</v>
          </cell>
          <cell r="L819" t="str">
            <v>丁悦</v>
          </cell>
          <cell r="M819" t="str">
            <v>丁悦</v>
          </cell>
          <cell r="N819" t="str">
            <v>丁悦</v>
          </cell>
          <cell r="O819" t="str">
            <v>丁悦</v>
          </cell>
          <cell r="P819" t="str">
            <v>丁悦</v>
          </cell>
          <cell r="Q819" t="str">
            <v>刘福才</v>
          </cell>
          <cell r="R819" t="str">
            <v>园艺</v>
          </cell>
          <cell r="S819" t="str">
            <v>水泵系列</v>
          </cell>
          <cell r="T819" t="str">
            <v>水泵</v>
          </cell>
          <cell r="U819" t="str">
            <v>Garden</v>
          </cell>
          <cell r="V819" t="str">
            <v>非种草</v>
          </cell>
          <cell r="W819" t="str">
            <v>清仓品</v>
          </cell>
          <cell r="X819" t="str">
            <v>丁悦</v>
          </cell>
          <cell r="Y819" t="str">
            <v>丁悦</v>
          </cell>
          <cell r="Z819" t="str">
            <v>丁悦</v>
          </cell>
          <cell r="AA819" t="str">
            <v>丁悦</v>
          </cell>
          <cell r="AB819" t="str">
            <v>丁悦</v>
          </cell>
          <cell r="AC819" t="str">
            <v>丁悦</v>
          </cell>
          <cell r="AD819" t="str">
            <v>傅荣发暂代</v>
          </cell>
          <cell r="AE819" t="str">
            <v>傅荣发暂代</v>
          </cell>
          <cell r="AF819" t="str">
            <v>傅荣发暂代</v>
          </cell>
          <cell r="AG819" t="str">
            <v>姚翠玉</v>
          </cell>
          <cell r="AH819" t="str">
            <v>姚翠玉</v>
          </cell>
          <cell r="AI819" t="str">
            <v>姚翠玉</v>
          </cell>
          <cell r="AJ819" t="str">
            <v>NO</v>
          </cell>
          <cell r="AK819" t="str">
            <v>庭院、草坪与园艺</v>
          </cell>
          <cell r="AL819" t="str">
            <v>庭院与池塘</v>
          </cell>
          <cell r="AM819" t="str">
            <v>泵及过滤设备</v>
          </cell>
          <cell r="AN819" t="str">
            <v>水泵</v>
          </cell>
          <cell r="AO819" t="str">
            <v>水泵</v>
          </cell>
          <cell r="AP819" t="str">
            <v>水泵</v>
          </cell>
          <cell r="AQ819" t="str">
            <v>pond-water-pumps</v>
          </cell>
          <cell r="AR819" t="str">
            <v>Lawn and Garden</v>
          </cell>
          <cell r="AS819" t="str">
            <v>48000 Farming</v>
          </cell>
          <cell r="AT819" t="str">
            <v>48120 Agriculture &amp; Grounds Management</v>
          </cell>
          <cell r="AU819">
            <v>2020</v>
          </cell>
          <cell r="AV819" t="str">
            <v>赛诺</v>
          </cell>
          <cell r="AW819" t="str">
            <v>20-030102-026</v>
          </cell>
        </row>
        <row r="820">
          <cell r="C820" t="str">
            <v>CBIN-H500</v>
          </cell>
          <cell r="D820" t="str">
            <v>X003IJELIX</v>
          </cell>
          <cell r="E820" t="str">
            <v>B0BMLG159J</v>
          </cell>
          <cell r="F820" t="str">
            <v>HDPE堆肥桶500加仑</v>
          </cell>
          <cell r="G820" t="str">
            <v>正常销售</v>
          </cell>
          <cell r="H820" t="str">
            <v>正常销售</v>
          </cell>
          <cell r="I820" t="str">
            <v>吕吕恩莹</v>
          </cell>
          <cell r="J820" t="str">
            <v>吕吕恩莹</v>
          </cell>
          <cell r="K820" t="str">
            <v>吕吕恩莹</v>
          </cell>
          <cell r="L820" t="str">
            <v>吕恩莹</v>
          </cell>
          <cell r="M820" t="str">
            <v>吕恩莹</v>
          </cell>
          <cell r="N820" t="str">
            <v>吕恩莹</v>
          </cell>
          <cell r="O820" t="str">
            <v>吕恩莹</v>
          </cell>
          <cell r="P820" t="str">
            <v>吕恩莹</v>
          </cell>
          <cell r="Q820" t="str">
            <v>关广慧</v>
          </cell>
          <cell r="R820" t="str">
            <v>堆肥</v>
          </cell>
          <cell r="S820" t="str">
            <v>堆肥箱</v>
          </cell>
          <cell r="T820" t="str">
            <v>HDPE堆肥箱</v>
          </cell>
          <cell r="U820" t="str">
            <v>Garden</v>
          </cell>
          <cell r="V820" t="str">
            <v>非种草</v>
          </cell>
          <cell r="W820" t="str">
            <v>新品</v>
          </cell>
          <cell r="X820" t="str">
            <v>贾乐</v>
          </cell>
          <cell r="Y820" t="str">
            <v>贾乐</v>
          </cell>
          <cell r="Z820" t="str">
            <v>贾乐</v>
          </cell>
          <cell r="AA820" t="str">
            <v>贾乐</v>
          </cell>
          <cell r="AB820" t="str">
            <v>贾乐</v>
          </cell>
          <cell r="AC820" t="str">
            <v>贾乐</v>
          </cell>
          <cell r="AD820" t="str">
            <v>何源铭暂代</v>
          </cell>
          <cell r="AE820" t="str">
            <v>何源铭暂代</v>
          </cell>
          <cell r="AF820" t="str">
            <v>何源铭暂代</v>
          </cell>
          <cell r="AG820" t="str">
            <v>何源铭</v>
          </cell>
          <cell r="AH820" t="str">
            <v>何源铭</v>
          </cell>
          <cell r="AI820" t="str">
            <v>何源铭</v>
          </cell>
          <cell r="AJ820" t="str">
            <v>NO</v>
          </cell>
          <cell r="AK820" t="str">
            <v>庭院、草坪与园艺</v>
          </cell>
          <cell r="AL820" t="str">
            <v>园艺</v>
          </cell>
          <cell r="AM820" t="str">
            <v>堆肥和庭院废物箱</v>
          </cell>
          <cell r="AN820" t="str">
            <v>堆肥用品</v>
          </cell>
          <cell r="AO820" t="str">
            <v>堆肥桶</v>
          </cell>
          <cell r="AP820" t="str">
            <v>HDPE堆肥箱</v>
          </cell>
          <cell r="AQ820" t="str">
            <v>outdoor-composting-bins</v>
          </cell>
          <cell r="AR820" t="str">
            <v>Lawn and Garden</v>
          </cell>
          <cell r="AS820" t="str">
            <v>45000 Gardening</v>
          </cell>
          <cell r="AT820" t="str">
            <v>45130 Composting</v>
          </cell>
          <cell r="AU820">
            <v>2023</v>
          </cell>
          <cell r="AV820" t="str">
            <v>开发</v>
          </cell>
          <cell r="AW820" t="str">
            <v>20-020116-027</v>
          </cell>
        </row>
        <row r="821">
          <cell r="C821" t="str">
            <v>CBIN-H300</v>
          </cell>
          <cell r="D821" t="str">
            <v>X003IJCHAR</v>
          </cell>
          <cell r="E821" t="str">
            <v>B0BML5NPXC</v>
          </cell>
          <cell r="F821" t="str">
            <v>HDPE堆肥桶300加仑</v>
          </cell>
          <cell r="G821" t="str">
            <v>正常销售</v>
          </cell>
          <cell r="H821" t="str">
            <v>正常销售</v>
          </cell>
          <cell r="I821" t="str">
            <v>吕吕恩莹</v>
          </cell>
          <cell r="J821" t="str">
            <v>吕吕恩莹</v>
          </cell>
          <cell r="K821" t="str">
            <v>吕吕恩莹</v>
          </cell>
          <cell r="L821" t="str">
            <v>吕恩莹</v>
          </cell>
          <cell r="M821" t="str">
            <v>吕恩莹</v>
          </cell>
          <cell r="N821" t="str">
            <v>吕恩莹</v>
          </cell>
          <cell r="O821" t="str">
            <v>吕恩莹</v>
          </cell>
          <cell r="P821" t="str">
            <v>吕恩莹</v>
          </cell>
          <cell r="Q821" t="str">
            <v>关广慧</v>
          </cell>
          <cell r="R821" t="str">
            <v>堆肥</v>
          </cell>
          <cell r="S821" t="str">
            <v>堆肥箱</v>
          </cell>
          <cell r="T821" t="str">
            <v>HDPE堆肥箱</v>
          </cell>
          <cell r="U821" t="str">
            <v>Garden</v>
          </cell>
          <cell r="V821" t="str">
            <v>非种草</v>
          </cell>
          <cell r="W821" t="str">
            <v>新品</v>
          </cell>
          <cell r="X821" t="str">
            <v>贾乐</v>
          </cell>
          <cell r="Y821" t="str">
            <v>贾乐</v>
          </cell>
          <cell r="Z821" t="str">
            <v>贾乐</v>
          </cell>
          <cell r="AA821" t="str">
            <v>贾乐</v>
          </cell>
          <cell r="AB821" t="str">
            <v>贾乐</v>
          </cell>
          <cell r="AC821" t="str">
            <v>贾乐</v>
          </cell>
          <cell r="AD821" t="str">
            <v>何源铭暂代</v>
          </cell>
          <cell r="AE821" t="str">
            <v>何源铭暂代</v>
          </cell>
          <cell r="AF821" t="str">
            <v>何源铭暂代</v>
          </cell>
          <cell r="AG821" t="str">
            <v>何源铭</v>
          </cell>
          <cell r="AH821" t="str">
            <v>何源铭</v>
          </cell>
          <cell r="AI821" t="str">
            <v>何源铭</v>
          </cell>
          <cell r="AJ821" t="str">
            <v>NO</v>
          </cell>
          <cell r="AK821" t="str">
            <v>庭院、草坪与园艺</v>
          </cell>
          <cell r="AL821" t="str">
            <v>园艺</v>
          </cell>
          <cell r="AM821" t="str">
            <v>堆肥和庭院废物箱</v>
          </cell>
          <cell r="AN821" t="str">
            <v>堆肥用品</v>
          </cell>
          <cell r="AO821" t="str">
            <v>堆肥桶</v>
          </cell>
          <cell r="AP821" t="str">
            <v>HDPE堆肥箱</v>
          </cell>
          <cell r="AQ821" t="str">
            <v>outdoor-composting-bins</v>
          </cell>
          <cell r="AR821" t="str">
            <v>Lawn and Garden</v>
          </cell>
          <cell r="AS821" t="str">
            <v>45000 Gardening</v>
          </cell>
          <cell r="AT821" t="str">
            <v>45130 Composting</v>
          </cell>
          <cell r="AU821">
            <v>2023</v>
          </cell>
          <cell r="AV821" t="str">
            <v>开发</v>
          </cell>
          <cell r="AW821" t="str">
            <v>20-020116-026</v>
          </cell>
        </row>
        <row r="822">
          <cell r="C822" t="str">
            <v>CBIN-H220</v>
          </cell>
          <cell r="D822" t="str">
            <v>X003IJDL25</v>
          </cell>
          <cell r="E822" t="str">
            <v>B0BML5MRRN</v>
          </cell>
          <cell r="F822" t="str">
            <v>HDPE堆肥桶220加仑</v>
          </cell>
          <cell r="G822" t="str">
            <v>正常销售</v>
          </cell>
          <cell r="H822" t="str">
            <v>正常销售</v>
          </cell>
          <cell r="I822" t="str">
            <v>吕吕恩莹</v>
          </cell>
          <cell r="J822" t="str">
            <v>吕吕恩莹</v>
          </cell>
          <cell r="K822" t="str">
            <v>吕吕恩莹</v>
          </cell>
          <cell r="L822" t="str">
            <v>吕恩莹</v>
          </cell>
          <cell r="M822" t="str">
            <v>吕恩莹</v>
          </cell>
          <cell r="N822" t="str">
            <v>吕恩莹</v>
          </cell>
          <cell r="O822" t="str">
            <v>吕恩莹</v>
          </cell>
          <cell r="P822" t="str">
            <v>吕恩莹</v>
          </cell>
          <cell r="Q822" t="str">
            <v>关广慧</v>
          </cell>
          <cell r="R822" t="str">
            <v>堆肥</v>
          </cell>
          <cell r="S822" t="str">
            <v>堆肥箱</v>
          </cell>
          <cell r="T822" t="str">
            <v>HDPE堆肥箱</v>
          </cell>
          <cell r="U822" t="str">
            <v>Garden</v>
          </cell>
          <cell r="V822" t="str">
            <v>非种草</v>
          </cell>
          <cell r="W822" t="str">
            <v>新品</v>
          </cell>
          <cell r="X822" t="str">
            <v>贾乐</v>
          </cell>
          <cell r="Y822" t="str">
            <v>贾乐</v>
          </cell>
          <cell r="Z822" t="str">
            <v>贾乐</v>
          </cell>
          <cell r="AA822" t="str">
            <v>贾乐</v>
          </cell>
          <cell r="AB822" t="str">
            <v>贾乐</v>
          </cell>
          <cell r="AC822" t="str">
            <v>贾乐</v>
          </cell>
          <cell r="AD822" t="str">
            <v>何源铭暂代</v>
          </cell>
          <cell r="AE822" t="str">
            <v>何源铭暂代</v>
          </cell>
          <cell r="AF822" t="str">
            <v>何源铭暂代</v>
          </cell>
          <cell r="AG822" t="str">
            <v>何源铭</v>
          </cell>
          <cell r="AH822" t="str">
            <v>何源铭</v>
          </cell>
          <cell r="AI822" t="str">
            <v>何源铭</v>
          </cell>
          <cell r="AJ822" t="str">
            <v>NO</v>
          </cell>
          <cell r="AK822" t="str">
            <v>庭院、草坪与园艺</v>
          </cell>
          <cell r="AL822" t="str">
            <v>园艺</v>
          </cell>
          <cell r="AM822" t="str">
            <v>堆肥和庭院废物箱</v>
          </cell>
          <cell r="AN822" t="str">
            <v>堆肥用品</v>
          </cell>
          <cell r="AO822" t="str">
            <v>堆肥桶</v>
          </cell>
          <cell r="AP822" t="str">
            <v>HDPE堆肥箱</v>
          </cell>
          <cell r="AQ822" t="str">
            <v>outdoor-composting-bins</v>
          </cell>
          <cell r="AR822" t="str">
            <v>Lawn and Garden</v>
          </cell>
          <cell r="AS822" t="str">
            <v>45000 Gardening</v>
          </cell>
          <cell r="AT822" t="str">
            <v>45130 Composting</v>
          </cell>
          <cell r="AU822">
            <v>2023</v>
          </cell>
          <cell r="AV822" t="str">
            <v>开发</v>
          </cell>
          <cell r="AW822" t="str">
            <v>20-020116-025</v>
          </cell>
        </row>
        <row r="823">
          <cell r="C823" t="str">
            <v>HCF3200</v>
          </cell>
          <cell r="D823" t="str">
            <v>X00302HIEH</v>
          </cell>
          <cell r="E823" t="str">
            <v>B09F2DWF8B</v>
          </cell>
          <cell r="F823" t="str">
            <v>HCF3200厚长方体款320W LED (带绿色新钩子)--后期换sku或者ASIN</v>
          </cell>
          <cell r="G823" t="str">
            <v>停用MSKU</v>
          </cell>
          <cell r="H823" t="str">
            <v>预下架</v>
          </cell>
          <cell r="I823" t="str">
            <v>吕恩莹</v>
          </cell>
          <cell r="J823" t="str">
            <v>吕恩莹</v>
          </cell>
          <cell r="K823" t="str">
            <v>吕恩莹</v>
          </cell>
          <cell r="L823" t="str">
            <v>吕恩莹</v>
          </cell>
          <cell r="M823" t="str">
            <v>吕恩莹</v>
          </cell>
          <cell r="N823" t="str">
            <v>吕恩莹</v>
          </cell>
          <cell r="O823" t="str">
            <v>吕恩莹</v>
          </cell>
          <cell r="P823" t="str">
            <v>吕恩莹</v>
          </cell>
          <cell r="Q823" t="str">
            <v>赵依洁</v>
          </cell>
          <cell r="R823" t="str">
            <v>LED</v>
          </cell>
          <cell r="S823" t="str">
            <v>植物照明LED</v>
          </cell>
          <cell r="T823" t="str">
            <v>VSX款植物照明LED</v>
          </cell>
          <cell r="U823" t="str">
            <v>Grow</v>
          </cell>
          <cell r="V823" t="str">
            <v>纯种草</v>
          </cell>
          <cell r="W823" t="str">
            <v>引流品</v>
          </cell>
          <cell r="X823" t="str">
            <v>吕恩莹</v>
          </cell>
          <cell r="Y823" t="str">
            <v>吕恩莹</v>
          </cell>
          <cell r="Z823" t="str">
            <v>吕恩莹</v>
          </cell>
          <cell r="AA823" t="str">
            <v>吕恩莹</v>
          </cell>
          <cell r="AB823" t="str">
            <v>吕恩莹</v>
          </cell>
          <cell r="AC823" t="str">
            <v>时筱涵</v>
          </cell>
          <cell r="AD823" t="str">
            <v>时筱涵</v>
          </cell>
          <cell r="AE823" t="str">
            <v>时筱涵</v>
          </cell>
          <cell r="AF823" t="str">
            <v>时筱涵</v>
          </cell>
          <cell r="AG823" t="str">
            <v>时筱涵</v>
          </cell>
          <cell r="AH823" t="str">
            <v>时筱涵</v>
          </cell>
          <cell r="AI823" t="str">
            <v>时筱涵</v>
          </cell>
          <cell r="AJ823" t="str">
            <v>NO</v>
          </cell>
          <cell r="AK823" t="str">
            <v>庭院、草坪与园艺</v>
          </cell>
          <cell r="AL823" t="str">
            <v>室内帐篷种植系统</v>
          </cell>
          <cell r="AM823" t="str">
            <v>室内帐篷种植照明系统</v>
          </cell>
          <cell r="AN823" t="str">
            <v>LED植物生长灯</v>
          </cell>
          <cell r="AO823" t="str">
            <v>VSX款LED植物生长灯</v>
          </cell>
          <cell r="AP823" t="str">
            <v>VSX款LED植物生长灯</v>
          </cell>
          <cell r="AQ823" t="str">
            <v>plant-growing-lamps</v>
          </cell>
          <cell r="AR823" t="str">
            <v>Lawn and Garden</v>
          </cell>
          <cell r="AS823" t="str">
            <v>45000 Gardening</v>
          </cell>
          <cell r="AT823" t="str">
            <v>45140 Indoor Gardening</v>
          </cell>
          <cell r="AU823">
            <v>2022</v>
          </cell>
          <cell r="AV823" t="str">
            <v>赛诺</v>
          </cell>
          <cell r="AW823" t="str">
            <v>20-010604-007</v>
          </cell>
        </row>
        <row r="824">
          <cell r="C824" t="str">
            <v>HCF1600</v>
          </cell>
          <cell r="D824" t="str">
            <v>X0030289SL</v>
          </cell>
          <cell r="E824" t="str">
            <v>B09F2K9TFX</v>
          </cell>
          <cell r="F824" t="str">
            <v>HCF1600厚长方体款160W LED (带绿色新钩子)--后期换sku或者ASIN</v>
          </cell>
          <cell r="G824" t="str">
            <v>停用MSKU</v>
          </cell>
          <cell r="H824" t="str">
            <v>预下架</v>
          </cell>
          <cell r="I824" t="str">
            <v>吕恩莹</v>
          </cell>
          <cell r="J824" t="str">
            <v>吕恩莹</v>
          </cell>
          <cell r="K824" t="str">
            <v>吕恩莹</v>
          </cell>
          <cell r="L824" t="str">
            <v>吕恩莹</v>
          </cell>
          <cell r="M824" t="str">
            <v>吕恩莹</v>
          </cell>
          <cell r="N824" t="str">
            <v>吕恩莹</v>
          </cell>
          <cell r="O824" t="str">
            <v>吕恩莹</v>
          </cell>
          <cell r="P824" t="str">
            <v>吕恩莹</v>
          </cell>
          <cell r="Q824" t="str">
            <v>赵依洁</v>
          </cell>
          <cell r="R824" t="str">
            <v>LED</v>
          </cell>
          <cell r="S824" t="str">
            <v>植物照明LED</v>
          </cell>
          <cell r="T824" t="str">
            <v>VSX款植物照明LED</v>
          </cell>
          <cell r="U824" t="str">
            <v>Grow</v>
          </cell>
          <cell r="V824" t="str">
            <v>纯种草</v>
          </cell>
          <cell r="W824" t="str">
            <v>引流品</v>
          </cell>
          <cell r="X824" t="str">
            <v>吕恩莹</v>
          </cell>
          <cell r="Y824" t="str">
            <v>吕恩莹</v>
          </cell>
          <cell r="Z824" t="str">
            <v>吕恩莹</v>
          </cell>
          <cell r="AA824" t="str">
            <v>吕恩莹</v>
          </cell>
          <cell r="AB824" t="str">
            <v>吕恩莹</v>
          </cell>
          <cell r="AC824" t="str">
            <v>时筱涵</v>
          </cell>
          <cell r="AD824" t="str">
            <v>时筱涵</v>
          </cell>
          <cell r="AE824" t="str">
            <v>时筱涵</v>
          </cell>
          <cell r="AF824" t="str">
            <v>时筱涵</v>
          </cell>
          <cell r="AG824" t="str">
            <v>时筱涵</v>
          </cell>
          <cell r="AH824" t="str">
            <v>时筱涵</v>
          </cell>
          <cell r="AI824" t="str">
            <v>时筱涵</v>
          </cell>
          <cell r="AJ824" t="str">
            <v>NO</v>
          </cell>
          <cell r="AK824" t="str">
            <v>庭院、草坪与园艺</v>
          </cell>
          <cell r="AL824" t="str">
            <v>室内帐篷种植系统</v>
          </cell>
          <cell r="AM824" t="str">
            <v>室内帐篷种植照明系统</v>
          </cell>
          <cell r="AN824" t="str">
            <v>LED植物生长灯</v>
          </cell>
          <cell r="AO824" t="str">
            <v>VSX款LED植物生长灯</v>
          </cell>
          <cell r="AP824" t="str">
            <v>VSX款LED植物生长灯</v>
          </cell>
          <cell r="AQ824" t="str">
            <v>plant-growing-lamps</v>
          </cell>
          <cell r="AR824" t="str">
            <v>Lawn and Garden</v>
          </cell>
          <cell r="AS824" t="str">
            <v>45000 Gardening</v>
          </cell>
          <cell r="AT824" t="str">
            <v>45140 Indoor Gardening</v>
          </cell>
          <cell r="AU824">
            <v>2022</v>
          </cell>
          <cell r="AV824" t="str">
            <v>赛诺</v>
          </cell>
          <cell r="AW824" t="str">
            <v>20-010604-006</v>
          </cell>
        </row>
        <row r="825">
          <cell r="C825" t="str">
            <v>VSF-AWE6</v>
          </cell>
          <cell r="D825" t="str">
            <v>X003K8B4AF</v>
          </cell>
          <cell r="E825" t="str">
            <v>B0BP1Y3CRM</v>
          </cell>
          <cell r="F825" t="str">
            <v>EC夹扇-黑色6寸 AeroWave E6</v>
          </cell>
          <cell r="G825" t="str">
            <v>预下架PIPO</v>
          </cell>
          <cell r="H825" t="str">
            <v>预下架PIPO</v>
          </cell>
          <cell r="I825" t="str">
            <v>吕恩莹</v>
          </cell>
          <cell r="J825" t="str">
            <v>吕恩莹</v>
          </cell>
          <cell r="K825" t="str">
            <v>吕恩莹</v>
          </cell>
          <cell r="L825" t="str">
            <v>吕恩莹</v>
          </cell>
          <cell r="M825" t="str">
            <v>吕恩莹</v>
          </cell>
          <cell r="N825" t="str">
            <v>吕恩莹</v>
          </cell>
          <cell r="O825" t="str">
            <v>吕恩莹</v>
          </cell>
          <cell r="P825" t="str">
            <v>吕恩莹</v>
          </cell>
          <cell r="Q825" t="str">
            <v>赵依洁</v>
          </cell>
          <cell r="R825" t="str">
            <v>IOT智能设备</v>
          </cell>
          <cell r="S825" t="str">
            <v>EC夹扇</v>
          </cell>
          <cell r="T825" t="str">
            <v>黑色夹扇</v>
          </cell>
          <cell r="U825" t="str">
            <v>Grow</v>
          </cell>
          <cell r="V825" t="str">
            <v>纯种草</v>
          </cell>
          <cell r="W825" t="str">
            <v>新品</v>
          </cell>
          <cell r="X825" t="str">
            <v>吕恩莹</v>
          </cell>
          <cell r="Y825" t="str">
            <v>吕恩莹</v>
          </cell>
          <cell r="Z825" t="str">
            <v>吕恩莹</v>
          </cell>
          <cell r="AA825" t="str">
            <v>吕恩莹</v>
          </cell>
          <cell r="AB825" t="str">
            <v>吕恩莹</v>
          </cell>
          <cell r="AC825" t="str">
            <v>李慧娟</v>
          </cell>
          <cell r="AD825" t="str">
            <v>孙含玉</v>
          </cell>
          <cell r="AE825" t="str">
            <v>孙含玉</v>
          </cell>
          <cell r="AF825" t="str">
            <v>孙含玉</v>
          </cell>
          <cell r="AG825" t="str">
            <v>孙含玉</v>
          </cell>
          <cell r="AH825" t="str">
            <v>孙含玉</v>
          </cell>
          <cell r="AI825" t="str">
            <v>孙含玉</v>
          </cell>
          <cell r="AJ825" t="str">
            <v>NO</v>
          </cell>
          <cell r="AK825" t="str">
            <v>庭院、草坪与园艺</v>
          </cell>
          <cell r="AL825" t="str">
            <v>室内帐篷种植系统</v>
          </cell>
          <cell r="AM825" t="str">
            <v>室内帐篷种植通风系统</v>
          </cell>
          <cell r="AN825" t="str">
            <v>夹扇</v>
          </cell>
          <cell r="AO825" t="str">
            <v>EC夹扇</v>
          </cell>
          <cell r="AP825" t="str">
            <v>EC夹扇-黑色</v>
          </cell>
          <cell r="AQ825" t="str">
            <v>greenhouse-ventilation-equipment</v>
          </cell>
          <cell r="AR825" t="str">
            <v>Lawn and Garden</v>
          </cell>
          <cell r="AS825" t="str">
            <v>5800 Home Environment</v>
          </cell>
          <cell r="AT825" t="str">
            <v>5803 Fans</v>
          </cell>
          <cell r="AU825">
            <v>2023</v>
          </cell>
          <cell r="AV825" t="str">
            <v>研发</v>
          </cell>
          <cell r="AW825" t="str">
            <v>20-040202-015</v>
          </cell>
        </row>
        <row r="826">
          <cell r="C826" t="str">
            <v>VSF-AWE6x2</v>
          </cell>
          <cell r="D826" t="str">
            <v>X003RSSILB</v>
          </cell>
          <cell r="E826" t="str">
            <v>B0BZYVVKQB</v>
          </cell>
          <cell r="F826" t="str">
            <v>EC夹扇-黑色6寸 2只一卖 AeroWave E6</v>
          </cell>
          <cell r="G826" t="str">
            <v>预下架PIPO</v>
          </cell>
          <cell r="H826" t="str">
            <v>预下架</v>
          </cell>
        </row>
        <row r="826">
          <cell r="L826" t="str">
            <v>吕恩莹</v>
          </cell>
          <cell r="M826" t="str">
            <v>吕恩莹</v>
          </cell>
          <cell r="N826" t="str">
            <v>吕恩莹</v>
          </cell>
          <cell r="O826" t="str">
            <v>吕恩莹</v>
          </cell>
          <cell r="P826" t="str">
            <v>吕恩莹</v>
          </cell>
          <cell r="Q826" t="str">
            <v>赵依洁</v>
          </cell>
          <cell r="R826" t="str">
            <v>IOT智能设备</v>
          </cell>
          <cell r="S826" t="str">
            <v>EC夹扇</v>
          </cell>
          <cell r="T826" t="str">
            <v>黑色夹扇</v>
          </cell>
          <cell r="U826" t="str">
            <v>Grow</v>
          </cell>
          <cell r="V826" t="str">
            <v>纯种草</v>
          </cell>
          <cell r="W826" t="str">
            <v>新品</v>
          </cell>
          <cell r="X826" t="str">
            <v>吕恩莹</v>
          </cell>
          <cell r="Y826" t="str">
            <v>吕恩莹</v>
          </cell>
          <cell r="Z826" t="str">
            <v>吕恩莹</v>
          </cell>
          <cell r="AA826" t="str">
            <v>吕恩莹</v>
          </cell>
          <cell r="AB826" t="str">
            <v>吕恩莹</v>
          </cell>
          <cell r="AC826" t="str">
            <v>李慧娟</v>
          </cell>
          <cell r="AD826" t="str">
            <v>孙含玉</v>
          </cell>
          <cell r="AE826" t="str">
            <v>孙含玉</v>
          </cell>
          <cell r="AF826" t="str">
            <v>孙含玉</v>
          </cell>
          <cell r="AG826" t="str">
            <v>孙含玉</v>
          </cell>
          <cell r="AH826" t="str">
            <v>孙含玉</v>
          </cell>
          <cell r="AI826" t="str">
            <v>孙含玉</v>
          </cell>
          <cell r="AJ826" t="str">
            <v>NO</v>
          </cell>
          <cell r="AK826" t="str">
            <v>庭院、草坪与园艺</v>
          </cell>
          <cell r="AL826" t="str">
            <v>室内帐篷种植系统</v>
          </cell>
          <cell r="AM826" t="str">
            <v>室内帐篷种植通风系统</v>
          </cell>
          <cell r="AN826" t="str">
            <v>夹扇</v>
          </cell>
          <cell r="AO826" t="str">
            <v>EC夹扇</v>
          </cell>
          <cell r="AP826" t="str">
            <v>EC夹扇-黑色</v>
          </cell>
          <cell r="AQ826" t="str">
            <v>greenhouse-ventilation-equipment</v>
          </cell>
          <cell r="AR826" t="str">
            <v>Lawn and Garden</v>
          </cell>
          <cell r="AS826" t="e">
            <v>#N/A</v>
          </cell>
          <cell r="AT826" t="e">
            <v>#N/A</v>
          </cell>
          <cell r="AU826">
            <v>2023</v>
          </cell>
          <cell r="AV826" t="str">
            <v>研发</v>
          </cell>
          <cell r="AW826" t="str">
            <v>20-040202-026</v>
          </cell>
        </row>
        <row r="827">
          <cell r="C827" t="str">
            <v>VSF-AWE6W</v>
          </cell>
          <cell r="D827" t="str">
            <v>X003RSOMXT</v>
          </cell>
          <cell r="E827" t="str">
            <v>B0BZYSC7TB</v>
          </cell>
          <cell r="F827" t="str">
            <v>EC夹扇-白色6寸 AeroWave E6</v>
          </cell>
          <cell r="G827" t="str">
            <v>预下架PIPO</v>
          </cell>
          <cell r="H827" t="str">
            <v>预下架</v>
          </cell>
        </row>
        <row r="827">
          <cell r="M827" t="str">
            <v>吕恩莹</v>
          </cell>
          <cell r="N827" t="str">
            <v>吕恩莹</v>
          </cell>
          <cell r="O827" t="str">
            <v>吕恩莹</v>
          </cell>
          <cell r="P827" t="str">
            <v>吕恩莹</v>
          </cell>
          <cell r="Q827" t="str">
            <v>赵依洁</v>
          </cell>
          <cell r="R827" t="str">
            <v>IOT智能设备</v>
          </cell>
          <cell r="S827" t="str">
            <v>EC夹扇</v>
          </cell>
          <cell r="T827" t="str">
            <v>白色夹扇</v>
          </cell>
          <cell r="U827" t="str">
            <v>Grow</v>
          </cell>
          <cell r="V827" t="str">
            <v>纯种草</v>
          </cell>
          <cell r="W827" t="str">
            <v>新品</v>
          </cell>
          <cell r="X827" t="str">
            <v>吕恩莹</v>
          </cell>
          <cell r="Y827" t="str">
            <v>吕恩莹</v>
          </cell>
          <cell r="Z827" t="str">
            <v>吕恩莹</v>
          </cell>
          <cell r="AA827" t="str">
            <v>吕恩莹</v>
          </cell>
          <cell r="AB827" t="str">
            <v>吕恩莹</v>
          </cell>
          <cell r="AC827" t="str">
            <v>李慧娟</v>
          </cell>
          <cell r="AD827" t="str">
            <v>孙含玉</v>
          </cell>
          <cell r="AE827" t="str">
            <v>孙含玉</v>
          </cell>
          <cell r="AF827" t="str">
            <v>孙含玉</v>
          </cell>
          <cell r="AG827" t="str">
            <v>孙含玉</v>
          </cell>
          <cell r="AH827" t="str">
            <v>孙含玉</v>
          </cell>
          <cell r="AI827" t="str">
            <v>孙含玉</v>
          </cell>
          <cell r="AJ827" t="str">
            <v>NO</v>
          </cell>
          <cell r="AK827" t="str">
            <v>庭院、草坪与园艺</v>
          </cell>
          <cell r="AL827" t="str">
            <v>室内帐篷种植系统</v>
          </cell>
          <cell r="AM827" t="str">
            <v>室内帐篷种植通风系统</v>
          </cell>
          <cell r="AN827" t="str">
            <v>夹扇</v>
          </cell>
          <cell r="AO827" t="str">
            <v>EC夹扇</v>
          </cell>
          <cell r="AP827" t="str">
            <v>EC夹扇-白色</v>
          </cell>
          <cell r="AQ827" t="str">
            <v>greenhouse-ventilation-equipment</v>
          </cell>
          <cell r="AR827" t="str">
            <v>Lawn and Garden</v>
          </cell>
          <cell r="AS827" t="e">
            <v>#N/A</v>
          </cell>
          <cell r="AT827" t="e">
            <v>#N/A</v>
          </cell>
          <cell r="AU827">
            <v>2023</v>
          </cell>
          <cell r="AV827" t="str">
            <v>研发</v>
          </cell>
          <cell r="AW827" t="str">
            <v>20-040202-022</v>
          </cell>
        </row>
        <row r="828">
          <cell r="C828" t="str">
            <v>EAP-70</v>
          </cell>
          <cell r="D828" t="str">
            <v>X002IKA9N9</v>
          </cell>
          <cell r="E828" t="str">
            <v>B087WTW2ZC</v>
          </cell>
          <cell r="F828" t="str">
            <v>Eco款气泵 70W   8</v>
          </cell>
          <cell r="G828" t="str">
            <v>下架品</v>
          </cell>
          <cell r="H828" t="str">
            <v>已下架</v>
          </cell>
          <cell r="I828" t="str">
            <v>丁悦</v>
          </cell>
          <cell r="J828" t="str">
            <v>丁悦</v>
          </cell>
          <cell r="K828" t="str">
            <v>丁悦</v>
          </cell>
          <cell r="L828" t="str">
            <v>丁悦</v>
          </cell>
          <cell r="M828" t="str">
            <v>周玲玲</v>
          </cell>
          <cell r="N828" t="str">
            <v>丁悦</v>
          </cell>
          <cell r="O828" t="str">
            <v>丁悦</v>
          </cell>
          <cell r="P828" t="str">
            <v>丁悦</v>
          </cell>
          <cell r="Q828" t="str">
            <v>赵丽莉</v>
          </cell>
          <cell r="R828" t="str">
            <v>园艺</v>
          </cell>
          <cell r="S828" t="str">
            <v>气泵系列及配件</v>
          </cell>
          <cell r="T828" t="str">
            <v>气泵</v>
          </cell>
          <cell r="U828" t="str">
            <v>Garden</v>
          </cell>
          <cell r="V828" t="str">
            <v>非种草</v>
          </cell>
          <cell r="W828" t="str">
            <v>清仓品</v>
          </cell>
          <cell r="X828" t="str">
            <v>丁悦</v>
          </cell>
          <cell r="Y828" t="str">
            <v>丁悦</v>
          </cell>
          <cell r="Z828" t="str">
            <v>丁悦</v>
          </cell>
          <cell r="AA828" t="str">
            <v>丁悦</v>
          </cell>
          <cell r="AB828" t="str">
            <v>丁悦</v>
          </cell>
          <cell r="AC828" t="str">
            <v>丁悦</v>
          </cell>
          <cell r="AD828" t="str">
            <v>傅荣发暂代</v>
          </cell>
          <cell r="AE828" t="str">
            <v>傅荣发暂代</v>
          </cell>
          <cell r="AF828" t="str">
            <v>傅荣发暂代</v>
          </cell>
          <cell r="AG828" t="str">
            <v>姚翠玉</v>
          </cell>
          <cell r="AH828" t="str">
            <v>姚翠玉</v>
          </cell>
          <cell r="AI828" t="str">
            <v>姚翠玉</v>
          </cell>
          <cell r="AJ828" t="str">
            <v>NO</v>
          </cell>
          <cell r="AK828" t="str">
            <v>宠物用品</v>
          </cell>
          <cell r="AL828" t="str">
            <v>水族用品</v>
          </cell>
          <cell r="AM828" t="str">
            <v>水族泵及过滤设备</v>
          </cell>
          <cell r="AN828" t="str">
            <v>气泵</v>
          </cell>
          <cell r="AO828" t="str">
            <v>气泵</v>
          </cell>
          <cell r="AP828" t="str">
            <v>Eco款气泵</v>
          </cell>
          <cell r="AQ828" t="str">
            <v>aquarium-air-pumps</v>
          </cell>
          <cell r="AR828" t="str">
            <v>Pet Products</v>
          </cell>
          <cell r="AS828" t="str">
            <v>0900 Aquatics</v>
          </cell>
          <cell r="AT828" t="str">
            <v>0902 Maintenance and Supplies</v>
          </cell>
          <cell r="AU828">
            <v>2020</v>
          </cell>
          <cell r="AV828" t="str">
            <v>赛诺</v>
          </cell>
          <cell r="AW828" t="str">
            <v>20-030101-009</v>
          </cell>
        </row>
        <row r="829">
          <cell r="C829" t="str">
            <v>EAP-35</v>
          </cell>
          <cell r="D829" t="str">
            <v>X002IKK4PH</v>
          </cell>
          <cell r="E829" t="str">
            <v>B087WXQ18C</v>
          </cell>
          <cell r="F829" t="str">
            <v>Eco款气泵 35W  8</v>
          </cell>
          <cell r="G829" t="str">
            <v>下架品</v>
          </cell>
          <cell r="H829" t="str">
            <v>已下架</v>
          </cell>
          <cell r="I829" t="str">
            <v>丁悦</v>
          </cell>
          <cell r="J829" t="str">
            <v>丁悦</v>
          </cell>
          <cell r="K829" t="str">
            <v>丁悦</v>
          </cell>
          <cell r="L829" t="str">
            <v>丁悦</v>
          </cell>
          <cell r="M829" t="str">
            <v>周玲玲</v>
          </cell>
          <cell r="N829" t="str">
            <v>丁悦</v>
          </cell>
          <cell r="O829" t="str">
            <v>丁悦</v>
          </cell>
          <cell r="P829" t="str">
            <v>丁悦</v>
          </cell>
          <cell r="Q829" t="str">
            <v>赵丽莉</v>
          </cell>
          <cell r="R829" t="str">
            <v>园艺</v>
          </cell>
          <cell r="S829" t="str">
            <v>气泵系列及配件</v>
          </cell>
          <cell r="T829" t="str">
            <v>气泵</v>
          </cell>
          <cell r="U829" t="str">
            <v>Garden</v>
          </cell>
          <cell r="V829" t="str">
            <v>非种草</v>
          </cell>
          <cell r="W829" t="str">
            <v>清仓品</v>
          </cell>
          <cell r="X829" t="str">
            <v>丁悦</v>
          </cell>
          <cell r="Y829" t="str">
            <v>丁悦</v>
          </cell>
          <cell r="Z829" t="str">
            <v>丁悦</v>
          </cell>
          <cell r="AA829" t="str">
            <v>丁悦</v>
          </cell>
          <cell r="AB829" t="str">
            <v>丁悦</v>
          </cell>
          <cell r="AC829" t="str">
            <v>丁悦</v>
          </cell>
          <cell r="AD829" t="str">
            <v>傅荣发暂代</v>
          </cell>
          <cell r="AE829" t="str">
            <v>傅荣发暂代</v>
          </cell>
          <cell r="AF829" t="str">
            <v>傅荣发暂代</v>
          </cell>
          <cell r="AG829" t="str">
            <v>姚翠玉</v>
          </cell>
          <cell r="AH829" t="str">
            <v>姚翠玉</v>
          </cell>
          <cell r="AI829" t="str">
            <v>姚翠玉</v>
          </cell>
          <cell r="AJ829" t="str">
            <v>NO</v>
          </cell>
          <cell r="AK829" t="str">
            <v>宠物用品</v>
          </cell>
          <cell r="AL829" t="str">
            <v>水族用品</v>
          </cell>
          <cell r="AM829" t="str">
            <v>水族泵及过滤设备</v>
          </cell>
          <cell r="AN829" t="str">
            <v>气泵</v>
          </cell>
          <cell r="AO829" t="str">
            <v>气泵</v>
          </cell>
          <cell r="AP829" t="str">
            <v>Eco款气泵</v>
          </cell>
          <cell r="AQ829" t="str">
            <v>aquarium-air-pumps</v>
          </cell>
          <cell r="AR829" t="str">
            <v>Pet Products</v>
          </cell>
          <cell r="AS829" t="str">
            <v>0900 Aquatics</v>
          </cell>
          <cell r="AT829" t="str">
            <v>0902 Maintenance and Supplies</v>
          </cell>
          <cell r="AU829">
            <v>2020</v>
          </cell>
          <cell r="AV829" t="str">
            <v>赛诺</v>
          </cell>
          <cell r="AW829" t="str">
            <v>20-030101-008</v>
          </cell>
        </row>
        <row r="830">
          <cell r="C830" t="str">
            <v>EAP-100</v>
          </cell>
          <cell r="D830" t="str">
            <v>X002IKR1U3</v>
          </cell>
          <cell r="E830" t="str">
            <v>B087WSP658</v>
          </cell>
          <cell r="F830" t="str">
            <v>Eco款气泵 100W  4</v>
          </cell>
          <cell r="G830" t="str">
            <v>下架品</v>
          </cell>
          <cell r="H830" t="str">
            <v>已下架</v>
          </cell>
          <cell r="I830" t="str">
            <v>丁悦</v>
          </cell>
          <cell r="J830" t="str">
            <v>丁悦</v>
          </cell>
          <cell r="K830" t="str">
            <v>丁悦</v>
          </cell>
          <cell r="L830" t="str">
            <v>丁悦</v>
          </cell>
          <cell r="M830" t="str">
            <v>周玲玲</v>
          </cell>
          <cell r="N830" t="str">
            <v>丁悦</v>
          </cell>
          <cell r="O830" t="str">
            <v>丁悦</v>
          </cell>
          <cell r="P830" t="str">
            <v>丁悦</v>
          </cell>
          <cell r="Q830" t="str">
            <v>赵丽莉</v>
          </cell>
          <cell r="R830" t="str">
            <v>园艺</v>
          </cell>
          <cell r="S830" t="str">
            <v>气泵系列及配件</v>
          </cell>
          <cell r="T830" t="str">
            <v>气泵</v>
          </cell>
          <cell r="U830" t="str">
            <v>Garden</v>
          </cell>
          <cell r="V830" t="str">
            <v>非种草</v>
          </cell>
          <cell r="W830" t="str">
            <v>清仓品</v>
          </cell>
          <cell r="X830" t="str">
            <v>丁悦</v>
          </cell>
          <cell r="Y830" t="str">
            <v>丁悦</v>
          </cell>
          <cell r="Z830" t="str">
            <v>丁悦</v>
          </cell>
          <cell r="AA830" t="str">
            <v>丁悦</v>
          </cell>
          <cell r="AB830" t="str">
            <v>丁悦</v>
          </cell>
          <cell r="AC830" t="str">
            <v>丁悦</v>
          </cell>
          <cell r="AD830" t="str">
            <v>傅荣发暂代</v>
          </cell>
          <cell r="AE830" t="str">
            <v>傅荣发暂代</v>
          </cell>
          <cell r="AF830" t="str">
            <v>傅荣发暂代</v>
          </cell>
          <cell r="AG830" t="str">
            <v>姚翠玉</v>
          </cell>
          <cell r="AH830" t="str">
            <v>姚翠玉</v>
          </cell>
          <cell r="AI830" t="str">
            <v>姚翠玉</v>
          </cell>
          <cell r="AJ830" t="str">
            <v>NO</v>
          </cell>
          <cell r="AK830" t="str">
            <v>宠物用品</v>
          </cell>
          <cell r="AL830" t="str">
            <v>水族用品</v>
          </cell>
          <cell r="AM830" t="str">
            <v>水族泵及过滤设备</v>
          </cell>
          <cell r="AN830" t="str">
            <v>气泵</v>
          </cell>
          <cell r="AO830" t="str">
            <v>气泵</v>
          </cell>
          <cell r="AP830" t="str">
            <v>Eco款气泵</v>
          </cell>
          <cell r="AQ830" t="str">
            <v>aquarium-air-pumps</v>
          </cell>
          <cell r="AR830" t="str">
            <v>Pet Products</v>
          </cell>
          <cell r="AS830" t="str">
            <v>0900 Aquatics</v>
          </cell>
          <cell r="AT830" t="str">
            <v>0902 Maintenance and Supplies</v>
          </cell>
          <cell r="AU830">
            <v>2020</v>
          </cell>
          <cell r="AV830" t="str">
            <v>赛诺</v>
          </cell>
          <cell r="AW830" t="str">
            <v>20-030101-010</v>
          </cell>
        </row>
        <row r="831">
          <cell r="C831" t="str">
            <v>GH-E42A</v>
          </cell>
          <cell r="D831" t="str">
            <v>X003LLRIR9</v>
          </cell>
          <cell r="E831" t="str">
            <v>B0BS2BVL3Q</v>
          </cell>
          <cell r="F831" t="str">
            <v>E42A控制器</v>
          </cell>
          <cell r="G831" t="str">
            <v>预下架PIPO</v>
          </cell>
          <cell r="H831" t="str">
            <v>预下架PIPO</v>
          </cell>
          <cell r="I831" t="str">
            <v>丁悦</v>
          </cell>
          <cell r="J831" t="str">
            <v>丁悦</v>
          </cell>
          <cell r="K831" t="str">
            <v>丁悦</v>
          </cell>
          <cell r="L831" t="str">
            <v>郝金凤</v>
          </cell>
          <cell r="M831" t="str">
            <v>郝金凤</v>
          </cell>
          <cell r="N831" t="str">
            <v>郝金凤</v>
          </cell>
          <cell r="O831" t="str">
            <v>郝金凤</v>
          </cell>
          <cell r="P831" t="str">
            <v>郝金凤</v>
          </cell>
          <cell r="Q831" t="str">
            <v>赵依洁</v>
          </cell>
          <cell r="R831" t="str">
            <v>IOT智能设备</v>
          </cell>
          <cell r="S831" t="str">
            <v>控制器</v>
          </cell>
          <cell r="T831" t="str">
            <v>E42A控制器</v>
          </cell>
          <cell r="U831" t="str">
            <v>Grow</v>
          </cell>
          <cell r="V831" t="str">
            <v>纯种草</v>
          </cell>
          <cell r="W831" t="str">
            <v>新品</v>
          </cell>
          <cell r="X831" t="str">
            <v>郝金凤</v>
          </cell>
          <cell r="Y831" t="str">
            <v>郝金凤</v>
          </cell>
          <cell r="Z831" t="str">
            <v>郝金凤</v>
          </cell>
          <cell r="AA831" t="str">
            <v>郝金凤</v>
          </cell>
          <cell r="AB831" t="str">
            <v>郝金凤</v>
          </cell>
          <cell r="AC831" t="str">
            <v>郝金凤</v>
          </cell>
          <cell r="AD831" t="str">
            <v>王</v>
          </cell>
          <cell r="AE831" t="str">
            <v>王天灏</v>
          </cell>
          <cell r="AF831" t="str">
            <v>王天灏</v>
          </cell>
          <cell r="AG831" t="str">
            <v>王天灏</v>
          </cell>
          <cell r="AH831" t="str">
            <v>王天灏</v>
          </cell>
          <cell r="AI831" t="str">
            <v>王天灏</v>
          </cell>
          <cell r="AJ831" t="str">
            <v>NO</v>
          </cell>
          <cell r="AK831" t="str">
            <v>庭院、草坪与园艺</v>
          </cell>
          <cell r="AL831" t="str">
            <v>智能室内帐篷种植系统</v>
          </cell>
          <cell r="AM831" t="str">
            <v>智能室内帐篷种植控制系统</v>
          </cell>
          <cell r="AN831" t="str">
            <v>控制器</v>
          </cell>
          <cell r="AO831" t="str">
            <v>E42A控制器</v>
          </cell>
          <cell r="AP831" t="str">
            <v>E42A控制器</v>
          </cell>
          <cell r="AQ831" t="str">
            <v>plant-growing-lamps</v>
          </cell>
          <cell r="AR831" t="str">
            <v>Lawn and Garden</v>
          </cell>
          <cell r="AS831" t="str">
            <v>48000 Farming</v>
          </cell>
          <cell r="AT831" t="str">
            <v>48120 Agriculture &amp; Grounds Management</v>
          </cell>
          <cell r="AU831">
            <v>2023</v>
          </cell>
          <cell r="AV831" t="str">
            <v>研发</v>
          </cell>
          <cell r="AW831" t="str">
            <v>20-010601-084</v>
          </cell>
        </row>
        <row r="832">
          <cell r="C832" t="str">
            <v>GH-E42</v>
          </cell>
          <cell r="D832" t="str">
            <v>X003DL58TR</v>
          </cell>
          <cell r="E832" t="str">
            <v>B0BCFV11WG</v>
          </cell>
          <cell r="F832" t="str">
            <v>E42 控制器</v>
          </cell>
          <cell r="G832" t="str">
            <v>下架品</v>
          </cell>
          <cell r="H832" t="str">
            <v>已下架</v>
          </cell>
          <cell r="I832" t="str">
            <v>郝金凤</v>
          </cell>
          <cell r="J832" t="str">
            <v>郝金凤</v>
          </cell>
          <cell r="K832" t="str">
            <v>郝金凤</v>
          </cell>
          <cell r="L832" t="str">
            <v>郝金凤</v>
          </cell>
          <cell r="M832" t="str">
            <v>郝金凤</v>
          </cell>
          <cell r="N832" t="str">
            <v>郝金凤</v>
          </cell>
          <cell r="O832" t="str">
            <v>郝金凤</v>
          </cell>
          <cell r="P832" t="str">
            <v>郝金凤</v>
          </cell>
          <cell r="Q832" t="str">
            <v>赵依洁</v>
          </cell>
          <cell r="R832" t="str">
            <v>IOT智能设备</v>
          </cell>
          <cell r="S832" t="str">
            <v>控制器</v>
          </cell>
          <cell r="T832" t="str">
            <v>E42 控制器</v>
          </cell>
          <cell r="U832" t="str">
            <v>Grow</v>
          </cell>
          <cell r="V832" t="str">
            <v>纯种草</v>
          </cell>
          <cell r="W832" t="str">
            <v>清仓品</v>
          </cell>
          <cell r="X832" t="str">
            <v>郝金凤</v>
          </cell>
          <cell r="Y832" t="str">
            <v>郝金凤</v>
          </cell>
          <cell r="Z832" t="str">
            <v>郝金凤</v>
          </cell>
          <cell r="AA832" t="str">
            <v>郝金凤</v>
          </cell>
          <cell r="AB832" t="str">
            <v>郝金凤</v>
          </cell>
          <cell r="AC832" t="str">
            <v>郝金凤</v>
          </cell>
          <cell r="AD832" t="str">
            <v>王</v>
          </cell>
          <cell r="AE832" t="str">
            <v>王天灏</v>
          </cell>
          <cell r="AF832" t="str">
            <v>王天灏</v>
          </cell>
          <cell r="AG832" t="str">
            <v>王天灏</v>
          </cell>
          <cell r="AH832" t="str">
            <v>王天灏</v>
          </cell>
          <cell r="AI832" t="str">
            <v>王天灏</v>
          </cell>
          <cell r="AJ832" t="str">
            <v>NO</v>
          </cell>
          <cell r="AK832" t="str">
            <v>庭院、草坪与园艺</v>
          </cell>
          <cell r="AL832" t="str">
            <v>智能室内帐篷种植系统</v>
          </cell>
          <cell r="AM832" t="str">
            <v>智能室内帐篷种植控制系统</v>
          </cell>
          <cell r="AN832" t="str">
            <v>控制器</v>
          </cell>
          <cell r="AO832" t="str">
            <v>E42 控制器</v>
          </cell>
          <cell r="AP832" t="str">
            <v>E42 控制器</v>
          </cell>
          <cell r="AQ832" t="str">
            <v>plant-growing-lamps</v>
          </cell>
          <cell r="AR832" t="str">
            <v>Lawn and Garden</v>
          </cell>
          <cell r="AS832" t="str">
            <v>48000 Farming</v>
          </cell>
          <cell r="AT832" t="str">
            <v>48120 Agriculture &amp; Grounds Management</v>
          </cell>
          <cell r="AU832">
            <v>2022</v>
          </cell>
          <cell r="AV832" t="str">
            <v>研发</v>
          </cell>
          <cell r="AW832" t="str">
            <v>20-010601-043</v>
          </cell>
        </row>
        <row r="833">
          <cell r="C833" t="str">
            <v>GH-E25</v>
          </cell>
          <cell r="D833" t="str">
            <v>X003GER6CN</v>
          </cell>
          <cell r="E833" t="str">
            <v>B0BKP7VV1H</v>
          </cell>
          <cell r="F833" t="str">
            <v>E25 控制器</v>
          </cell>
          <cell r="G833" t="str">
            <v>正常销售</v>
          </cell>
          <cell r="H833" t="str">
            <v>正常销售</v>
          </cell>
          <cell r="I833" t="str">
            <v>吕吕恩莹</v>
          </cell>
          <cell r="J833" t="str">
            <v>吕吕恩莹</v>
          </cell>
          <cell r="K833" t="str">
            <v>吕吕恩莹</v>
          </cell>
          <cell r="L833" t="str">
            <v>吕恩莹</v>
          </cell>
          <cell r="M833" t="str">
            <v>吕恩莹</v>
          </cell>
          <cell r="N833" t="str">
            <v>郝金凤</v>
          </cell>
          <cell r="O833" t="str">
            <v>郝金凤</v>
          </cell>
          <cell r="P833" t="str">
            <v>郝金凤</v>
          </cell>
          <cell r="Q833" t="str">
            <v>赵依洁</v>
          </cell>
          <cell r="R833" t="str">
            <v>IOT智能设备</v>
          </cell>
          <cell r="S833" t="str">
            <v>控制器</v>
          </cell>
          <cell r="T833" t="str">
            <v>E25 控制器</v>
          </cell>
          <cell r="U833" t="str">
            <v>Grow</v>
          </cell>
          <cell r="V833" t="str">
            <v>纯种草</v>
          </cell>
          <cell r="W833" t="str">
            <v>引流品</v>
          </cell>
          <cell r="X833" t="str">
            <v>郝金凤</v>
          </cell>
          <cell r="Y833" t="str">
            <v>郝金凤</v>
          </cell>
          <cell r="Z833" t="str">
            <v>郝金凤</v>
          </cell>
          <cell r="AA833" t="str">
            <v>郝金凤</v>
          </cell>
          <cell r="AB833" t="str">
            <v>郝金凤</v>
          </cell>
          <cell r="AC833" t="str">
            <v>郝金凤</v>
          </cell>
          <cell r="AD833" t="str">
            <v>王</v>
          </cell>
          <cell r="AE833" t="str">
            <v>王天灏</v>
          </cell>
          <cell r="AF833" t="str">
            <v>王天灏</v>
          </cell>
          <cell r="AG833" t="str">
            <v>王天灏</v>
          </cell>
          <cell r="AH833" t="str">
            <v>王天灏</v>
          </cell>
          <cell r="AI833" t="str">
            <v>王天灏</v>
          </cell>
          <cell r="AJ833" t="str">
            <v>NO</v>
          </cell>
          <cell r="AK833" t="str">
            <v>庭院、草坪与园艺</v>
          </cell>
          <cell r="AL833" t="str">
            <v>智能室内帐篷种植系统</v>
          </cell>
          <cell r="AM833" t="str">
            <v>智能室内帐篷种植控制系统</v>
          </cell>
          <cell r="AN833" t="str">
            <v>控制器</v>
          </cell>
          <cell r="AO833" t="str">
            <v>E25 控制器</v>
          </cell>
          <cell r="AP833" t="str">
            <v>E25 控制器</v>
          </cell>
          <cell r="AQ833" t="str">
            <v>plant-growing-light-fixtures</v>
          </cell>
          <cell r="AR833" t="str">
            <v>Lawn and Garden</v>
          </cell>
          <cell r="AS833" t="str">
            <v>48000 Farming</v>
          </cell>
          <cell r="AT833" t="str">
            <v>48120 Agriculture &amp; Grounds Management</v>
          </cell>
          <cell r="AU833">
            <v>2022</v>
          </cell>
          <cell r="AV833" t="str">
            <v>研发</v>
          </cell>
          <cell r="AW833" t="str">
            <v>20-010601-093</v>
          </cell>
        </row>
        <row r="834">
          <cell r="C834" t="str">
            <v>D-42</v>
          </cell>
          <cell r="D834" t="str">
            <v>X003AFCOQV</v>
          </cell>
          <cell r="E834" t="str">
            <v>B0B4HZ3PDQ</v>
          </cell>
          <cell r="F834" t="str">
            <v>D杆-42-518mm</v>
          </cell>
          <cell r="G834" t="str">
            <v>配件</v>
          </cell>
          <cell r="H834" t="str">
            <v>售后配件</v>
          </cell>
          <cell r="I834" t="str">
            <v>郝金凤</v>
          </cell>
          <cell r="J834" t="str">
            <v>郝金凤</v>
          </cell>
          <cell r="K834" t="str">
            <v>郝金凤</v>
          </cell>
          <cell r="L834" t="str">
            <v>陈弘怡</v>
          </cell>
          <cell r="M834" t="str">
            <v>陈弘怡</v>
          </cell>
          <cell r="N834" t="str">
            <v>陈弘怡</v>
          </cell>
          <cell r="O834" t="str">
            <v>赵景顺</v>
          </cell>
          <cell r="P834" t="str">
            <v>赵景顺</v>
          </cell>
          <cell r="Q834" t="str">
            <v>赵丽莉</v>
          </cell>
          <cell r="R834" t="str">
            <v>配件</v>
          </cell>
          <cell r="S834" t="str">
            <v>帐篷配件</v>
          </cell>
          <cell r="T834" t="str">
            <v>帐篷杆</v>
          </cell>
          <cell r="U834" t="str">
            <v>Grow</v>
          </cell>
          <cell r="V834" t="str">
            <v>种草相关</v>
          </cell>
          <cell r="W834" t="str">
            <v>利润品</v>
          </cell>
          <cell r="X834" t="str">
            <v>赵景顺</v>
          </cell>
          <cell r="Y834" t="str">
            <v>赵景顺</v>
          </cell>
          <cell r="Z834" t="str">
            <v>赵景顺</v>
          </cell>
          <cell r="AA834" t="str">
            <v>赵景顺</v>
          </cell>
          <cell r="AB834" t="str">
            <v>赵景顺</v>
          </cell>
          <cell r="AC834" t="str">
            <v>赵景顺</v>
          </cell>
          <cell r="AD834" t="str">
            <v>赵景顺</v>
          </cell>
          <cell r="AE834" t="str">
            <v>赵景顺</v>
          </cell>
          <cell r="AF834" t="str">
            <v>赵景顺</v>
          </cell>
          <cell r="AG834" t="str">
            <v>金青青</v>
          </cell>
          <cell r="AH834" t="str">
            <v>金青青</v>
          </cell>
          <cell r="AI834" t="str">
            <v>金青青</v>
          </cell>
          <cell r="AJ834" t="str">
            <v>NO</v>
          </cell>
          <cell r="AK834" t="str">
            <v>庭院、草坪与园艺</v>
          </cell>
          <cell r="AL834" t="str">
            <v>配件</v>
          </cell>
          <cell r="AM834" t="str">
            <v>配件</v>
          </cell>
          <cell r="AN834" t="str">
            <v>帐篷配件</v>
          </cell>
          <cell r="AO834" t="str">
            <v>帐篷配件</v>
          </cell>
          <cell r="AP834" t="str">
            <v>帐篷杆</v>
          </cell>
          <cell r="AQ834" t="str">
            <v>plant-growing-tents</v>
          </cell>
          <cell r="AR834" t="str">
            <v>Lawn and Garden</v>
          </cell>
          <cell r="AS834" t="str">
            <v>45000 Gardening</v>
          </cell>
          <cell r="AT834" t="str">
            <v>45140 Indoor Gardening</v>
          </cell>
          <cell r="AU834">
            <v>2022</v>
          </cell>
          <cell r="AV834" t="str">
            <v>赛诺</v>
          </cell>
          <cell r="AW834" t="str">
            <v>20-021012-021</v>
          </cell>
        </row>
        <row r="835">
          <cell r="C835" t="str">
            <v>DWC-0001</v>
          </cell>
          <cell r="D835" t="str">
            <v>X0031W38FT</v>
          </cell>
          <cell r="E835" t="str">
            <v>B09JSBJXRF</v>
          </cell>
          <cell r="F835" t="str">
            <v>DWC水培系统单桶</v>
          </cell>
          <cell r="G835" t="str">
            <v>正常销售</v>
          </cell>
          <cell r="H835" t="str">
            <v>正常销售</v>
          </cell>
          <cell r="I835" t="str">
            <v>刘燕</v>
          </cell>
          <cell r="J835" t="str">
            <v>田晓寒</v>
          </cell>
          <cell r="K835" t="str">
            <v>田晓寒</v>
          </cell>
          <cell r="L835" t="str">
            <v>田晓寒</v>
          </cell>
          <cell r="M835" t="str">
            <v>田晓寒</v>
          </cell>
          <cell r="N835" t="str">
            <v>田晓寒</v>
          </cell>
          <cell r="O835" t="str">
            <v>田晓寒</v>
          </cell>
          <cell r="P835" t="str">
            <v>田晓寒</v>
          </cell>
          <cell r="Q835" t="str">
            <v>顾正腾</v>
          </cell>
          <cell r="R835" t="str">
            <v>水培</v>
          </cell>
          <cell r="S835" t="str">
            <v>DWC</v>
          </cell>
          <cell r="T835" t="str">
            <v>DWC水培系统</v>
          </cell>
          <cell r="U835" t="str">
            <v>Grow</v>
          </cell>
          <cell r="V835" t="str">
            <v>种草相关</v>
          </cell>
          <cell r="W835" t="str">
            <v>利润品</v>
          </cell>
          <cell r="X835" t="str">
            <v>田晓寒</v>
          </cell>
          <cell r="Y835" t="str">
            <v>田晓寒</v>
          </cell>
          <cell r="Z835" t="str">
            <v>田晓寒</v>
          </cell>
          <cell r="AA835" t="str">
            <v>田晓寒</v>
          </cell>
          <cell r="AB835" t="str">
            <v>田晓寒</v>
          </cell>
          <cell r="AC835" t="str">
            <v>田晓寒</v>
          </cell>
          <cell r="AD835" t="str">
            <v>田晓寒</v>
          </cell>
          <cell r="AE835" t="str">
            <v>李秋月</v>
          </cell>
          <cell r="AF835" t="str">
            <v>何源铭</v>
          </cell>
          <cell r="AG835" t="str">
            <v>何源铭</v>
          </cell>
          <cell r="AH835" t="str">
            <v>何源铭</v>
          </cell>
          <cell r="AI835" t="str">
            <v>何源铭</v>
          </cell>
          <cell r="AJ835" t="str">
            <v>NO</v>
          </cell>
          <cell r="AK835" t="str">
            <v>庭院、草坪与园艺</v>
          </cell>
          <cell r="AL835" t="str">
            <v>水培</v>
          </cell>
          <cell r="AM835" t="str">
            <v>水培种植系统</v>
          </cell>
          <cell r="AN835" t="str">
            <v>DWC</v>
          </cell>
          <cell r="AO835" t="str">
            <v>DWC</v>
          </cell>
          <cell r="AP835" t="str">
            <v>DWC水培系统</v>
          </cell>
          <cell r="AQ835" t="str">
            <v>hydroponic-growing-kits-and-systems</v>
          </cell>
          <cell r="AR835" t="str">
            <v>Lawn and Garden</v>
          </cell>
          <cell r="AS835" t="str">
            <v>48000 Farming</v>
          </cell>
          <cell r="AT835" t="str">
            <v>48230 Plant Germination Equipment</v>
          </cell>
          <cell r="AU835">
            <v>2022</v>
          </cell>
          <cell r="AV835" t="str">
            <v>研发</v>
          </cell>
          <cell r="AW835" t="str">
            <v>20-021104-008</v>
          </cell>
        </row>
        <row r="836">
          <cell r="C836" t="str">
            <v>DWC-0003</v>
          </cell>
          <cell r="D836" t="str">
            <v>X0032VDTLH</v>
          </cell>
          <cell r="E836" t="str">
            <v>B09M2NZNPT</v>
          </cell>
          <cell r="F836" t="str">
            <v>DWC水培系统8桶</v>
          </cell>
          <cell r="G836" t="str">
            <v>正常销售</v>
          </cell>
          <cell r="H836" t="str">
            <v>正常销售</v>
          </cell>
          <cell r="I836" t="str">
            <v>刘燕</v>
          </cell>
          <cell r="J836" t="str">
            <v>田晓寒</v>
          </cell>
          <cell r="K836" t="str">
            <v>田晓寒</v>
          </cell>
          <cell r="L836" t="str">
            <v>田晓寒</v>
          </cell>
          <cell r="M836" t="str">
            <v>田晓寒</v>
          </cell>
          <cell r="N836" t="str">
            <v>田晓寒</v>
          </cell>
          <cell r="O836" t="str">
            <v>田晓寒</v>
          </cell>
          <cell r="P836" t="str">
            <v>田晓寒</v>
          </cell>
          <cell r="Q836" t="str">
            <v>宋骁骁</v>
          </cell>
          <cell r="R836" t="str">
            <v>水培</v>
          </cell>
          <cell r="S836" t="str">
            <v>DWC</v>
          </cell>
          <cell r="T836" t="str">
            <v>DWC水培系统</v>
          </cell>
          <cell r="U836" t="str">
            <v>Grow</v>
          </cell>
          <cell r="V836" t="str">
            <v>种草相关</v>
          </cell>
          <cell r="W836" t="str">
            <v>新品</v>
          </cell>
          <cell r="X836" t="str">
            <v>田晓寒</v>
          </cell>
          <cell r="Y836" t="str">
            <v>田晓寒</v>
          </cell>
          <cell r="Z836" t="str">
            <v>田晓寒</v>
          </cell>
          <cell r="AA836" t="str">
            <v>田晓寒</v>
          </cell>
          <cell r="AB836" t="str">
            <v>田晓寒</v>
          </cell>
          <cell r="AC836" t="str">
            <v>田晓寒</v>
          </cell>
          <cell r="AD836" t="str">
            <v>田晓寒</v>
          </cell>
          <cell r="AE836" t="str">
            <v>李秋月</v>
          </cell>
          <cell r="AF836" t="str">
            <v>何源铭</v>
          </cell>
          <cell r="AG836" t="str">
            <v>何源铭</v>
          </cell>
          <cell r="AH836" t="str">
            <v>何源铭</v>
          </cell>
          <cell r="AI836" t="str">
            <v>何源铭</v>
          </cell>
          <cell r="AJ836" t="str">
            <v>NO</v>
          </cell>
          <cell r="AK836" t="str">
            <v>庭院、草坪与园艺</v>
          </cell>
          <cell r="AL836" t="str">
            <v>水培</v>
          </cell>
          <cell r="AM836" t="str">
            <v>水培种植系统</v>
          </cell>
          <cell r="AN836" t="str">
            <v>DWC</v>
          </cell>
          <cell r="AO836" t="str">
            <v>DWC</v>
          </cell>
          <cell r="AP836" t="str">
            <v>DWC水培系统</v>
          </cell>
          <cell r="AQ836" t="str">
            <v>hydroponic-growing-kits-and-systems</v>
          </cell>
          <cell r="AR836" t="str">
            <v>Lawn and Garden</v>
          </cell>
          <cell r="AS836" t="str">
            <v>48000 Farming</v>
          </cell>
          <cell r="AT836" t="str">
            <v>48230 Plant Germination Equipment</v>
          </cell>
          <cell r="AU836">
            <v>2023</v>
          </cell>
          <cell r="AV836" t="str">
            <v>研发</v>
          </cell>
          <cell r="AW836" t="str">
            <v>20-021104-022</v>
          </cell>
        </row>
        <row r="837">
          <cell r="C837" t="str">
            <v>DWC-0002</v>
          </cell>
          <cell r="D837" t="str">
            <v>X0031VZ2VX</v>
          </cell>
          <cell r="E837" t="str">
            <v>B09JRRJVSJ</v>
          </cell>
          <cell r="F837" t="str">
            <v>DWC水培系统4桶</v>
          </cell>
          <cell r="G837" t="str">
            <v>正常销售</v>
          </cell>
          <cell r="H837" t="str">
            <v>正常销售</v>
          </cell>
          <cell r="I837" t="str">
            <v>刘燕</v>
          </cell>
          <cell r="J837" t="str">
            <v>田晓寒</v>
          </cell>
          <cell r="K837" t="str">
            <v>田晓寒</v>
          </cell>
          <cell r="L837" t="str">
            <v>田晓寒</v>
          </cell>
          <cell r="M837" t="str">
            <v>田晓寒</v>
          </cell>
          <cell r="N837" t="str">
            <v>田晓寒</v>
          </cell>
          <cell r="O837" t="str">
            <v>田晓寒</v>
          </cell>
          <cell r="P837" t="str">
            <v>田晓寒</v>
          </cell>
          <cell r="Q837" t="str">
            <v>顾正腾</v>
          </cell>
          <cell r="R837" t="str">
            <v>水培</v>
          </cell>
          <cell r="S837" t="str">
            <v>DWC</v>
          </cell>
          <cell r="T837" t="str">
            <v>DWC水培系统</v>
          </cell>
          <cell r="U837" t="str">
            <v>Grow</v>
          </cell>
          <cell r="V837" t="str">
            <v>种草相关</v>
          </cell>
          <cell r="W837" t="str">
            <v>利润品</v>
          </cell>
          <cell r="X837" t="str">
            <v>田晓寒</v>
          </cell>
          <cell r="Y837" t="str">
            <v>田晓寒</v>
          </cell>
          <cell r="Z837" t="str">
            <v>田晓寒</v>
          </cell>
          <cell r="AA837" t="str">
            <v>田晓寒</v>
          </cell>
          <cell r="AB837" t="str">
            <v>田晓寒</v>
          </cell>
          <cell r="AC837" t="str">
            <v>田晓寒</v>
          </cell>
          <cell r="AD837" t="str">
            <v>田晓寒</v>
          </cell>
          <cell r="AE837" t="str">
            <v>李秋月</v>
          </cell>
          <cell r="AF837" t="str">
            <v>何源铭</v>
          </cell>
          <cell r="AG837" t="str">
            <v>何源铭</v>
          </cell>
          <cell r="AH837" t="str">
            <v>何源铭</v>
          </cell>
          <cell r="AI837" t="str">
            <v>何源铭</v>
          </cell>
          <cell r="AJ837" t="str">
            <v>NO</v>
          </cell>
          <cell r="AK837" t="str">
            <v>庭院、草坪与园艺</v>
          </cell>
          <cell r="AL837" t="str">
            <v>水培</v>
          </cell>
          <cell r="AM837" t="str">
            <v>水培种植系统</v>
          </cell>
          <cell r="AN837" t="str">
            <v>DWC</v>
          </cell>
          <cell r="AO837" t="str">
            <v>DWC</v>
          </cell>
          <cell r="AP837" t="str">
            <v>DWC水培系统</v>
          </cell>
          <cell r="AQ837" t="str">
            <v>hydroponic-growing-kits-and-systems</v>
          </cell>
          <cell r="AR837" t="str">
            <v>Lawn and Garden</v>
          </cell>
          <cell r="AS837" t="str">
            <v>48000 Farming</v>
          </cell>
          <cell r="AT837" t="str">
            <v>48230 Plant Germination Equipment</v>
          </cell>
          <cell r="AU837">
            <v>2022</v>
          </cell>
          <cell r="AV837" t="str">
            <v>研发</v>
          </cell>
          <cell r="AW837" t="str">
            <v>20-021104-009</v>
          </cell>
        </row>
        <row r="838">
          <cell r="C838" t="str">
            <v>C-55</v>
          </cell>
          <cell r="D838" t="str">
            <v>X003AFJXQ5</v>
          </cell>
          <cell r="E838" t="str">
            <v>B0B4J12XSV</v>
          </cell>
          <cell r="F838" t="str">
            <v>C杆-55-98cm</v>
          </cell>
          <cell r="G838" t="str">
            <v>配件</v>
          </cell>
          <cell r="H838" t="str">
            <v>售后配件</v>
          </cell>
          <cell r="I838" t="str">
            <v>郝金凤</v>
          </cell>
          <cell r="J838" t="str">
            <v>郝金凤</v>
          </cell>
          <cell r="K838" t="str">
            <v>郝金凤</v>
          </cell>
          <cell r="L838" t="str">
            <v>陈弘怡</v>
          </cell>
          <cell r="M838" t="str">
            <v>陈弘怡</v>
          </cell>
          <cell r="N838" t="str">
            <v>陈弘怡</v>
          </cell>
          <cell r="O838" t="str">
            <v>赵景顺</v>
          </cell>
          <cell r="P838" t="str">
            <v>赵景顺</v>
          </cell>
          <cell r="Q838" t="str">
            <v>赵丽莉</v>
          </cell>
          <cell r="R838" t="str">
            <v>配件</v>
          </cell>
          <cell r="S838" t="str">
            <v>帐篷配件</v>
          </cell>
          <cell r="T838" t="str">
            <v>帐篷杆</v>
          </cell>
          <cell r="U838" t="str">
            <v>Grow</v>
          </cell>
          <cell r="V838" t="str">
            <v>种草相关</v>
          </cell>
          <cell r="W838" t="str">
            <v>利润品</v>
          </cell>
          <cell r="X838" t="str">
            <v>赵景顺</v>
          </cell>
          <cell r="Y838" t="str">
            <v>赵景顺</v>
          </cell>
          <cell r="Z838" t="str">
            <v>赵景顺</v>
          </cell>
          <cell r="AA838" t="str">
            <v>赵景顺</v>
          </cell>
          <cell r="AB838" t="str">
            <v>赵景顺</v>
          </cell>
          <cell r="AC838" t="str">
            <v>赵景顺</v>
          </cell>
          <cell r="AD838" t="str">
            <v>赵景顺</v>
          </cell>
          <cell r="AE838" t="str">
            <v>赵景顺</v>
          </cell>
          <cell r="AF838" t="str">
            <v>赵景顺</v>
          </cell>
          <cell r="AG838" t="str">
            <v>金青青</v>
          </cell>
          <cell r="AH838" t="str">
            <v>金青青</v>
          </cell>
          <cell r="AI838" t="str">
            <v>金青青</v>
          </cell>
          <cell r="AJ838" t="str">
            <v>NO</v>
          </cell>
          <cell r="AK838" t="str">
            <v>庭院、草坪与园艺</v>
          </cell>
          <cell r="AL838" t="str">
            <v>配件</v>
          </cell>
          <cell r="AM838" t="str">
            <v>配件</v>
          </cell>
          <cell r="AN838" t="str">
            <v>帐篷配件</v>
          </cell>
          <cell r="AO838" t="str">
            <v>帐篷配件</v>
          </cell>
          <cell r="AP838" t="str">
            <v>帐篷杆</v>
          </cell>
          <cell r="AQ838" t="str">
            <v>plant-growing-tents</v>
          </cell>
          <cell r="AR838" t="str">
            <v>Lawn and Garden</v>
          </cell>
          <cell r="AS838" t="str">
            <v>45000 Gardening</v>
          </cell>
          <cell r="AT838" t="str">
            <v>45140 Indoor Gardening</v>
          </cell>
          <cell r="AU838">
            <v>2022</v>
          </cell>
          <cell r="AV838" t="str">
            <v>赛诺</v>
          </cell>
          <cell r="AW838" t="str">
            <v>20-021012-023</v>
          </cell>
        </row>
        <row r="839">
          <cell r="C839" t="str">
            <v>C-4484</v>
          </cell>
          <cell r="D839" t="str">
            <v>X003AFCKOR</v>
          </cell>
          <cell r="E839" t="str">
            <v>B0B4HYP755</v>
          </cell>
          <cell r="F839" t="str">
            <v>C杆-4484-98cm</v>
          </cell>
          <cell r="G839" t="str">
            <v>配件</v>
          </cell>
          <cell r="H839" t="str">
            <v>售后配件</v>
          </cell>
          <cell r="I839" t="str">
            <v>郝金凤</v>
          </cell>
          <cell r="J839" t="str">
            <v>郝金凤</v>
          </cell>
          <cell r="K839" t="str">
            <v>郝金凤</v>
          </cell>
          <cell r="L839" t="str">
            <v>陈弘怡</v>
          </cell>
          <cell r="M839" t="str">
            <v>陈弘怡</v>
          </cell>
          <cell r="N839" t="str">
            <v>陈弘怡</v>
          </cell>
          <cell r="O839" t="str">
            <v>赵景顺</v>
          </cell>
          <cell r="P839" t="str">
            <v>赵景顺</v>
          </cell>
          <cell r="Q839" t="str">
            <v>赵丽莉</v>
          </cell>
          <cell r="R839" t="str">
            <v>配件</v>
          </cell>
          <cell r="S839" t="str">
            <v>帐篷配件</v>
          </cell>
          <cell r="T839" t="str">
            <v>帐篷杆</v>
          </cell>
          <cell r="U839" t="str">
            <v>Grow</v>
          </cell>
          <cell r="V839" t="str">
            <v>种草相关</v>
          </cell>
          <cell r="W839" t="str">
            <v>利润品</v>
          </cell>
          <cell r="X839" t="str">
            <v>赵景顺</v>
          </cell>
          <cell r="Y839" t="str">
            <v>赵景顺</v>
          </cell>
          <cell r="Z839" t="str">
            <v>赵景顺</v>
          </cell>
          <cell r="AA839" t="str">
            <v>赵景顺</v>
          </cell>
          <cell r="AB839" t="str">
            <v>赵景顺</v>
          </cell>
          <cell r="AC839" t="str">
            <v>赵景顺</v>
          </cell>
          <cell r="AD839" t="str">
            <v>赵景顺</v>
          </cell>
          <cell r="AE839" t="str">
            <v>赵景顺</v>
          </cell>
          <cell r="AF839" t="str">
            <v>赵景顺</v>
          </cell>
          <cell r="AG839" t="str">
            <v>金青青</v>
          </cell>
          <cell r="AH839" t="str">
            <v>金青青</v>
          </cell>
          <cell r="AI839" t="str">
            <v>金青青</v>
          </cell>
          <cell r="AJ839" t="str">
            <v>NO</v>
          </cell>
          <cell r="AK839" t="str">
            <v>庭院、草坪与园艺</v>
          </cell>
          <cell r="AL839" t="str">
            <v>配件</v>
          </cell>
          <cell r="AM839" t="str">
            <v>配件</v>
          </cell>
          <cell r="AN839" t="str">
            <v>帐篷配件</v>
          </cell>
          <cell r="AO839" t="str">
            <v>帐篷配件</v>
          </cell>
          <cell r="AP839" t="str">
            <v>帐篷杆</v>
          </cell>
          <cell r="AQ839" t="str">
            <v>plant-growing-tents</v>
          </cell>
          <cell r="AR839" t="str">
            <v>Lawn and Garden</v>
          </cell>
          <cell r="AS839" t="str">
            <v>45000 Gardening</v>
          </cell>
          <cell r="AT839" t="str">
            <v>45140 Indoor Gardening</v>
          </cell>
          <cell r="AU839">
            <v>2022</v>
          </cell>
          <cell r="AV839" t="str">
            <v>赛诺</v>
          </cell>
          <cell r="AW839" t="str">
            <v>20-021012-010</v>
          </cell>
        </row>
        <row r="840">
          <cell r="C840" t="str">
            <v>C-42</v>
          </cell>
          <cell r="D840" t="e">
            <v>#N/A</v>
          </cell>
          <cell r="E840" t="str">
            <v>B0B4HYF172</v>
          </cell>
          <cell r="F840" t="str">
            <v>C杆-42-726mm</v>
          </cell>
          <cell r="G840" t="str">
            <v>配件</v>
          </cell>
          <cell r="H840" t="str">
            <v>售后配件</v>
          </cell>
          <cell r="I840" t="str">
            <v>郝金凤</v>
          </cell>
          <cell r="J840" t="str">
            <v>郝金凤</v>
          </cell>
          <cell r="K840" t="str">
            <v>郝金凤</v>
          </cell>
          <cell r="L840" t="str">
            <v>陈弘怡</v>
          </cell>
          <cell r="M840" t="str">
            <v>陈弘怡</v>
          </cell>
          <cell r="N840" t="str">
            <v>陈弘怡</v>
          </cell>
          <cell r="O840" t="str">
            <v>赵景顺</v>
          </cell>
          <cell r="P840" t="str">
            <v>赵景顺</v>
          </cell>
          <cell r="Q840" t="str">
            <v>赵丽莉</v>
          </cell>
          <cell r="R840" t="str">
            <v>配件</v>
          </cell>
          <cell r="S840" t="str">
            <v>帐篷配件</v>
          </cell>
          <cell r="T840" t="str">
            <v>帐篷杆</v>
          </cell>
          <cell r="U840" t="str">
            <v>Grow</v>
          </cell>
          <cell r="V840" t="str">
            <v>种草相关</v>
          </cell>
          <cell r="W840" t="str">
            <v>利润品</v>
          </cell>
          <cell r="X840" t="str">
            <v>赵景顺</v>
          </cell>
          <cell r="Y840" t="str">
            <v>赵景顺</v>
          </cell>
          <cell r="Z840" t="str">
            <v>赵景顺</v>
          </cell>
          <cell r="AA840" t="str">
            <v>赵景顺</v>
          </cell>
          <cell r="AB840" t="str">
            <v>赵景顺</v>
          </cell>
          <cell r="AC840" t="str">
            <v>赵景顺</v>
          </cell>
          <cell r="AD840" t="str">
            <v>赵景顺</v>
          </cell>
          <cell r="AE840" t="str">
            <v>赵景顺</v>
          </cell>
          <cell r="AF840" t="str">
            <v>赵景顺</v>
          </cell>
          <cell r="AG840" t="str">
            <v>金青青</v>
          </cell>
          <cell r="AH840" t="str">
            <v>金青青</v>
          </cell>
          <cell r="AI840" t="str">
            <v>金青青</v>
          </cell>
          <cell r="AJ840" t="str">
            <v>NO</v>
          </cell>
          <cell r="AK840" t="str">
            <v>庭院、草坪与园艺</v>
          </cell>
          <cell r="AL840" t="str">
            <v>配件</v>
          </cell>
          <cell r="AM840" t="str">
            <v>配件</v>
          </cell>
          <cell r="AN840" t="str">
            <v>帐篷配件</v>
          </cell>
          <cell r="AO840" t="str">
            <v>帐篷配件</v>
          </cell>
          <cell r="AP840" t="str">
            <v>帐篷杆</v>
          </cell>
          <cell r="AQ840" t="str">
            <v>plant-growing-tents</v>
          </cell>
          <cell r="AR840" t="str">
            <v>Lawn and Garden</v>
          </cell>
          <cell r="AS840" t="str">
            <v>45000 Gardening</v>
          </cell>
          <cell r="AT840" t="str">
            <v>45140 Indoor Gardening</v>
          </cell>
          <cell r="AU840">
            <v>2022</v>
          </cell>
          <cell r="AV840" t="str">
            <v>赛诺</v>
          </cell>
          <cell r="AW840" t="str">
            <v>20-021012-022</v>
          </cell>
        </row>
        <row r="841">
          <cell r="C841" t="str">
            <v>C-33</v>
          </cell>
          <cell r="D841" t="str">
            <v>X003AFIM2B</v>
          </cell>
          <cell r="E841" t="str">
            <v>B0B4J1RZ3C</v>
          </cell>
          <cell r="F841" t="str">
            <v>C杆-33-879mm</v>
          </cell>
          <cell r="G841" t="str">
            <v>配件</v>
          </cell>
          <cell r="H841" t="str">
            <v>售后配件</v>
          </cell>
          <cell r="I841" t="str">
            <v>郝金凤</v>
          </cell>
          <cell r="J841" t="str">
            <v>郝金凤</v>
          </cell>
          <cell r="K841" t="str">
            <v>郝金凤</v>
          </cell>
          <cell r="L841" t="str">
            <v>陈弘怡</v>
          </cell>
          <cell r="M841" t="str">
            <v>陈弘怡</v>
          </cell>
          <cell r="N841" t="str">
            <v>陈弘怡</v>
          </cell>
          <cell r="O841" t="str">
            <v>赵景顺</v>
          </cell>
          <cell r="P841" t="str">
            <v>赵景顺</v>
          </cell>
          <cell r="Q841" t="str">
            <v>赵丽莉</v>
          </cell>
          <cell r="R841" t="str">
            <v>配件</v>
          </cell>
          <cell r="S841" t="str">
            <v>帐篷配件</v>
          </cell>
          <cell r="T841" t="str">
            <v>帐篷杆</v>
          </cell>
          <cell r="U841" t="str">
            <v>Grow</v>
          </cell>
          <cell r="V841" t="str">
            <v>种草相关</v>
          </cell>
          <cell r="W841" t="str">
            <v>利润品</v>
          </cell>
          <cell r="X841" t="str">
            <v>赵景顺</v>
          </cell>
          <cell r="Y841" t="str">
            <v>赵景顺</v>
          </cell>
          <cell r="Z841" t="str">
            <v>赵景顺</v>
          </cell>
          <cell r="AA841" t="str">
            <v>赵景顺</v>
          </cell>
          <cell r="AB841" t="str">
            <v>赵景顺</v>
          </cell>
          <cell r="AC841" t="str">
            <v>赵景顺</v>
          </cell>
          <cell r="AD841" t="str">
            <v>赵景顺</v>
          </cell>
          <cell r="AE841" t="str">
            <v>赵景顺</v>
          </cell>
          <cell r="AF841" t="str">
            <v>赵景顺</v>
          </cell>
          <cell r="AG841" t="str">
            <v>金青青</v>
          </cell>
          <cell r="AH841" t="str">
            <v>金青青</v>
          </cell>
          <cell r="AI841" t="str">
            <v>金青青</v>
          </cell>
          <cell r="AJ841" t="str">
            <v>NO</v>
          </cell>
          <cell r="AK841" t="str">
            <v>庭院、草坪与园艺</v>
          </cell>
          <cell r="AL841" t="str">
            <v>配件</v>
          </cell>
          <cell r="AM841" t="str">
            <v>配件</v>
          </cell>
          <cell r="AN841" t="str">
            <v>帐篷配件</v>
          </cell>
          <cell r="AO841" t="str">
            <v>帐篷配件</v>
          </cell>
          <cell r="AP841" t="str">
            <v>帐篷杆</v>
          </cell>
          <cell r="AQ841" t="str">
            <v>plant-growing-tents</v>
          </cell>
          <cell r="AR841" t="str">
            <v>Lawn and Garden</v>
          </cell>
          <cell r="AS841" t="str">
            <v>45000 Gardening</v>
          </cell>
          <cell r="AT841" t="str">
            <v>45140 Indoor Gardening</v>
          </cell>
          <cell r="AU841">
            <v>2022</v>
          </cell>
          <cell r="AV841" t="str">
            <v>赛诺</v>
          </cell>
          <cell r="AW841" t="str">
            <v>20-021012-018</v>
          </cell>
        </row>
        <row r="842">
          <cell r="C842">
            <v>303158</v>
          </cell>
          <cell r="D842" t="str">
            <v>X000WUFUAJ</v>
          </cell>
          <cell r="E842" t="str">
            <v>B018VI78XE</v>
          </cell>
          <cell r="F842" t="str">
            <v>CFL灯座线</v>
          </cell>
          <cell r="G842" t="str">
            <v>下架品</v>
          </cell>
          <cell r="H842" t="str">
            <v>已下架</v>
          </cell>
          <cell r="I842" t="str">
            <v>田晓寒</v>
          </cell>
          <cell r="J842" t="str">
            <v>田晓寒</v>
          </cell>
          <cell r="K842" t="str">
            <v>田晓寒</v>
          </cell>
          <cell r="L842" t="str">
            <v>田晓寒</v>
          </cell>
          <cell r="M842" t="str">
            <v>田晓寒</v>
          </cell>
          <cell r="N842" t="str">
            <v>田晓寒</v>
          </cell>
          <cell r="O842" t="str">
            <v>田晓寒</v>
          </cell>
          <cell r="P842" t="str">
            <v>田晓寒</v>
          </cell>
          <cell r="Q842" t="str">
            <v>乔钰雯</v>
          </cell>
          <cell r="R842" t="str">
            <v>园艺</v>
          </cell>
          <cell r="S842" t="str">
            <v>电气设备及相关工具</v>
          </cell>
          <cell r="T842" t="str">
            <v>灯座电源线</v>
          </cell>
          <cell r="U842" t="str">
            <v>Garden</v>
          </cell>
          <cell r="V842" t="str">
            <v>种草相关</v>
          </cell>
          <cell r="W842" t="str">
            <v>清仓品</v>
          </cell>
          <cell r="X842" t="str">
            <v>田晓寒</v>
          </cell>
          <cell r="Y842" t="str">
            <v>田晓寒</v>
          </cell>
          <cell r="Z842" t="str">
            <v>田晓寒</v>
          </cell>
          <cell r="AA842" t="str">
            <v>田晓寒</v>
          </cell>
          <cell r="AB842" t="str">
            <v>田晓寒</v>
          </cell>
          <cell r="AC842" t="str">
            <v>田晓寒</v>
          </cell>
          <cell r="AD842" t="str">
            <v>田晓寒</v>
          </cell>
          <cell r="AE842" t="str">
            <v>下架无负责人</v>
          </cell>
          <cell r="AF842" t="str">
            <v>下架无负责人</v>
          </cell>
          <cell r="AG842" t="str">
            <v>下架无负责人</v>
          </cell>
          <cell r="AH842" t="str">
            <v>下架无负责人</v>
          </cell>
          <cell r="AI842" t="str">
            <v>下架无负责人</v>
          </cell>
          <cell r="AJ842" t="str">
            <v>NO</v>
          </cell>
          <cell r="AK842" t="str">
            <v>庭院、草坪与园艺</v>
          </cell>
          <cell r="AL842" t="str">
            <v>电气设备及相关工具</v>
          </cell>
          <cell r="AM842" t="str">
            <v>电气设备及相关工具</v>
          </cell>
          <cell r="AN842" t="str">
            <v>灯座电源线</v>
          </cell>
          <cell r="AO842" t="str">
            <v>灯座电源线</v>
          </cell>
          <cell r="AP842" t="str">
            <v>灯座电源线</v>
          </cell>
          <cell r="AQ842" t="str">
            <v>light-sockets</v>
          </cell>
          <cell r="AR842" t="str">
            <v>Home Improvement</v>
          </cell>
          <cell r="AS842" t="str">
            <v>79000 Lighting &amp; Fans</v>
          </cell>
          <cell r="AT842" t="str">
            <v>79140 Lamps &amp; Fixture Accessories</v>
          </cell>
          <cell r="AU842">
            <v>2016</v>
          </cell>
          <cell r="AV842" t="str">
            <v>赛诺</v>
          </cell>
          <cell r="AW842" t="str">
            <v>20-010502-001</v>
          </cell>
        </row>
        <row r="843">
          <cell r="C843" t="str">
            <v>CBIN-BL-190</v>
          </cell>
          <cell r="D843" t="str">
            <v>X002XRXB0Z</v>
          </cell>
          <cell r="E843" t="str">
            <v>B097TD5BM8</v>
          </cell>
          <cell r="F843" t="str">
            <v>CB720堆肥桶720L  190加仑</v>
          </cell>
          <cell r="G843" t="str">
            <v>下架品</v>
          </cell>
          <cell r="H843" t="str">
            <v>已下架</v>
          </cell>
          <cell r="I843" t="str">
            <v>吕恩莹</v>
          </cell>
          <cell r="J843" t="str">
            <v>吕恩莹</v>
          </cell>
          <cell r="K843" t="str">
            <v>吕恩莹</v>
          </cell>
          <cell r="L843" t="str">
            <v>吕恩莹</v>
          </cell>
          <cell r="M843" t="str">
            <v>吕恩莹</v>
          </cell>
          <cell r="N843" t="str">
            <v>吕恩莹</v>
          </cell>
          <cell r="O843" t="str">
            <v>吕恩莹</v>
          </cell>
          <cell r="P843" t="str">
            <v>吕恩莹</v>
          </cell>
          <cell r="Q843" t="str">
            <v>游盾</v>
          </cell>
          <cell r="R843" t="str">
            <v>堆肥</v>
          </cell>
          <cell r="S843" t="str">
            <v>堆肥桶</v>
          </cell>
          <cell r="T843" t="str">
            <v>塑料堆肥桶</v>
          </cell>
          <cell r="U843" t="str">
            <v>Garden</v>
          </cell>
          <cell r="V843" t="str">
            <v>非种草</v>
          </cell>
          <cell r="W843" t="str">
            <v>清仓品</v>
          </cell>
          <cell r="X843" t="str">
            <v>吕恩莹</v>
          </cell>
          <cell r="Y843" t="str">
            <v>吕恩莹</v>
          </cell>
          <cell r="Z843" t="str">
            <v>吕恩莹</v>
          </cell>
          <cell r="AA843" t="str">
            <v>吕恩莹</v>
          </cell>
          <cell r="AB843" t="str">
            <v>吕恩莹</v>
          </cell>
          <cell r="AC843" t="str">
            <v>吕恩莹</v>
          </cell>
          <cell r="AD843" t="str">
            <v>下架无负责人</v>
          </cell>
          <cell r="AE843" t="str">
            <v>下架无负责人</v>
          </cell>
          <cell r="AF843" t="str">
            <v>下架无负责人</v>
          </cell>
          <cell r="AG843" t="str">
            <v>下架无负责人</v>
          </cell>
          <cell r="AH843" t="str">
            <v>下架无负责人</v>
          </cell>
          <cell r="AI843" t="str">
            <v>下架无负责人</v>
          </cell>
          <cell r="AJ843" t="str">
            <v>NO</v>
          </cell>
          <cell r="AK843" t="str">
            <v>庭院、草坪与园艺</v>
          </cell>
          <cell r="AL843" t="str">
            <v>园艺</v>
          </cell>
          <cell r="AM843" t="str">
            <v>堆肥和庭院废物箱</v>
          </cell>
          <cell r="AN843" t="str">
            <v>堆肥用品</v>
          </cell>
          <cell r="AO843" t="str">
            <v>堆肥桶</v>
          </cell>
          <cell r="AP843" t="str">
            <v>塑料堆肥桶</v>
          </cell>
          <cell r="AQ843" t="str">
            <v>outdoor-composting-bins</v>
          </cell>
          <cell r="AR843" t="str">
            <v>Lawn and Garden</v>
          </cell>
          <cell r="AS843" t="str">
            <v>45000 Gardening</v>
          </cell>
          <cell r="AT843" t="str">
            <v>45130 Composting</v>
          </cell>
          <cell r="AU843">
            <v>2022</v>
          </cell>
          <cell r="AV843" t="str">
            <v>开发</v>
          </cell>
          <cell r="AW843" t="str">
            <v>20-020116-004</v>
          </cell>
        </row>
        <row r="844">
          <cell r="C844" t="str">
            <v>B-55</v>
          </cell>
          <cell r="D844" t="str">
            <v>X003AFIN43</v>
          </cell>
          <cell r="E844" t="str">
            <v>B0B4HZTKNM</v>
          </cell>
          <cell r="F844" t="str">
            <v>B杆-55-98cm</v>
          </cell>
          <cell r="G844" t="str">
            <v>配件</v>
          </cell>
          <cell r="H844" t="str">
            <v>售后配件</v>
          </cell>
          <cell r="I844" t="str">
            <v>郝金凤</v>
          </cell>
          <cell r="J844" t="str">
            <v>郝金凤</v>
          </cell>
          <cell r="K844" t="str">
            <v>郝金凤</v>
          </cell>
          <cell r="L844" t="str">
            <v>陈弘怡</v>
          </cell>
          <cell r="M844" t="str">
            <v>陈弘怡</v>
          </cell>
          <cell r="N844" t="str">
            <v>陈弘怡</v>
          </cell>
          <cell r="O844" t="str">
            <v>赵景顺</v>
          </cell>
          <cell r="P844" t="str">
            <v>赵景顺</v>
          </cell>
          <cell r="Q844" t="str">
            <v>赵丽莉</v>
          </cell>
          <cell r="R844" t="str">
            <v>配件</v>
          </cell>
          <cell r="S844" t="str">
            <v>帐篷配件</v>
          </cell>
          <cell r="T844" t="str">
            <v>帐篷杆</v>
          </cell>
          <cell r="U844" t="str">
            <v>Grow</v>
          </cell>
          <cell r="V844" t="str">
            <v>种草相关</v>
          </cell>
          <cell r="W844" t="str">
            <v>利润品</v>
          </cell>
          <cell r="X844" t="str">
            <v>赵景顺</v>
          </cell>
          <cell r="Y844" t="str">
            <v>赵景顺</v>
          </cell>
          <cell r="Z844" t="str">
            <v>赵景顺</v>
          </cell>
          <cell r="AA844" t="str">
            <v>赵景顺</v>
          </cell>
          <cell r="AB844" t="str">
            <v>赵景顺</v>
          </cell>
          <cell r="AC844" t="str">
            <v>赵景顺</v>
          </cell>
          <cell r="AD844" t="str">
            <v>赵景顺</v>
          </cell>
          <cell r="AE844" t="str">
            <v>赵景顺</v>
          </cell>
          <cell r="AF844" t="str">
            <v>赵景顺</v>
          </cell>
          <cell r="AG844" t="str">
            <v>金青青</v>
          </cell>
          <cell r="AH844" t="str">
            <v>金青青</v>
          </cell>
          <cell r="AI844" t="str">
            <v>金青青</v>
          </cell>
          <cell r="AJ844" t="str">
            <v>NO</v>
          </cell>
          <cell r="AK844" t="str">
            <v>庭院、草坪与园艺</v>
          </cell>
          <cell r="AL844" t="str">
            <v>配件</v>
          </cell>
          <cell r="AM844" t="str">
            <v>配件</v>
          </cell>
          <cell r="AN844" t="str">
            <v>帐篷配件</v>
          </cell>
          <cell r="AO844" t="str">
            <v>帐篷配件</v>
          </cell>
          <cell r="AP844" t="str">
            <v>帐篷杆</v>
          </cell>
          <cell r="AQ844" t="str">
            <v>plant-growing-tents</v>
          </cell>
          <cell r="AR844" t="str">
            <v>Lawn and Garden</v>
          </cell>
          <cell r="AS844" t="str">
            <v>45000 Gardening</v>
          </cell>
          <cell r="AT844" t="str">
            <v>45140 Indoor Gardening</v>
          </cell>
          <cell r="AU844">
            <v>2022</v>
          </cell>
          <cell r="AV844" t="str">
            <v>赛诺</v>
          </cell>
          <cell r="AW844" t="str">
            <v>20-021012-009</v>
          </cell>
        </row>
        <row r="845">
          <cell r="C845" t="str">
            <v>B-4484</v>
          </cell>
          <cell r="D845" t="str">
            <v>X003AFHDEJ</v>
          </cell>
          <cell r="E845" t="str">
            <v>B0B4HYD3FD</v>
          </cell>
          <cell r="F845" t="str">
            <v>B杆-4484-98cm</v>
          </cell>
          <cell r="G845" t="str">
            <v>配件</v>
          </cell>
          <cell r="H845" t="str">
            <v>不可售子料</v>
          </cell>
          <cell r="I845" t="str">
            <v>郝金凤</v>
          </cell>
          <cell r="J845" t="str">
            <v>郝金凤</v>
          </cell>
          <cell r="K845" t="str">
            <v>郝金凤</v>
          </cell>
          <cell r="L845" t="str">
            <v>陈弘怡</v>
          </cell>
          <cell r="M845" t="str">
            <v>陈弘怡</v>
          </cell>
          <cell r="N845" t="str">
            <v>陈弘怡</v>
          </cell>
          <cell r="O845" t="str">
            <v>赵景顺</v>
          </cell>
          <cell r="P845" t="str">
            <v>赵景顺</v>
          </cell>
          <cell r="Q845" t="str">
            <v>赵丽莉</v>
          </cell>
          <cell r="R845" t="str">
            <v>配件</v>
          </cell>
          <cell r="S845" t="str">
            <v>帐篷配件</v>
          </cell>
          <cell r="T845" t="str">
            <v>帐篷杆</v>
          </cell>
          <cell r="U845" t="str">
            <v>Grow</v>
          </cell>
          <cell r="V845" t="str">
            <v>种草相关</v>
          </cell>
          <cell r="W845" t="str">
            <v>利润品</v>
          </cell>
          <cell r="X845" t="str">
            <v>赵景顺</v>
          </cell>
          <cell r="Y845" t="str">
            <v>赵景顺</v>
          </cell>
          <cell r="Z845" t="str">
            <v>赵景顺</v>
          </cell>
          <cell r="AA845" t="str">
            <v>赵景顺</v>
          </cell>
          <cell r="AB845" t="str">
            <v>赵景顺</v>
          </cell>
          <cell r="AC845" t="str">
            <v>赵景顺</v>
          </cell>
          <cell r="AD845" t="str">
            <v>赵景顺</v>
          </cell>
          <cell r="AE845" t="str">
            <v>赵景顺</v>
          </cell>
          <cell r="AF845" t="str">
            <v>赵景顺</v>
          </cell>
          <cell r="AG845" t="str">
            <v>金青青</v>
          </cell>
          <cell r="AH845" t="str">
            <v>金青青</v>
          </cell>
          <cell r="AI845" t="str">
            <v>金青青</v>
          </cell>
          <cell r="AJ845" t="str">
            <v>NO</v>
          </cell>
          <cell r="AK845" t="str">
            <v>庭院、草坪与园艺</v>
          </cell>
          <cell r="AL845" t="str">
            <v>配件</v>
          </cell>
          <cell r="AM845" t="str">
            <v>配件</v>
          </cell>
          <cell r="AN845" t="str">
            <v>帐篷配件</v>
          </cell>
          <cell r="AO845" t="str">
            <v>帐篷配件</v>
          </cell>
          <cell r="AP845" t="str">
            <v>帐篷杆</v>
          </cell>
          <cell r="AQ845" t="str">
            <v>plant-growing-tents</v>
          </cell>
          <cell r="AR845" t="str">
            <v>Lawn and Garden</v>
          </cell>
          <cell r="AS845" t="str">
            <v>45000 Gardening</v>
          </cell>
          <cell r="AT845" t="str">
            <v>45140 Indoor Gardening</v>
          </cell>
          <cell r="AU845">
            <v>2022</v>
          </cell>
          <cell r="AV845" t="str">
            <v>赛诺</v>
          </cell>
          <cell r="AW845" t="str">
            <v>20-021012-008</v>
          </cell>
        </row>
        <row r="846">
          <cell r="C846" t="str">
            <v>B-42</v>
          </cell>
          <cell r="D846" t="e">
            <v>#N/A</v>
          </cell>
          <cell r="E846" t="str">
            <v>B0B4HYJCLV</v>
          </cell>
          <cell r="F846" t="str">
            <v>B杆-42-726mm</v>
          </cell>
          <cell r="G846" t="str">
            <v>配件</v>
          </cell>
          <cell r="H846" t="str">
            <v>不可售子料</v>
          </cell>
          <cell r="I846" t="str">
            <v>郝金凤</v>
          </cell>
          <cell r="J846" t="str">
            <v>郝金凤</v>
          </cell>
          <cell r="K846" t="str">
            <v>郝金凤</v>
          </cell>
          <cell r="L846" t="str">
            <v>陈弘怡</v>
          </cell>
          <cell r="M846" t="str">
            <v>陈弘怡</v>
          </cell>
          <cell r="N846" t="str">
            <v>陈弘怡</v>
          </cell>
          <cell r="O846" t="str">
            <v>赵景顺</v>
          </cell>
          <cell r="P846" t="str">
            <v>赵景顺</v>
          </cell>
          <cell r="Q846" t="str">
            <v>赵丽莉</v>
          </cell>
          <cell r="R846" t="str">
            <v>配件</v>
          </cell>
          <cell r="S846" t="str">
            <v>帐篷配件</v>
          </cell>
          <cell r="T846" t="str">
            <v>帐篷杆</v>
          </cell>
          <cell r="U846" t="str">
            <v>Grow</v>
          </cell>
          <cell r="V846" t="str">
            <v>种草相关</v>
          </cell>
          <cell r="W846" t="str">
            <v>利润品</v>
          </cell>
          <cell r="X846" t="str">
            <v>赵景顺</v>
          </cell>
          <cell r="Y846" t="str">
            <v>赵景顺</v>
          </cell>
          <cell r="Z846" t="str">
            <v>赵景顺</v>
          </cell>
          <cell r="AA846" t="str">
            <v>赵景顺</v>
          </cell>
          <cell r="AB846" t="str">
            <v>赵景顺</v>
          </cell>
          <cell r="AC846" t="str">
            <v>赵景顺</v>
          </cell>
          <cell r="AD846" t="str">
            <v>赵景顺</v>
          </cell>
          <cell r="AE846" t="str">
            <v>赵景顺</v>
          </cell>
          <cell r="AF846" t="str">
            <v>赵景顺</v>
          </cell>
          <cell r="AG846" t="str">
            <v>金青青</v>
          </cell>
          <cell r="AH846" t="str">
            <v>金青青</v>
          </cell>
          <cell r="AI846" t="str">
            <v>金青青</v>
          </cell>
          <cell r="AJ846" t="str">
            <v>NO</v>
          </cell>
          <cell r="AK846" t="str">
            <v>庭院、草坪与园艺</v>
          </cell>
          <cell r="AL846" t="str">
            <v>配件</v>
          </cell>
          <cell r="AM846" t="str">
            <v>配件</v>
          </cell>
          <cell r="AN846" t="str">
            <v>帐篷配件</v>
          </cell>
          <cell r="AO846" t="str">
            <v>帐篷配件</v>
          </cell>
          <cell r="AP846" t="str">
            <v>帐篷杆</v>
          </cell>
          <cell r="AQ846" t="str">
            <v>plant-growing-tents</v>
          </cell>
          <cell r="AR846" t="str">
            <v>Lawn and Garden</v>
          </cell>
          <cell r="AS846" t="str">
            <v>45000 Gardening</v>
          </cell>
          <cell r="AT846" t="str">
            <v>45140 Indoor Gardening</v>
          </cell>
          <cell r="AU846">
            <v>2022</v>
          </cell>
          <cell r="AV846" t="str">
            <v>赛诺</v>
          </cell>
          <cell r="AW846" t="str">
            <v>20-021012-020</v>
          </cell>
        </row>
        <row r="847">
          <cell r="C847" t="str">
            <v>B-33</v>
          </cell>
          <cell r="D847" t="str">
            <v>X003AFILCR</v>
          </cell>
          <cell r="E847" t="str">
            <v>B0B4HZYYLQ</v>
          </cell>
          <cell r="F847" t="str">
            <v>B杆-33-879mm</v>
          </cell>
          <cell r="G847" t="str">
            <v>配件</v>
          </cell>
          <cell r="H847" t="str">
            <v>售后配件</v>
          </cell>
          <cell r="I847" t="str">
            <v>郝金凤</v>
          </cell>
          <cell r="J847" t="str">
            <v>郝金凤</v>
          </cell>
          <cell r="K847" t="str">
            <v>郝金凤</v>
          </cell>
          <cell r="L847" t="str">
            <v>陈弘怡</v>
          </cell>
          <cell r="M847" t="str">
            <v>陈弘怡</v>
          </cell>
          <cell r="N847" t="str">
            <v>陈弘怡</v>
          </cell>
          <cell r="O847" t="str">
            <v>赵景顺</v>
          </cell>
          <cell r="P847" t="str">
            <v>赵景顺</v>
          </cell>
          <cell r="Q847" t="str">
            <v>赵丽莉</v>
          </cell>
          <cell r="R847" t="str">
            <v>配件</v>
          </cell>
          <cell r="S847" t="str">
            <v>帐篷配件</v>
          </cell>
          <cell r="T847" t="str">
            <v>帐篷杆</v>
          </cell>
          <cell r="U847" t="str">
            <v>Grow</v>
          </cell>
          <cell r="V847" t="str">
            <v>种草相关</v>
          </cell>
          <cell r="W847" t="str">
            <v>利润品</v>
          </cell>
          <cell r="X847" t="str">
            <v>赵景顺</v>
          </cell>
          <cell r="Y847" t="str">
            <v>赵景顺</v>
          </cell>
          <cell r="Z847" t="str">
            <v>赵景顺</v>
          </cell>
          <cell r="AA847" t="str">
            <v>赵景顺</v>
          </cell>
          <cell r="AB847" t="str">
            <v>赵景顺</v>
          </cell>
          <cell r="AC847" t="str">
            <v>赵景顺</v>
          </cell>
          <cell r="AD847" t="str">
            <v>赵景顺</v>
          </cell>
          <cell r="AE847" t="str">
            <v>赵景顺</v>
          </cell>
          <cell r="AF847" t="str">
            <v>赵景顺</v>
          </cell>
          <cell r="AG847" t="str">
            <v>金青青</v>
          </cell>
          <cell r="AH847" t="str">
            <v>金青青</v>
          </cell>
          <cell r="AI847" t="str">
            <v>金青青</v>
          </cell>
          <cell r="AJ847" t="str">
            <v>NO</v>
          </cell>
          <cell r="AK847" t="str">
            <v>庭院、草坪与园艺</v>
          </cell>
          <cell r="AL847" t="str">
            <v>配件</v>
          </cell>
          <cell r="AM847" t="str">
            <v>配件</v>
          </cell>
          <cell r="AN847" t="str">
            <v>帐篷配件</v>
          </cell>
          <cell r="AO847" t="str">
            <v>帐篷配件</v>
          </cell>
          <cell r="AP847" t="str">
            <v>帐篷杆</v>
          </cell>
          <cell r="AQ847" t="str">
            <v>plant-growing-tents</v>
          </cell>
          <cell r="AR847" t="str">
            <v>Lawn and Garden</v>
          </cell>
          <cell r="AS847" t="str">
            <v>45000 Gardening</v>
          </cell>
          <cell r="AT847" t="str">
            <v>45140 Indoor Gardening</v>
          </cell>
          <cell r="AU847">
            <v>2022</v>
          </cell>
          <cell r="AV847" t="str">
            <v>赛诺</v>
          </cell>
          <cell r="AW847" t="str">
            <v>20-021012-031</v>
          </cell>
        </row>
        <row r="848">
          <cell r="C848" t="str">
            <v>A-55</v>
          </cell>
          <cell r="D848" t="e">
            <v>#N/A</v>
          </cell>
          <cell r="E848" t="str">
            <v>B0B4J2194G</v>
          </cell>
          <cell r="F848" t="str">
            <v>A杆-55-1418mm</v>
          </cell>
          <cell r="G848" t="str">
            <v>配件</v>
          </cell>
          <cell r="H848" t="str">
            <v>售后配件</v>
          </cell>
          <cell r="I848" t="str">
            <v>郝金凤</v>
          </cell>
          <cell r="J848" t="str">
            <v>郝金凤</v>
          </cell>
          <cell r="K848" t="str">
            <v>郝金凤</v>
          </cell>
          <cell r="L848" t="str">
            <v>陈弘怡</v>
          </cell>
          <cell r="M848" t="str">
            <v>陈弘怡</v>
          </cell>
          <cell r="N848" t="str">
            <v>陈弘怡</v>
          </cell>
          <cell r="O848" t="str">
            <v>赵景顺</v>
          </cell>
          <cell r="P848" t="str">
            <v>赵景顺</v>
          </cell>
          <cell r="Q848" t="str">
            <v>赵丽莉</v>
          </cell>
          <cell r="R848" t="str">
            <v>配件</v>
          </cell>
          <cell r="S848" t="str">
            <v>帐篷配件</v>
          </cell>
          <cell r="T848" t="str">
            <v>帐篷杆</v>
          </cell>
          <cell r="U848" t="str">
            <v>Grow</v>
          </cell>
          <cell r="V848" t="str">
            <v>种草相关</v>
          </cell>
          <cell r="W848" t="str">
            <v>利润品</v>
          </cell>
          <cell r="X848" t="str">
            <v>赵景顺</v>
          </cell>
          <cell r="Y848" t="str">
            <v>赵景顺</v>
          </cell>
          <cell r="Z848" t="str">
            <v>赵景顺</v>
          </cell>
          <cell r="AA848" t="str">
            <v>赵景顺</v>
          </cell>
          <cell r="AB848" t="str">
            <v>赵景顺</v>
          </cell>
          <cell r="AC848" t="str">
            <v>赵景顺</v>
          </cell>
          <cell r="AD848" t="str">
            <v>赵景顺</v>
          </cell>
          <cell r="AE848" t="str">
            <v>赵景顺</v>
          </cell>
          <cell r="AF848" t="str">
            <v>赵景顺</v>
          </cell>
          <cell r="AG848" t="str">
            <v>金青青</v>
          </cell>
          <cell r="AH848" t="str">
            <v>金青青</v>
          </cell>
          <cell r="AI848" t="str">
            <v>金青青</v>
          </cell>
          <cell r="AJ848" t="str">
            <v>NO</v>
          </cell>
          <cell r="AK848" t="str">
            <v>庭院、草坪与园艺</v>
          </cell>
          <cell r="AL848" t="str">
            <v>配件</v>
          </cell>
          <cell r="AM848" t="str">
            <v>配件</v>
          </cell>
          <cell r="AN848" t="str">
            <v>帐篷配件</v>
          </cell>
          <cell r="AO848" t="str">
            <v>帐篷配件</v>
          </cell>
          <cell r="AP848" t="str">
            <v>帐篷杆</v>
          </cell>
          <cell r="AQ848" t="str">
            <v>plant-growing-tents</v>
          </cell>
          <cell r="AR848" t="str">
            <v>Lawn and Garden</v>
          </cell>
          <cell r="AS848" t="str">
            <v>45000 Gardening</v>
          </cell>
          <cell r="AT848" t="str">
            <v>45140 Indoor Gardening</v>
          </cell>
          <cell r="AU848">
            <v>2022</v>
          </cell>
          <cell r="AV848" t="str">
            <v>赛诺</v>
          </cell>
          <cell r="AW848" t="str">
            <v>20-021012-017</v>
          </cell>
        </row>
        <row r="849">
          <cell r="C849" t="str">
            <v>A-424484</v>
          </cell>
          <cell r="D849" t="str">
            <v>X003AFIIVV</v>
          </cell>
          <cell r="E849" t="str">
            <v>B0B4HY5HLJ</v>
          </cell>
          <cell r="F849" t="str">
            <v>A杆-424484-112cm</v>
          </cell>
          <cell r="G849" t="str">
            <v>配件</v>
          </cell>
          <cell r="H849" t="str">
            <v>售后配件</v>
          </cell>
          <cell r="I849" t="str">
            <v>郝金凤</v>
          </cell>
          <cell r="J849" t="str">
            <v>郝金凤</v>
          </cell>
          <cell r="K849" t="str">
            <v>郝金凤</v>
          </cell>
          <cell r="L849" t="str">
            <v>陈弘怡</v>
          </cell>
          <cell r="M849" t="str">
            <v>陈弘怡</v>
          </cell>
          <cell r="N849" t="str">
            <v>陈弘怡</v>
          </cell>
          <cell r="O849" t="str">
            <v>赵景顺</v>
          </cell>
          <cell r="P849" t="str">
            <v>赵景顺</v>
          </cell>
          <cell r="Q849" t="str">
            <v>赵丽莉</v>
          </cell>
          <cell r="R849" t="str">
            <v>配件</v>
          </cell>
          <cell r="S849" t="str">
            <v>帐篷配件</v>
          </cell>
          <cell r="T849" t="str">
            <v>帐篷杆</v>
          </cell>
          <cell r="U849" t="str">
            <v>Grow</v>
          </cell>
          <cell r="V849" t="str">
            <v>种草相关</v>
          </cell>
          <cell r="W849" t="str">
            <v>利润品</v>
          </cell>
          <cell r="X849" t="str">
            <v>赵景顺</v>
          </cell>
          <cell r="Y849" t="str">
            <v>赵景顺</v>
          </cell>
          <cell r="Z849" t="str">
            <v>赵景顺</v>
          </cell>
          <cell r="AA849" t="str">
            <v>赵景顺</v>
          </cell>
          <cell r="AB849" t="str">
            <v>赵景顺</v>
          </cell>
          <cell r="AC849" t="str">
            <v>赵景顺</v>
          </cell>
          <cell r="AD849" t="str">
            <v>赵景顺</v>
          </cell>
          <cell r="AE849" t="str">
            <v>赵景顺</v>
          </cell>
          <cell r="AF849" t="str">
            <v>赵景顺</v>
          </cell>
          <cell r="AG849" t="str">
            <v>金青青</v>
          </cell>
          <cell r="AH849" t="str">
            <v>金青青</v>
          </cell>
          <cell r="AI849" t="str">
            <v>金青青</v>
          </cell>
          <cell r="AJ849" t="str">
            <v>NO</v>
          </cell>
          <cell r="AK849" t="str">
            <v>庭院、草坪与园艺</v>
          </cell>
          <cell r="AL849" t="str">
            <v>配件</v>
          </cell>
          <cell r="AM849" t="str">
            <v>配件</v>
          </cell>
          <cell r="AN849" t="str">
            <v>帐篷配件</v>
          </cell>
          <cell r="AO849" t="str">
            <v>帐篷配件</v>
          </cell>
          <cell r="AP849" t="str">
            <v>帐篷杆</v>
          </cell>
          <cell r="AQ849" t="str">
            <v>plant-growing-tents</v>
          </cell>
          <cell r="AR849" t="str">
            <v>Lawn and Garden</v>
          </cell>
          <cell r="AS849" t="str">
            <v>45000 Gardening</v>
          </cell>
          <cell r="AT849" t="str">
            <v>45140 Indoor Gardening</v>
          </cell>
          <cell r="AU849">
            <v>2022</v>
          </cell>
          <cell r="AV849" t="str">
            <v>赛诺</v>
          </cell>
          <cell r="AW849" t="str">
            <v>20-021012-016</v>
          </cell>
        </row>
        <row r="850">
          <cell r="C850" t="str">
            <v>A-33</v>
          </cell>
          <cell r="D850" t="str">
            <v>X003AFCPOR</v>
          </cell>
          <cell r="E850" t="str">
            <v>B0B4J14NYX</v>
          </cell>
          <cell r="F850" t="str">
            <v>A杆-33-820mm</v>
          </cell>
          <cell r="G850" t="str">
            <v>配件</v>
          </cell>
          <cell r="H850" t="str">
            <v>售后配件</v>
          </cell>
          <cell r="I850" t="str">
            <v>郝金凤</v>
          </cell>
          <cell r="J850" t="str">
            <v>郝金凤</v>
          </cell>
          <cell r="K850" t="str">
            <v>郝金凤</v>
          </cell>
          <cell r="L850" t="str">
            <v>陈弘怡</v>
          </cell>
          <cell r="M850" t="str">
            <v>陈弘怡</v>
          </cell>
          <cell r="N850" t="str">
            <v>陈弘怡</v>
          </cell>
          <cell r="O850" t="str">
            <v>赵景顺</v>
          </cell>
          <cell r="P850" t="str">
            <v>赵景顺</v>
          </cell>
          <cell r="Q850" t="str">
            <v>赵丽莉</v>
          </cell>
          <cell r="R850" t="str">
            <v>配件</v>
          </cell>
          <cell r="S850" t="str">
            <v>帐篷配件</v>
          </cell>
          <cell r="T850" t="str">
            <v>帐篷杆</v>
          </cell>
          <cell r="U850" t="str">
            <v>Grow</v>
          </cell>
          <cell r="V850" t="str">
            <v>种草相关</v>
          </cell>
          <cell r="W850" t="str">
            <v>利润品</v>
          </cell>
          <cell r="X850" t="str">
            <v>赵景顺</v>
          </cell>
          <cell r="Y850" t="str">
            <v>赵景顺</v>
          </cell>
          <cell r="Z850" t="str">
            <v>赵景顺</v>
          </cell>
          <cell r="AA850" t="str">
            <v>赵景顺</v>
          </cell>
          <cell r="AB850" t="str">
            <v>赵景顺</v>
          </cell>
          <cell r="AC850" t="str">
            <v>赵景顺</v>
          </cell>
          <cell r="AD850" t="str">
            <v>赵景顺</v>
          </cell>
          <cell r="AE850" t="str">
            <v>赵景顺</v>
          </cell>
          <cell r="AF850" t="str">
            <v>赵景顺</v>
          </cell>
          <cell r="AG850" t="str">
            <v>金青青</v>
          </cell>
          <cell r="AH850" t="str">
            <v>金青青</v>
          </cell>
          <cell r="AI850" t="str">
            <v>金青青</v>
          </cell>
          <cell r="AJ850" t="str">
            <v>NO</v>
          </cell>
          <cell r="AK850" t="str">
            <v>庭院、草坪与园艺</v>
          </cell>
          <cell r="AL850" t="str">
            <v>配件</v>
          </cell>
          <cell r="AM850" t="str">
            <v>配件</v>
          </cell>
          <cell r="AN850" t="str">
            <v>帐篷配件</v>
          </cell>
          <cell r="AO850" t="str">
            <v>帐篷配件</v>
          </cell>
          <cell r="AP850" t="str">
            <v>帐篷杆</v>
          </cell>
          <cell r="AQ850" t="str">
            <v>plant-growing-tents</v>
          </cell>
          <cell r="AR850" t="str">
            <v>Lawn and Garden</v>
          </cell>
          <cell r="AS850" t="str">
            <v>45000 Gardening</v>
          </cell>
          <cell r="AT850" t="str">
            <v>45140 Indoor Gardening</v>
          </cell>
          <cell r="AU850">
            <v>2022</v>
          </cell>
          <cell r="AV850" t="str">
            <v>赛诺</v>
          </cell>
          <cell r="AW850" t="str">
            <v>20-021012-066</v>
          </cell>
        </row>
        <row r="851">
          <cell r="C851" t="str">
            <v>VSVC-AZT6E42A</v>
          </cell>
          <cell r="D851" t="str">
            <v>X003W2AWRF</v>
          </cell>
          <cell r="E851" t="str">
            <v>B0CBPK262W</v>
          </cell>
          <cell r="F851" t="str">
            <v>AeroZesh T系列风机6寸+E42A控制器+黑色滤芯6寸+黑色风管6寸8ft</v>
          </cell>
          <cell r="G851" t="str">
            <v>预下架PIPO</v>
          </cell>
          <cell r="H851" t="str">
            <v>预下架PIPO</v>
          </cell>
          <cell r="I851" t="str">
            <v>郝金凤</v>
          </cell>
          <cell r="J851" t="str">
            <v>郝金凤</v>
          </cell>
          <cell r="K851" t="str">
            <v>郝金凤</v>
          </cell>
          <cell r="L851" t="str">
            <v>陈弘怡</v>
          </cell>
          <cell r="M851" t="str">
            <v>陈弘怡</v>
          </cell>
          <cell r="N851" t="str">
            <v>郝金凤</v>
          </cell>
          <cell r="O851" t="str">
            <v>郝金凤</v>
          </cell>
          <cell r="P851" t="str">
            <v>郝金凤</v>
          </cell>
          <cell r="Q851" t="str">
            <v>赵丽莉</v>
          </cell>
          <cell r="R851" t="str">
            <v>IOT智能设备</v>
          </cell>
          <cell r="S851" t="str">
            <v>风机组合</v>
          </cell>
          <cell r="T851" t="str">
            <v>T系列风机组合</v>
          </cell>
          <cell r="U851" t="str">
            <v>Grow</v>
          </cell>
          <cell r="V851" t="str">
            <v>纯种草</v>
          </cell>
          <cell r="W851" t="str">
            <v>新品</v>
          </cell>
          <cell r="X851" t="str">
            <v>郝金凤</v>
          </cell>
          <cell r="Y851" t="str">
            <v>郝金凤</v>
          </cell>
          <cell r="Z851" t="str">
            <v>郝金凤</v>
          </cell>
          <cell r="AA851" t="str">
            <v>郝金凤</v>
          </cell>
          <cell r="AB851" t="str">
            <v>郝金凤</v>
          </cell>
          <cell r="AC851" t="str">
            <v>郝金凤</v>
          </cell>
          <cell r="AD851" t="str">
            <v>王</v>
          </cell>
          <cell r="AE851" t="str">
            <v>王天灏</v>
          </cell>
          <cell r="AF851" t="str">
            <v>王天灏</v>
          </cell>
          <cell r="AG851" t="str">
            <v>王天灏</v>
          </cell>
          <cell r="AH851" t="str">
            <v>王天灏</v>
          </cell>
          <cell r="AI851" t="str">
            <v>王天灏</v>
          </cell>
          <cell r="AJ851" t="str">
            <v>NO</v>
          </cell>
          <cell r="AK851" t="str">
            <v>庭院、草坪与园艺</v>
          </cell>
          <cell r="AL851" t="str">
            <v>室内帐篷种植系统</v>
          </cell>
          <cell r="AM851" t="str">
            <v>室内帐篷种植通风系统</v>
          </cell>
          <cell r="AN851" t="str">
            <v>风机组合</v>
          </cell>
          <cell r="AO851" t="str">
            <v>EC风机组合</v>
          </cell>
          <cell r="AP851" t="str">
            <v>T系列EC风机组合</v>
          </cell>
          <cell r="AQ851" t="str">
            <v>greenhouse-ventilation-equipment</v>
          </cell>
          <cell r="AR851" t="str">
            <v>Lawn and Garden</v>
          </cell>
          <cell r="AS851">
            <v>0</v>
          </cell>
          <cell r="AT851">
            <v>0</v>
          </cell>
          <cell r="AU851">
            <v>2023</v>
          </cell>
          <cell r="AV851" t="str">
            <v>研发</v>
          </cell>
          <cell r="AW851" t="str">
            <v>20-040109-020</v>
          </cell>
        </row>
        <row r="852">
          <cell r="C852" t="str">
            <v>VSVC-AZT6</v>
          </cell>
          <cell r="D852" t="str">
            <v>X003W2ARM5</v>
          </cell>
          <cell r="E852" t="str">
            <v>B0CBPGTTYW</v>
          </cell>
          <cell r="F852" t="str">
            <v>AeroZesh T系列风机6寸+E12线控+黑色滤芯6寸+黑色风管6寸8ft</v>
          </cell>
          <cell r="G852" t="str">
            <v>正常销售</v>
          </cell>
          <cell r="H852" t="str">
            <v>正常销售</v>
          </cell>
        </row>
        <row r="852">
          <cell r="N852" t="str">
            <v>郝金凤</v>
          </cell>
          <cell r="O852" t="str">
            <v>郝金凤</v>
          </cell>
          <cell r="P852" t="str">
            <v>郝金凤</v>
          </cell>
          <cell r="Q852" t="str">
            <v>赵丽莉</v>
          </cell>
          <cell r="R852" t="str">
            <v>IOT智能设备</v>
          </cell>
          <cell r="S852" t="str">
            <v>风机组合</v>
          </cell>
          <cell r="T852" t="str">
            <v>T系列风机组合</v>
          </cell>
          <cell r="U852" t="str">
            <v>Grow</v>
          </cell>
          <cell r="V852" t="str">
            <v>纯种草</v>
          </cell>
          <cell r="W852" t="str">
            <v>新品</v>
          </cell>
          <cell r="X852" t="str">
            <v>郝金凤</v>
          </cell>
          <cell r="Y852" t="str">
            <v>郝金凤</v>
          </cell>
          <cell r="Z852" t="str">
            <v>郝金凤</v>
          </cell>
          <cell r="AA852" t="str">
            <v>郝金凤</v>
          </cell>
          <cell r="AB852" t="str">
            <v>郝金凤</v>
          </cell>
          <cell r="AC852" t="str">
            <v>郝金凤</v>
          </cell>
          <cell r="AD852" t="str">
            <v>王</v>
          </cell>
          <cell r="AE852" t="str">
            <v>王天灏</v>
          </cell>
          <cell r="AF852" t="str">
            <v>王天灏</v>
          </cell>
          <cell r="AG852" t="str">
            <v>王天灏</v>
          </cell>
          <cell r="AH852" t="str">
            <v>王天灏</v>
          </cell>
          <cell r="AI852" t="str">
            <v>王天灏</v>
          </cell>
          <cell r="AJ852" t="str">
            <v>NO</v>
          </cell>
          <cell r="AK852" t="str">
            <v>庭院、草坪与园艺</v>
          </cell>
          <cell r="AL852" t="str">
            <v>室内帐篷种植系统</v>
          </cell>
          <cell r="AM852" t="str">
            <v>室内帐篷种植通风系统</v>
          </cell>
          <cell r="AN852" t="str">
            <v>风机组合</v>
          </cell>
          <cell r="AO852" t="str">
            <v>EC风机组合</v>
          </cell>
          <cell r="AP852" t="str">
            <v>T系列EC风机组合</v>
          </cell>
          <cell r="AQ852" t="str">
            <v>greenhouse-ventilation-equipment</v>
          </cell>
          <cell r="AR852" t="str">
            <v>Lawn and Garden</v>
          </cell>
          <cell r="AS852">
            <v>0</v>
          </cell>
          <cell r="AT852">
            <v>0</v>
          </cell>
          <cell r="AU852">
            <v>2023</v>
          </cell>
          <cell r="AV852" t="str">
            <v>研发</v>
          </cell>
          <cell r="AW852" t="str">
            <v>20-040109-024</v>
          </cell>
        </row>
        <row r="853">
          <cell r="C853" t="str">
            <v>VSVC-AZT4E42A</v>
          </cell>
          <cell r="D853" t="str">
            <v>X003W2AUNV</v>
          </cell>
          <cell r="E853" t="str">
            <v>B0CBPHLMKY</v>
          </cell>
          <cell r="F853" t="str">
            <v>AeroZesh T系列风机4寸+E42A控制器+黑色滤芯4寸+黑色风管4寸8ft</v>
          </cell>
          <cell r="G853" t="str">
            <v>预下架PIPO</v>
          </cell>
          <cell r="H853" t="str">
            <v>预下架PIPO</v>
          </cell>
        </row>
        <row r="853">
          <cell r="N853" t="str">
            <v>郝金凤</v>
          </cell>
          <cell r="O853" t="str">
            <v>郝金凤</v>
          </cell>
          <cell r="P853" t="str">
            <v>郝金凤</v>
          </cell>
          <cell r="Q853" t="str">
            <v>赵丽莉</v>
          </cell>
          <cell r="R853" t="str">
            <v>IOT智能设备</v>
          </cell>
          <cell r="S853" t="str">
            <v>风机组合</v>
          </cell>
          <cell r="T853" t="str">
            <v>T系列风机组合</v>
          </cell>
          <cell r="U853" t="str">
            <v>Grow</v>
          </cell>
          <cell r="V853" t="str">
            <v>纯种草</v>
          </cell>
          <cell r="W853" t="str">
            <v>新品</v>
          </cell>
          <cell r="X853" t="str">
            <v>郝金凤</v>
          </cell>
          <cell r="Y853" t="str">
            <v>郝金凤</v>
          </cell>
          <cell r="Z853" t="str">
            <v>郝金凤</v>
          </cell>
          <cell r="AA853" t="str">
            <v>郝金凤</v>
          </cell>
          <cell r="AB853" t="str">
            <v>郝金凤</v>
          </cell>
          <cell r="AC853" t="str">
            <v>郝金凤</v>
          </cell>
          <cell r="AD853" t="str">
            <v>王</v>
          </cell>
          <cell r="AE853" t="str">
            <v>王天灏</v>
          </cell>
          <cell r="AF853" t="str">
            <v>王天灏</v>
          </cell>
          <cell r="AG853" t="str">
            <v>王天灏</v>
          </cell>
          <cell r="AH853" t="str">
            <v>王天灏</v>
          </cell>
          <cell r="AI853" t="str">
            <v>王天灏</v>
          </cell>
          <cell r="AJ853" t="str">
            <v>NO</v>
          </cell>
          <cell r="AK853" t="str">
            <v>庭院、草坪与园艺</v>
          </cell>
          <cell r="AL853" t="str">
            <v>室内帐篷种植系统</v>
          </cell>
          <cell r="AM853" t="str">
            <v>室内帐篷种植通风系统</v>
          </cell>
          <cell r="AN853" t="str">
            <v>风机组合</v>
          </cell>
          <cell r="AO853" t="str">
            <v>EC风机组合</v>
          </cell>
          <cell r="AP853" t="str">
            <v>T系列EC风机组合</v>
          </cell>
          <cell r="AQ853" t="str">
            <v>greenhouse-ventilation-equipment</v>
          </cell>
          <cell r="AR853" t="str">
            <v>Lawn and Garden</v>
          </cell>
          <cell r="AS853">
            <v>0</v>
          </cell>
          <cell r="AT853">
            <v>0</v>
          </cell>
          <cell r="AU853">
            <v>2023</v>
          </cell>
          <cell r="AV853" t="str">
            <v>研发</v>
          </cell>
          <cell r="AW853" t="str">
            <v>20-040109-019</v>
          </cell>
        </row>
        <row r="854">
          <cell r="C854" t="str">
            <v>VSVC-AZT4</v>
          </cell>
          <cell r="D854" t="str">
            <v>X003W2EVTF</v>
          </cell>
          <cell r="E854" t="str">
            <v>B0CBPDTSKS</v>
          </cell>
          <cell r="F854" t="str">
            <v>AeroZesh T系列风机4寸+E12线控+黑色滤芯4寸+黑色风管4寸8ft</v>
          </cell>
          <cell r="G854" t="str">
            <v>正常销售</v>
          </cell>
          <cell r="H854" t="str">
            <v>正常销售</v>
          </cell>
        </row>
        <row r="854">
          <cell r="N854" t="str">
            <v>郝金凤</v>
          </cell>
          <cell r="O854" t="str">
            <v>郝金凤</v>
          </cell>
          <cell r="P854" t="str">
            <v>郝金凤</v>
          </cell>
          <cell r="Q854" t="str">
            <v>赵丽莉</v>
          </cell>
          <cell r="R854" t="str">
            <v>IOT智能设备</v>
          </cell>
          <cell r="S854" t="str">
            <v>风机组合</v>
          </cell>
          <cell r="T854" t="str">
            <v>T系列风机组合</v>
          </cell>
          <cell r="U854" t="str">
            <v>Grow</v>
          </cell>
          <cell r="V854" t="str">
            <v>纯种草</v>
          </cell>
          <cell r="W854" t="str">
            <v>新品</v>
          </cell>
          <cell r="X854" t="str">
            <v>郝金凤</v>
          </cell>
          <cell r="Y854" t="str">
            <v>郝金凤</v>
          </cell>
          <cell r="Z854" t="str">
            <v>郝金凤</v>
          </cell>
          <cell r="AA854" t="str">
            <v>郝金凤</v>
          </cell>
          <cell r="AB854" t="str">
            <v>郝金凤</v>
          </cell>
          <cell r="AC854" t="str">
            <v>郝金凤</v>
          </cell>
          <cell r="AD854" t="str">
            <v>王</v>
          </cell>
          <cell r="AE854" t="str">
            <v>王天灏</v>
          </cell>
          <cell r="AF854" t="str">
            <v>王天灏</v>
          </cell>
          <cell r="AG854" t="str">
            <v>王天灏</v>
          </cell>
          <cell r="AH854" t="str">
            <v>王天灏</v>
          </cell>
          <cell r="AI854" t="str">
            <v>王天灏</v>
          </cell>
          <cell r="AJ854" t="str">
            <v>NO</v>
          </cell>
          <cell r="AK854" t="str">
            <v>庭院、草坪与园艺</v>
          </cell>
          <cell r="AL854" t="str">
            <v>室内帐篷种植系统</v>
          </cell>
          <cell r="AM854" t="str">
            <v>室内帐篷种植通风系统</v>
          </cell>
          <cell r="AN854" t="str">
            <v>风机组合</v>
          </cell>
          <cell r="AO854" t="str">
            <v>EC风机组合</v>
          </cell>
          <cell r="AP854" t="str">
            <v>T系列EC风机组合</v>
          </cell>
          <cell r="AQ854" t="str">
            <v>greenhouse-ventilation-equipment</v>
          </cell>
          <cell r="AR854" t="str">
            <v>Lawn and Garden</v>
          </cell>
          <cell r="AS854">
            <v>0</v>
          </cell>
          <cell r="AT854">
            <v>0</v>
          </cell>
          <cell r="AU854">
            <v>2023</v>
          </cell>
          <cell r="AV854" t="str">
            <v>研发</v>
          </cell>
          <cell r="AW854" t="str">
            <v>20-040109-023</v>
          </cell>
        </row>
        <row r="855">
          <cell r="C855" t="str">
            <v>VSV-AZT6E42A</v>
          </cell>
          <cell r="D855" t="str">
            <v>X003QMNYOT</v>
          </cell>
          <cell r="E855" t="str">
            <v>B0BMTK8J3P</v>
          </cell>
          <cell r="F855" t="str">
            <v>AeroZesh T6金属支架风机6寸+E42A控制器</v>
          </cell>
          <cell r="G855" t="str">
            <v>预下架PIPO</v>
          </cell>
          <cell r="H855" t="str">
            <v>预下架PIPO</v>
          </cell>
        </row>
        <row r="855">
          <cell r="L855" t="str">
            <v>郝金凤</v>
          </cell>
          <cell r="M855" t="str">
            <v>郝金凤</v>
          </cell>
          <cell r="N855" t="str">
            <v>郝金凤</v>
          </cell>
          <cell r="O855" t="str">
            <v>郝金凤</v>
          </cell>
          <cell r="P855" t="str">
            <v>郝金凤</v>
          </cell>
          <cell r="Q855" t="str">
            <v>赵依洁</v>
          </cell>
          <cell r="R855" t="str">
            <v>IOT智能设备</v>
          </cell>
          <cell r="S855" t="str">
            <v>风机+控制器</v>
          </cell>
          <cell r="T855" t="str">
            <v>T系列风机+控制器</v>
          </cell>
          <cell r="U855" t="str">
            <v>Grow</v>
          </cell>
          <cell r="V855" t="str">
            <v>纯种草</v>
          </cell>
          <cell r="W855" t="str">
            <v>新品</v>
          </cell>
          <cell r="X855" t="str">
            <v>郝金凤</v>
          </cell>
          <cell r="Y855" t="str">
            <v>郝金凤</v>
          </cell>
          <cell r="Z855" t="str">
            <v>郝金凤</v>
          </cell>
          <cell r="AA855" t="str">
            <v>郝金凤</v>
          </cell>
          <cell r="AB855" t="str">
            <v>郝金凤</v>
          </cell>
          <cell r="AC855" t="str">
            <v>郝金凤</v>
          </cell>
          <cell r="AD855" t="str">
            <v>王</v>
          </cell>
          <cell r="AE855" t="str">
            <v>王天灏</v>
          </cell>
          <cell r="AF855" t="str">
            <v>王天灏</v>
          </cell>
          <cell r="AG855" t="str">
            <v>王天灏</v>
          </cell>
          <cell r="AH855" t="str">
            <v>王天灏</v>
          </cell>
          <cell r="AI855" t="str">
            <v>王天灏</v>
          </cell>
          <cell r="AJ855" t="str">
            <v>NO</v>
          </cell>
          <cell r="AK855" t="str">
            <v>庭院、草坪与园艺</v>
          </cell>
          <cell r="AL855" t="str">
            <v>智能室内帐篷种植系统</v>
          </cell>
          <cell r="AM855" t="str">
            <v>智能室内帐篷种植通风系统</v>
          </cell>
          <cell r="AN855" t="str">
            <v>风机+控制器</v>
          </cell>
          <cell r="AO855" t="str">
            <v>EC风机+控制器</v>
          </cell>
          <cell r="AP855" t="str">
            <v>T系列风机+控制器</v>
          </cell>
          <cell r="AQ855" t="str">
            <v>hydroponic-ventilation-equipment</v>
          </cell>
          <cell r="AR855" t="str">
            <v>Lawn and Garden</v>
          </cell>
          <cell r="AS855" t="e">
            <v>#N/A</v>
          </cell>
          <cell r="AT855" t="e">
            <v>#N/A</v>
          </cell>
          <cell r="AU855">
            <v>2023</v>
          </cell>
          <cell r="AV855" t="str">
            <v>研发</v>
          </cell>
          <cell r="AW855" t="str">
            <v>20-040115-002</v>
          </cell>
        </row>
        <row r="856">
          <cell r="C856" t="str">
            <v>VSV-AZT6</v>
          </cell>
          <cell r="D856" t="str">
            <v>X003IQC773</v>
          </cell>
          <cell r="E856" t="str">
            <v>B0BMV1W52R</v>
          </cell>
          <cell r="F856" t="str">
            <v>AeroZesh T6金属支架风机6寸 线控</v>
          </cell>
          <cell r="G856" t="str">
            <v>正常销售</v>
          </cell>
          <cell r="H856" t="str">
            <v>正常销售</v>
          </cell>
        </row>
        <row r="856">
          <cell r="L856" t="str">
            <v>郝金凤</v>
          </cell>
          <cell r="M856" t="str">
            <v>郝金凤</v>
          </cell>
          <cell r="N856" t="str">
            <v>郝金凤</v>
          </cell>
          <cell r="O856" t="str">
            <v>郝金凤</v>
          </cell>
          <cell r="P856" t="str">
            <v>郝金凤</v>
          </cell>
          <cell r="Q856" t="str">
            <v>赵依洁</v>
          </cell>
          <cell r="R856" t="str">
            <v>IOT智能设备</v>
          </cell>
          <cell r="S856" t="str">
            <v>风机</v>
          </cell>
          <cell r="T856" t="str">
            <v>T系列风机</v>
          </cell>
          <cell r="U856" t="str">
            <v>Grow</v>
          </cell>
          <cell r="V856" t="str">
            <v>纯种草</v>
          </cell>
          <cell r="W856" t="str">
            <v>新品</v>
          </cell>
          <cell r="X856" t="str">
            <v>郝金凤</v>
          </cell>
          <cell r="Y856" t="str">
            <v>郝金凤</v>
          </cell>
          <cell r="Z856" t="str">
            <v>郝金凤</v>
          </cell>
          <cell r="AA856" t="str">
            <v>郝金凤</v>
          </cell>
          <cell r="AB856" t="str">
            <v>郝金凤</v>
          </cell>
          <cell r="AC856" t="str">
            <v>郝金凤</v>
          </cell>
          <cell r="AD856" t="str">
            <v>王</v>
          </cell>
          <cell r="AE856" t="str">
            <v>王天灏</v>
          </cell>
          <cell r="AF856" t="str">
            <v>王天灏</v>
          </cell>
          <cell r="AG856" t="str">
            <v>王天灏</v>
          </cell>
          <cell r="AH856" t="str">
            <v>王天灏</v>
          </cell>
          <cell r="AI856" t="str">
            <v>王天灏</v>
          </cell>
          <cell r="AJ856" t="str">
            <v>NO</v>
          </cell>
          <cell r="AK856" t="str">
            <v>庭院、草坪与园艺</v>
          </cell>
          <cell r="AL856" t="str">
            <v>智能室内帐篷种植系统</v>
          </cell>
          <cell r="AM856" t="str">
            <v>智能室内帐篷种植通风系统</v>
          </cell>
          <cell r="AN856" t="str">
            <v>智能风机</v>
          </cell>
          <cell r="AO856" t="str">
            <v>EC风机</v>
          </cell>
          <cell r="AP856" t="str">
            <v>T系列风机</v>
          </cell>
          <cell r="AQ856" t="str">
            <v>hydroponic-ventilation-equipment</v>
          </cell>
          <cell r="AR856" t="str">
            <v>Lawn and Garden</v>
          </cell>
          <cell r="AS856" t="e">
            <v>#N/A</v>
          </cell>
          <cell r="AT856" t="e">
            <v>#N/A</v>
          </cell>
          <cell r="AU856">
            <v>2023</v>
          </cell>
          <cell r="AV856" t="str">
            <v>研发</v>
          </cell>
          <cell r="AW856" t="str">
            <v>20-040101-009</v>
          </cell>
        </row>
        <row r="857">
          <cell r="C857" t="str">
            <v>VSV-AZT4E42A</v>
          </cell>
          <cell r="D857" t="str">
            <v>X003QMIKZ7</v>
          </cell>
          <cell r="E857" t="str">
            <v>B0BQF568WN</v>
          </cell>
          <cell r="F857" t="str">
            <v>AeroZesh T4金属支架风机4寸+E42A控制器</v>
          </cell>
          <cell r="G857" t="str">
            <v>预下架PIPO</v>
          </cell>
          <cell r="H857" t="str">
            <v>预下架PIPO</v>
          </cell>
        </row>
        <row r="857">
          <cell r="L857" t="str">
            <v>郝金凤</v>
          </cell>
          <cell r="M857" t="str">
            <v>郝金凤</v>
          </cell>
          <cell r="N857" t="str">
            <v>郝金凤</v>
          </cell>
          <cell r="O857" t="str">
            <v>郝金凤</v>
          </cell>
          <cell r="P857" t="str">
            <v>郝金凤</v>
          </cell>
          <cell r="Q857" t="str">
            <v>赵依洁</v>
          </cell>
          <cell r="R857" t="str">
            <v>IOT智能设备</v>
          </cell>
          <cell r="S857" t="str">
            <v>风机+控制器</v>
          </cell>
          <cell r="T857" t="str">
            <v>T系列风机+控制器</v>
          </cell>
          <cell r="U857" t="str">
            <v>Grow</v>
          </cell>
          <cell r="V857" t="str">
            <v>纯种草</v>
          </cell>
          <cell r="W857" t="str">
            <v>新品</v>
          </cell>
          <cell r="X857" t="str">
            <v>郝金凤</v>
          </cell>
          <cell r="Y857" t="str">
            <v>郝金凤</v>
          </cell>
          <cell r="Z857" t="str">
            <v>郝金凤</v>
          </cell>
          <cell r="AA857" t="str">
            <v>郝金凤</v>
          </cell>
          <cell r="AB857" t="str">
            <v>郝金凤</v>
          </cell>
          <cell r="AC857" t="str">
            <v>郝金凤</v>
          </cell>
          <cell r="AD857" t="str">
            <v>王</v>
          </cell>
          <cell r="AE857" t="str">
            <v>王天灏</v>
          </cell>
          <cell r="AF857" t="str">
            <v>王天灏</v>
          </cell>
          <cell r="AG857" t="str">
            <v>王天灏</v>
          </cell>
          <cell r="AH857" t="str">
            <v>王天灏</v>
          </cell>
          <cell r="AI857" t="str">
            <v>王天灏</v>
          </cell>
          <cell r="AJ857" t="str">
            <v>NO</v>
          </cell>
          <cell r="AK857" t="str">
            <v>庭院、草坪与园艺</v>
          </cell>
          <cell r="AL857" t="str">
            <v>智能室内帐篷种植系统</v>
          </cell>
          <cell r="AM857" t="str">
            <v>智能室内帐篷种植通风系统</v>
          </cell>
          <cell r="AN857" t="str">
            <v>风机+控制器</v>
          </cell>
          <cell r="AO857" t="str">
            <v>EC风机+控制器</v>
          </cell>
          <cell r="AP857" t="str">
            <v>T系列风机+控制器</v>
          </cell>
          <cell r="AQ857" t="str">
            <v>hydroponic-ventilation-equipment</v>
          </cell>
          <cell r="AR857" t="str">
            <v>Lawn and Garden</v>
          </cell>
          <cell r="AS857" t="e">
            <v>#N/A</v>
          </cell>
          <cell r="AT857" t="e">
            <v>#N/A</v>
          </cell>
          <cell r="AU857">
            <v>2023</v>
          </cell>
          <cell r="AV857" t="str">
            <v>研发</v>
          </cell>
          <cell r="AW857" t="str">
            <v>20-040115-001</v>
          </cell>
        </row>
        <row r="858">
          <cell r="C858" t="str">
            <v>VSV-AZT4</v>
          </cell>
          <cell r="D858" t="str">
            <v>X003IQNC4Z</v>
          </cell>
          <cell r="E858" t="str">
            <v>B0BQF728P7</v>
          </cell>
          <cell r="F858" t="str">
            <v>AeroZesh T4金属支架风机4寸 线控</v>
          </cell>
          <cell r="G858" t="str">
            <v>正常销售</v>
          </cell>
          <cell r="H858" t="str">
            <v>正常销售</v>
          </cell>
        </row>
        <row r="858">
          <cell r="L858" t="str">
            <v>郝金凤</v>
          </cell>
          <cell r="M858" t="str">
            <v>郝金凤</v>
          </cell>
          <cell r="N858" t="str">
            <v>郝金凤</v>
          </cell>
          <cell r="O858" t="str">
            <v>郝金凤</v>
          </cell>
          <cell r="P858" t="str">
            <v>郝金凤</v>
          </cell>
          <cell r="Q858" t="str">
            <v>赵依洁</v>
          </cell>
          <cell r="R858" t="str">
            <v>IOT智能设备</v>
          </cell>
          <cell r="S858" t="str">
            <v>风机</v>
          </cell>
          <cell r="T858" t="str">
            <v>T系列风机</v>
          </cell>
          <cell r="U858" t="str">
            <v>Grow</v>
          </cell>
          <cell r="V858" t="str">
            <v>纯种草</v>
          </cell>
          <cell r="W858" t="str">
            <v>新品</v>
          </cell>
          <cell r="X858" t="str">
            <v>郝金凤</v>
          </cell>
          <cell r="Y858" t="str">
            <v>郝金凤</v>
          </cell>
          <cell r="Z858" t="str">
            <v>郝金凤</v>
          </cell>
          <cell r="AA858" t="str">
            <v>郝金凤</v>
          </cell>
          <cell r="AB858" t="str">
            <v>郝金凤</v>
          </cell>
          <cell r="AC858" t="str">
            <v>郝金凤</v>
          </cell>
          <cell r="AD858" t="str">
            <v>王</v>
          </cell>
          <cell r="AE858" t="str">
            <v>王天灏</v>
          </cell>
          <cell r="AF858" t="str">
            <v>王天灏</v>
          </cell>
          <cell r="AG858" t="str">
            <v>王天灏</v>
          </cell>
          <cell r="AH858" t="str">
            <v>王天灏</v>
          </cell>
          <cell r="AI858" t="str">
            <v>王天灏</v>
          </cell>
          <cell r="AJ858" t="str">
            <v>NO</v>
          </cell>
          <cell r="AK858" t="str">
            <v>庭院、草坪与园艺</v>
          </cell>
          <cell r="AL858" t="str">
            <v>智能室内帐篷种植系统</v>
          </cell>
          <cell r="AM858" t="str">
            <v>智能室内帐篷种植通风系统</v>
          </cell>
          <cell r="AN858" t="str">
            <v>智能风机</v>
          </cell>
          <cell r="AO858" t="str">
            <v>EC风机</v>
          </cell>
          <cell r="AP858" t="str">
            <v>T系列风机</v>
          </cell>
          <cell r="AQ858" t="str">
            <v>hydroponic-ventilation-equipment</v>
          </cell>
          <cell r="AR858" t="str">
            <v>Lawn and Garden</v>
          </cell>
          <cell r="AS858" t="e">
            <v>#N/A</v>
          </cell>
          <cell r="AT858" t="e">
            <v>#N/A</v>
          </cell>
          <cell r="AU858">
            <v>2023</v>
          </cell>
          <cell r="AV858" t="str">
            <v>研发</v>
          </cell>
          <cell r="AW858" t="str">
            <v>20-040101-008</v>
          </cell>
        </row>
        <row r="859">
          <cell r="C859" t="str">
            <v>VSVC-AZS8E42A</v>
          </cell>
          <cell r="D859" t="str">
            <v>X0041ZGC6H</v>
          </cell>
          <cell r="E859" t="str">
            <v>B0CP53JTPP</v>
          </cell>
          <cell r="F859" t="str">
            <v>AeroZesh S系列风机8寸+E42A控制器+银色滤芯8寸+银色风管8寸25ft</v>
          </cell>
          <cell r="G859" t="str">
            <v>预下架</v>
          </cell>
          <cell r="H859" t="str">
            <v>预下架</v>
          </cell>
        </row>
        <row r="859">
          <cell r="M859" t="str">
            <v>郝金凤</v>
          </cell>
          <cell r="N859" t="str">
            <v>/</v>
          </cell>
          <cell r="O859" t="str">
            <v>郝金凤</v>
          </cell>
          <cell r="P859" t="str">
            <v>郝金凤</v>
          </cell>
          <cell r="Q859" t="str">
            <v>赵依洁</v>
          </cell>
          <cell r="R859" t="str">
            <v>IOT智能设备</v>
          </cell>
          <cell r="S859" t="str">
            <v>风机组合</v>
          </cell>
          <cell r="T859" t="str">
            <v>S系列风机组合</v>
          </cell>
          <cell r="U859" t="str">
            <v>Grow</v>
          </cell>
          <cell r="V859" t="str">
            <v>纯种草</v>
          </cell>
          <cell r="W859" t="str">
            <v>清仓品</v>
          </cell>
          <cell r="X859" t="str">
            <v>郝金凤</v>
          </cell>
          <cell r="Y859" t="str">
            <v>郝金凤</v>
          </cell>
          <cell r="Z859" t="str">
            <v>郝金凤</v>
          </cell>
          <cell r="AA859" t="str">
            <v>郝金凤</v>
          </cell>
          <cell r="AB859" t="str">
            <v>郝金凤</v>
          </cell>
          <cell r="AC859" t="str">
            <v>郝金凤</v>
          </cell>
          <cell r="AD859" t="str">
            <v>王</v>
          </cell>
          <cell r="AE859" t="str">
            <v>王天灏</v>
          </cell>
          <cell r="AF859" t="str">
            <v>王天灏</v>
          </cell>
          <cell r="AG859" t="str">
            <v>王天灏</v>
          </cell>
          <cell r="AH859" t="str">
            <v>王天灏</v>
          </cell>
          <cell r="AI859" t="str">
            <v>王天灏</v>
          </cell>
          <cell r="AJ859" t="str">
            <v>NO</v>
          </cell>
          <cell r="AK859" t="str">
            <v>庭院、草坪与园艺</v>
          </cell>
          <cell r="AL859" t="str">
            <v>室内帐篷种植系统</v>
          </cell>
          <cell r="AM859" t="str">
            <v>室内帐篷种植通风系统</v>
          </cell>
          <cell r="AN859" t="str">
            <v>风机组合</v>
          </cell>
          <cell r="AO859" t="str">
            <v>EC风机组合</v>
          </cell>
          <cell r="AP859" t="str">
            <v>S系列EC风机组合</v>
          </cell>
          <cell r="AQ859" t="str">
            <v>greenhouse-ventilation-equipment</v>
          </cell>
          <cell r="AR859" t="str">
            <v>Lawn and Garden</v>
          </cell>
          <cell r="AS859">
            <v>0</v>
          </cell>
          <cell r="AT859">
            <v>0</v>
          </cell>
          <cell r="AU859">
            <v>2023</v>
          </cell>
          <cell r="AV859" t="str">
            <v>研发</v>
          </cell>
          <cell r="AW859" t="str">
            <v>20-040109-048</v>
          </cell>
        </row>
        <row r="860">
          <cell r="C860" t="str">
            <v>VSVC-AZS8E42A-N</v>
          </cell>
          <cell r="D860" t="str">
            <v>X004AB7EBJ</v>
          </cell>
          <cell r="E860" t="str">
            <v>B0CP53JTPP</v>
          </cell>
          <cell r="F860" t="str">
            <v>AeroZesh S系列风机8寸+E42A控制器+银色滤芯8寸+银色风管8寸25ft</v>
          </cell>
          <cell r="G860" t="str">
            <v>停用MSKU</v>
          </cell>
          <cell r="H860" t="str">
            <v>预下架</v>
          </cell>
        </row>
        <row r="860">
          <cell r="N860" t="str">
            <v>/</v>
          </cell>
          <cell r="O860" t="str">
            <v>郝金凤</v>
          </cell>
          <cell r="P860" t="str">
            <v>郝金凤</v>
          </cell>
          <cell r="Q860" t="str">
            <v>赵依洁</v>
          </cell>
          <cell r="R860" t="str">
            <v>IOT智能设备</v>
          </cell>
          <cell r="S860" t="str">
            <v>风机组合</v>
          </cell>
          <cell r="T860" t="str">
            <v>S系列风机组合</v>
          </cell>
          <cell r="U860" t="str">
            <v>Grow</v>
          </cell>
          <cell r="V860" t="str">
            <v>纯种草</v>
          </cell>
          <cell r="W860" t="str">
            <v>新品</v>
          </cell>
          <cell r="X860" t="str">
            <v>郝金凤</v>
          </cell>
          <cell r="Y860" t="str">
            <v>郝金凤</v>
          </cell>
          <cell r="Z860" t="str">
            <v>郝金凤</v>
          </cell>
          <cell r="AA860" t="str">
            <v>郝金凤</v>
          </cell>
          <cell r="AB860" t="str">
            <v>郝金凤</v>
          </cell>
          <cell r="AC860" t="str">
            <v>郝金凤</v>
          </cell>
          <cell r="AD860" t="str">
            <v>王</v>
          </cell>
          <cell r="AE860" t="str">
            <v>王天灏</v>
          </cell>
          <cell r="AF860" t="str">
            <v>王天灏</v>
          </cell>
          <cell r="AG860" t="str">
            <v>王天灏</v>
          </cell>
          <cell r="AH860" t="str">
            <v>王天灏</v>
          </cell>
          <cell r="AI860" t="str">
            <v>王天灏</v>
          </cell>
          <cell r="AJ860" t="str">
            <v>NO</v>
          </cell>
          <cell r="AK860" t="str">
            <v>庭院、草坪与园艺</v>
          </cell>
          <cell r="AL860" t="str">
            <v>室内帐篷种植系统</v>
          </cell>
          <cell r="AM860" t="str">
            <v>室内帐篷种植通风系统</v>
          </cell>
          <cell r="AN860" t="str">
            <v>风机组合</v>
          </cell>
          <cell r="AO860" t="str">
            <v>EC风机组合</v>
          </cell>
          <cell r="AP860" t="str">
            <v>S系列EC风机组合</v>
          </cell>
          <cell r="AQ860" t="str">
            <v>greenhouse-ventilation-equipment</v>
          </cell>
          <cell r="AR860" t="str">
            <v>Lawn and Garden</v>
          </cell>
          <cell r="AS860">
            <v>0</v>
          </cell>
          <cell r="AT860">
            <v>0</v>
          </cell>
          <cell r="AU860">
            <v>2023</v>
          </cell>
          <cell r="AV860" t="str">
            <v>研发</v>
          </cell>
          <cell r="AW860" t="str">
            <v>20-040109-048</v>
          </cell>
        </row>
        <row r="861">
          <cell r="C861" t="str">
            <v>VSVC-AZS8</v>
          </cell>
          <cell r="D861" t="str">
            <v>X0041ZPUXD</v>
          </cell>
          <cell r="E861" t="str">
            <v>B0CP531V4L</v>
          </cell>
          <cell r="F861" t="str">
            <v>AeroZesh S系列风机8寸+E12线控+银色滤芯8寸+银色风管8寸25ft</v>
          </cell>
          <cell r="G861" t="str">
            <v>预下架</v>
          </cell>
          <cell r="H861" t="str">
            <v>预下架</v>
          </cell>
        </row>
        <row r="861">
          <cell r="N861" t="str">
            <v>/</v>
          </cell>
          <cell r="O861" t="str">
            <v>郝金凤</v>
          </cell>
          <cell r="P861" t="str">
            <v>郝金凤</v>
          </cell>
          <cell r="Q861" t="str">
            <v>赵依洁</v>
          </cell>
          <cell r="R861" t="str">
            <v>IOT智能设备</v>
          </cell>
          <cell r="S861" t="str">
            <v>风机组合</v>
          </cell>
          <cell r="T861" t="str">
            <v>S系列风机组合</v>
          </cell>
          <cell r="U861" t="str">
            <v>Grow</v>
          </cell>
          <cell r="V861" t="str">
            <v>纯种草</v>
          </cell>
          <cell r="W861" t="str">
            <v>清仓品</v>
          </cell>
          <cell r="X861" t="str">
            <v>郝金凤</v>
          </cell>
          <cell r="Y861" t="str">
            <v>郝金凤</v>
          </cell>
          <cell r="Z861" t="str">
            <v>郝金凤</v>
          </cell>
          <cell r="AA861" t="str">
            <v>郝金凤</v>
          </cell>
          <cell r="AB861" t="str">
            <v>郝金凤</v>
          </cell>
          <cell r="AC861" t="str">
            <v>郝金凤</v>
          </cell>
          <cell r="AD861" t="str">
            <v>王</v>
          </cell>
          <cell r="AE861" t="str">
            <v>王天灏</v>
          </cell>
          <cell r="AF861" t="str">
            <v>王天灏</v>
          </cell>
          <cell r="AG861" t="str">
            <v>王天灏</v>
          </cell>
          <cell r="AH861" t="str">
            <v>王天灏</v>
          </cell>
          <cell r="AI861" t="str">
            <v>王天灏</v>
          </cell>
          <cell r="AJ861" t="str">
            <v>NO</v>
          </cell>
          <cell r="AK861" t="str">
            <v>庭院、草坪与园艺</v>
          </cell>
          <cell r="AL861" t="str">
            <v>室内帐篷种植系统</v>
          </cell>
          <cell r="AM861" t="str">
            <v>室内帐篷种植通风系统</v>
          </cell>
          <cell r="AN861" t="str">
            <v>风机组合</v>
          </cell>
          <cell r="AO861" t="str">
            <v>EC风机组合</v>
          </cell>
          <cell r="AP861" t="str">
            <v>S系列EC风机组合</v>
          </cell>
          <cell r="AQ861" t="str">
            <v>greenhouse-ventilation-equipment</v>
          </cell>
          <cell r="AR861" t="str">
            <v>Lawn and Garden</v>
          </cell>
          <cell r="AS861">
            <v>0</v>
          </cell>
          <cell r="AT861">
            <v>0</v>
          </cell>
          <cell r="AU861">
            <v>2023</v>
          </cell>
          <cell r="AV861" t="str">
            <v>研发</v>
          </cell>
          <cell r="AW861" t="str">
            <v>20-040109-045</v>
          </cell>
        </row>
        <row r="862">
          <cell r="C862" t="str">
            <v>VSVC-AZS8-N</v>
          </cell>
          <cell r="D862" t="str">
            <v>X004AB7DS3</v>
          </cell>
          <cell r="E862" t="str">
            <v>B0CP531V4L</v>
          </cell>
          <cell r="F862" t="str">
            <v>AeroZesh S系列风机8寸+E12线控+银色滤芯8寸+银色风管8寸25ft</v>
          </cell>
          <cell r="G862" t="str">
            <v>停用MSKU</v>
          </cell>
          <cell r="H862" t="str">
            <v>预下架</v>
          </cell>
        </row>
        <row r="862">
          <cell r="N862" t="str">
            <v>/</v>
          </cell>
          <cell r="O862" t="str">
            <v>郝金凤</v>
          </cell>
          <cell r="P862" t="str">
            <v>郝金凤</v>
          </cell>
          <cell r="Q862" t="str">
            <v>赵依洁</v>
          </cell>
          <cell r="R862" t="str">
            <v>IOT智能设备</v>
          </cell>
          <cell r="S862" t="str">
            <v>风机组合</v>
          </cell>
          <cell r="T862" t="str">
            <v>S系列风机组合</v>
          </cell>
          <cell r="U862" t="str">
            <v>Grow</v>
          </cell>
          <cell r="V862" t="str">
            <v>纯种草</v>
          </cell>
          <cell r="W862" t="str">
            <v>新品</v>
          </cell>
          <cell r="X862" t="str">
            <v>郝金凤</v>
          </cell>
          <cell r="Y862" t="str">
            <v>郝金凤</v>
          </cell>
          <cell r="Z862" t="str">
            <v>郝金凤</v>
          </cell>
          <cell r="AA862" t="str">
            <v>郝金凤</v>
          </cell>
          <cell r="AB862" t="str">
            <v>郝金凤</v>
          </cell>
          <cell r="AC862" t="str">
            <v>郝金凤</v>
          </cell>
          <cell r="AD862" t="str">
            <v>王</v>
          </cell>
          <cell r="AE862" t="str">
            <v>王天灏</v>
          </cell>
          <cell r="AF862" t="str">
            <v>王天灏</v>
          </cell>
          <cell r="AG862" t="str">
            <v>王天灏</v>
          </cell>
          <cell r="AH862" t="str">
            <v>王天灏</v>
          </cell>
          <cell r="AI862" t="str">
            <v>王天灏</v>
          </cell>
          <cell r="AJ862" t="str">
            <v>NO</v>
          </cell>
          <cell r="AK862" t="str">
            <v>庭院、草坪与园艺</v>
          </cell>
          <cell r="AL862" t="str">
            <v>室内帐篷种植系统</v>
          </cell>
          <cell r="AM862" t="str">
            <v>室内帐篷种植通风系统</v>
          </cell>
          <cell r="AN862" t="str">
            <v>风机组合</v>
          </cell>
          <cell r="AO862" t="str">
            <v>EC风机组合</v>
          </cell>
          <cell r="AP862" t="str">
            <v>S系列EC风机组合</v>
          </cell>
          <cell r="AQ862" t="str">
            <v>greenhouse-ventilation-equipment</v>
          </cell>
          <cell r="AR862" t="str">
            <v>Lawn and Garden</v>
          </cell>
          <cell r="AS862">
            <v>0</v>
          </cell>
          <cell r="AT862">
            <v>0</v>
          </cell>
          <cell r="AU862">
            <v>2023</v>
          </cell>
          <cell r="AV862" t="str">
            <v>研发</v>
          </cell>
          <cell r="AW862" t="str">
            <v>20-040109-045</v>
          </cell>
        </row>
        <row r="863">
          <cell r="C863" t="str">
            <v>VSVC-AZS6E42A</v>
          </cell>
          <cell r="D863" t="str">
            <v>X0041ZPYBB</v>
          </cell>
          <cell r="E863" t="str">
            <v>B0CP535JTH</v>
          </cell>
          <cell r="F863" t="str">
            <v>AeroZesh S系列风机6寸+E42A控制器+银色滤芯6寸+银色风管6寸8ft</v>
          </cell>
          <cell r="G863" t="str">
            <v>预下架</v>
          </cell>
          <cell r="H863" t="str">
            <v>预下架</v>
          </cell>
        </row>
        <row r="863">
          <cell r="N863" t="str">
            <v>/</v>
          </cell>
          <cell r="O863" t="str">
            <v>郝金凤</v>
          </cell>
          <cell r="P863" t="str">
            <v>郝金凤</v>
          </cell>
          <cell r="Q863" t="str">
            <v>赵依洁</v>
          </cell>
          <cell r="R863" t="str">
            <v>IOT智能设备</v>
          </cell>
          <cell r="S863" t="str">
            <v>风机组合</v>
          </cell>
          <cell r="T863" t="str">
            <v>S系列风机组合</v>
          </cell>
          <cell r="U863" t="str">
            <v>Grow</v>
          </cell>
          <cell r="V863" t="str">
            <v>纯种草</v>
          </cell>
          <cell r="W863" t="str">
            <v>清仓品</v>
          </cell>
          <cell r="X863" t="str">
            <v>郝金凤</v>
          </cell>
          <cell r="Y863" t="str">
            <v>郝金凤</v>
          </cell>
          <cell r="Z863" t="str">
            <v>郝金凤</v>
          </cell>
          <cell r="AA863" t="str">
            <v>郝金凤</v>
          </cell>
          <cell r="AB863" t="str">
            <v>郝金凤</v>
          </cell>
          <cell r="AC863" t="str">
            <v>郝金凤</v>
          </cell>
          <cell r="AD863" t="str">
            <v>王</v>
          </cell>
          <cell r="AE863" t="str">
            <v>王天灏</v>
          </cell>
          <cell r="AF863" t="str">
            <v>王天灏</v>
          </cell>
          <cell r="AG863" t="str">
            <v>王天灏</v>
          </cell>
          <cell r="AH863" t="str">
            <v>王天灏</v>
          </cell>
          <cell r="AI863" t="str">
            <v>王天灏</v>
          </cell>
          <cell r="AJ863" t="str">
            <v>NO</v>
          </cell>
          <cell r="AK863" t="str">
            <v>庭院、草坪与园艺</v>
          </cell>
          <cell r="AL863" t="str">
            <v>室内帐篷种植系统</v>
          </cell>
          <cell r="AM863" t="str">
            <v>室内帐篷种植通风系统</v>
          </cell>
          <cell r="AN863" t="str">
            <v>风机组合</v>
          </cell>
          <cell r="AO863" t="str">
            <v>EC风机组合</v>
          </cell>
          <cell r="AP863" t="str">
            <v>S系列EC风机组合</v>
          </cell>
          <cell r="AQ863" t="str">
            <v>greenhouse-ventilation-equipment</v>
          </cell>
          <cell r="AR863" t="str">
            <v>Lawn and Garden</v>
          </cell>
          <cell r="AS863">
            <v>0</v>
          </cell>
          <cell r="AT863">
            <v>0</v>
          </cell>
          <cell r="AU863">
            <v>2023</v>
          </cell>
          <cell r="AV863" t="str">
            <v>研发</v>
          </cell>
          <cell r="AW863" t="str">
            <v>20-040109-047</v>
          </cell>
        </row>
        <row r="864">
          <cell r="C864" t="str">
            <v>VSVC-AZS6</v>
          </cell>
          <cell r="D864" t="str">
            <v>X0041ZK64B</v>
          </cell>
          <cell r="E864" t="str">
            <v>B0CP52SNYH</v>
          </cell>
          <cell r="F864" t="str">
            <v>AeroZesh S系列风机6寸+E12线控+银色滤芯6寸+银色风管6寸8ft</v>
          </cell>
          <cell r="G864" t="str">
            <v>预下架</v>
          </cell>
          <cell r="H864" t="str">
            <v>预下架</v>
          </cell>
        </row>
        <row r="864">
          <cell r="N864" t="str">
            <v>/</v>
          </cell>
          <cell r="O864" t="str">
            <v>郝金凤</v>
          </cell>
          <cell r="P864" t="str">
            <v>郝金凤</v>
          </cell>
          <cell r="Q864" t="str">
            <v>赵依洁</v>
          </cell>
          <cell r="R864" t="str">
            <v>IOT智能设备</v>
          </cell>
          <cell r="S864" t="str">
            <v>风机组合</v>
          </cell>
          <cell r="T864" t="str">
            <v>S系列风机组合</v>
          </cell>
          <cell r="U864" t="str">
            <v>Grow</v>
          </cell>
          <cell r="V864" t="str">
            <v>纯种草</v>
          </cell>
          <cell r="W864" t="str">
            <v>清仓品</v>
          </cell>
          <cell r="X864" t="str">
            <v>郝金凤</v>
          </cell>
          <cell r="Y864" t="str">
            <v>郝金凤</v>
          </cell>
          <cell r="Z864" t="str">
            <v>郝金凤</v>
          </cell>
          <cell r="AA864" t="str">
            <v>郝金凤</v>
          </cell>
          <cell r="AB864" t="str">
            <v>郝金凤</v>
          </cell>
          <cell r="AC864" t="str">
            <v>郝金凤</v>
          </cell>
          <cell r="AD864" t="str">
            <v>王</v>
          </cell>
          <cell r="AE864" t="str">
            <v>王天灏</v>
          </cell>
          <cell r="AF864" t="str">
            <v>王天灏</v>
          </cell>
          <cell r="AG864" t="str">
            <v>王天灏</v>
          </cell>
          <cell r="AH864" t="str">
            <v>王天灏</v>
          </cell>
          <cell r="AI864" t="str">
            <v>王天灏</v>
          </cell>
          <cell r="AJ864" t="str">
            <v>NO</v>
          </cell>
          <cell r="AK864" t="str">
            <v>庭院、草坪与园艺</v>
          </cell>
          <cell r="AL864" t="str">
            <v>室内帐篷种植系统</v>
          </cell>
          <cell r="AM864" t="str">
            <v>室内帐篷种植通风系统</v>
          </cell>
          <cell r="AN864" t="str">
            <v>风机组合</v>
          </cell>
          <cell r="AO864" t="str">
            <v>EC风机组合</v>
          </cell>
          <cell r="AP864" t="str">
            <v>S系列EC风机组合</v>
          </cell>
          <cell r="AQ864" t="str">
            <v>greenhouse-ventilation-equipment</v>
          </cell>
          <cell r="AR864" t="str">
            <v>Lawn and Garden</v>
          </cell>
          <cell r="AS864">
            <v>0</v>
          </cell>
          <cell r="AT864">
            <v>0</v>
          </cell>
          <cell r="AU864">
            <v>2023</v>
          </cell>
          <cell r="AV864" t="str">
            <v>研发</v>
          </cell>
          <cell r="AW864" t="str">
            <v>20-040109-044</v>
          </cell>
        </row>
        <row r="865">
          <cell r="C865" t="str">
            <v>VSVC-AZS4E42A</v>
          </cell>
          <cell r="D865" t="str">
            <v>X0041ZK7MR</v>
          </cell>
          <cell r="E865" t="str">
            <v>B0CP52GT6S</v>
          </cell>
          <cell r="F865" t="str">
            <v>AeroZesh S系列风机4寸+E42A控制器+银色滤芯4寸+银色风管4寸8ft</v>
          </cell>
          <cell r="G865" t="str">
            <v>预下架</v>
          </cell>
          <cell r="H865" t="str">
            <v>预下架</v>
          </cell>
        </row>
        <row r="865">
          <cell r="N865" t="str">
            <v>/</v>
          </cell>
          <cell r="O865" t="str">
            <v>郝金凤</v>
          </cell>
          <cell r="P865" t="str">
            <v>郝金凤</v>
          </cell>
          <cell r="Q865" t="str">
            <v>赵依洁</v>
          </cell>
          <cell r="R865" t="str">
            <v>IOT智能设备</v>
          </cell>
          <cell r="S865" t="str">
            <v>风机组合</v>
          </cell>
          <cell r="T865" t="str">
            <v>S系列风机组合</v>
          </cell>
          <cell r="U865" t="str">
            <v>Grow</v>
          </cell>
          <cell r="V865" t="str">
            <v>纯种草</v>
          </cell>
          <cell r="W865" t="str">
            <v>清仓品</v>
          </cell>
          <cell r="X865" t="str">
            <v>郝金凤</v>
          </cell>
          <cell r="Y865" t="str">
            <v>郝金凤</v>
          </cell>
          <cell r="Z865" t="str">
            <v>郝金凤</v>
          </cell>
          <cell r="AA865" t="str">
            <v>郝金凤</v>
          </cell>
          <cell r="AB865" t="str">
            <v>郝金凤</v>
          </cell>
          <cell r="AC865" t="str">
            <v>郝金凤</v>
          </cell>
          <cell r="AD865" t="str">
            <v>王</v>
          </cell>
          <cell r="AE865" t="str">
            <v>王天灏</v>
          </cell>
          <cell r="AF865" t="str">
            <v>王天灏</v>
          </cell>
          <cell r="AG865" t="str">
            <v>王天灏</v>
          </cell>
          <cell r="AH865" t="str">
            <v>王天灏</v>
          </cell>
          <cell r="AI865" t="str">
            <v>王天灏</v>
          </cell>
          <cell r="AJ865" t="str">
            <v>NO</v>
          </cell>
          <cell r="AK865" t="str">
            <v>庭院、草坪与园艺</v>
          </cell>
          <cell r="AL865" t="str">
            <v>室内帐篷种植系统</v>
          </cell>
          <cell r="AM865" t="str">
            <v>室内帐篷种植通风系统</v>
          </cell>
          <cell r="AN865" t="str">
            <v>风机组合</v>
          </cell>
          <cell r="AO865" t="str">
            <v>EC风机组合</v>
          </cell>
          <cell r="AP865" t="str">
            <v>S系列EC风机组合</v>
          </cell>
          <cell r="AQ865" t="str">
            <v>greenhouse-ventilation-equipment</v>
          </cell>
          <cell r="AR865" t="str">
            <v>Lawn and Garden</v>
          </cell>
          <cell r="AS865">
            <v>0</v>
          </cell>
          <cell r="AT865">
            <v>0</v>
          </cell>
          <cell r="AU865">
            <v>2023</v>
          </cell>
          <cell r="AV865" t="str">
            <v>研发</v>
          </cell>
          <cell r="AW865" t="str">
            <v>20-040109-046</v>
          </cell>
        </row>
        <row r="866">
          <cell r="C866" t="str">
            <v>VSVC-AZS4</v>
          </cell>
          <cell r="D866" t="str">
            <v>X0041ZPVOB</v>
          </cell>
          <cell r="E866" t="str">
            <v>B0CP51TMWW</v>
          </cell>
          <cell r="F866" t="str">
            <v>AeroZesh S系列风机4寸+E12线控+银色滤芯4寸+银色风管4寸8ft</v>
          </cell>
          <cell r="G866" t="str">
            <v>预下架</v>
          </cell>
          <cell r="H866" t="str">
            <v>预下架</v>
          </cell>
        </row>
        <row r="866">
          <cell r="N866" t="str">
            <v>/</v>
          </cell>
          <cell r="O866" t="str">
            <v>郝金凤</v>
          </cell>
          <cell r="P866" t="str">
            <v>郝金凤</v>
          </cell>
          <cell r="Q866" t="str">
            <v>赵依洁</v>
          </cell>
          <cell r="R866" t="str">
            <v>IOT智能设备</v>
          </cell>
          <cell r="S866" t="str">
            <v>风机组合</v>
          </cell>
          <cell r="T866" t="str">
            <v>S系列风机组合</v>
          </cell>
          <cell r="U866" t="str">
            <v>Grow</v>
          </cell>
          <cell r="V866" t="str">
            <v>纯种草</v>
          </cell>
          <cell r="W866" t="str">
            <v>清仓品</v>
          </cell>
          <cell r="X866" t="str">
            <v>郝金凤</v>
          </cell>
          <cell r="Y866" t="str">
            <v>郝金凤</v>
          </cell>
          <cell r="Z866" t="str">
            <v>郝金凤</v>
          </cell>
          <cell r="AA866" t="str">
            <v>郝金凤</v>
          </cell>
          <cell r="AB866" t="str">
            <v>郝金凤</v>
          </cell>
          <cell r="AC866" t="str">
            <v>郝金凤</v>
          </cell>
          <cell r="AD866" t="str">
            <v>王</v>
          </cell>
          <cell r="AE866" t="str">
            <v>王天灏</v>
          </cell>
          <cell r="AF866" t="str">
            <v>王天灏</v>
          </cell>
          <cell r="AG866" t="str">
            <v>王天灏</v>
          </cell>
          <cell r="AH866" t="str">
            <v>王天灏</v>
          </cell>
          <cell r="AI866" t="str">
            <v>王天灏</v>
          </cell>
          <cell r="AJ866" t="str">
            <v>NO</v>
          </cell>
          <cell r="AK866" t="str">
            <v>庭院、草坪与园艺</v>
          </cell>
          <cell r="AL866" t="str">
            <v>室内帐篷种植系统</v>
          </cell>
          <cell r="AM866" t="str">
            <v>室内帐篷种植通风系统</v>
          </cell>
          <cell r="AN866" t="str">
            <v>风机组合</v>
          </cell>
          <cell r="AO866" t="str">
            <v>EC风机组合</v>
          </cell>
          <cell r="AP866" t="str">
            <v>S系列EC风机组合</v>
          </cell>
          <cell r="AQ866" t="str">
            <v>greenhouse-ventilation-equipment</v>
          </cell>
          <cell r="AR866" t="str">
            <v>Lawn and Garden</v>
          </cell>
          <cell r="AS866">
            <v>0</v>
          </cell>
          <cell r="AT866">
            <v>0</v>
          </cell>
          <cell r="AU866">
            <v>2023</v>
          </cell>
          <cell r="AV866" t="str">
            <v>研发</v>
          </cell>
          <cell r="AW866" t="str">
            <v>20-040109-043</v>
          </cell>
        </row>
        <row r="867">
          <cell r="C867" t="str">
            <v>VSV-AZS8E42A</v>
          </cell>
          <cell r="D867" t="str">
            <v>X0041S11QP</v>
          </cell>
          <cell r="E867" t="str">
            <v>B0CNW1GVVN</v>
          </cell>
          <cell r="F867" t="str">
            <v>AeroZesh S8 + E42A</v>
          </cell>
          <cell r="G867" t="str">
            <v>预下架</v>
          </cell>
          <cell r="H867" t="str">
            <v>预下架</v>
          </cell>
        </row>
        <row r="867">
          <cell r="N867" t="str">
            <v>/</v>
          </cell>
          <cell r="O867" t="str">
            <v>郝金凤</v>
          </cell>
          <cell r="P867" t="str">
            <v>郝金凤</v>
          </cell>
          <cell r="Q867" t="str">
            <v>赵依洁</v>
          </cell>
          <cell r="R867" t="str">
            <v>IOT智能设备</v>
          </cell>
          <cell r="S867" t="str">
            <v>风机+控制器</v>
          </cell>
          <cell r="T867" t="str">
            <v>S系列风机+控制器</v>
          </cell>
          <cell r="U867" t="str">
            <v>Grow</v>
          </cell>
          <cell r="V867" t="str">
            <v>纯种草</v>
          </cell>
          <cell r="W867" t="str">
            <v>清仓品</v>
          </cell>
          <cell r="X867" t="str">
            <v>郝金凤</v>
          </cell>
          <cell r="Y867" t="str">
            <v>郝金凤</v>
          </cell>
          <cell r="Z867" t="str">
            <v>郝金凤</v>
          </cell>
          <cell r="AA867" t="str">
            <v>郝金凤</v>
          </cell>
          <cell r="AB867" t="str">
            <v>郝金凤</v>
          </cell>
          <cell r="AC867" t="str">
            <v>郝金凤</v>
          </cell>
          <cell r="AD867" t="str">
            <v>王</v>
          </cell>
          <cell r="AE867" t="str">
            <v>王天灏</v>
          </cell>
          <cell r="AF867" t="str">
            <v>王天灏</v>
          </cell>
          <cell r="AG867" t="str">
            <v>王天灏</v>
          </cell>
          <cell r="AH867" t="str">
            <v>王天灏</v>
          </cell>
          <cell r="AI867" t="str">
            <v>王天灏</v>
          </cell>
          <cell r="AJ867" t="str">
            <v>NO</v>
          </cell>
          <cell r="AK867" t="str">
            <v>庭院、草坪与园艺</v>
          </cell>
          <cell r="AL867" t="str">
            <v>智能室内帐篷种植系统</v>
          </cell>
          <cell r="AM867" t="str">
            <v>智能室内帐篷种植通风系统</v>
          </cell>
          <cell r="AN867" t="str">
            <v>风机+控制器</v>
          </cell>
          <cell r="AO867" t="str">
            <v>EC风机+控制器</v>
          </cell>
          <cell r="AP867" t="str">
            <v>S系列风机+控制器</v>
          </cell>
          <cell r="AQ867" t="str">
            <v>hydroponic-ventilation-equipment</v>
          </cell>
          <cell r="AR867" t="str">
            <v>Lawn and Garden</v>
          </cell>
          <cell r="AS867">
            <v>0</v>
          </cell>
          <cell r="AT867">
            <v>0</v>
          </cell>
          <cell r="AU867">
            <v>2023</v>
          </cell>
          <cell r="AV867" t="str">
            <v>研发</v>
          </cell>
          <cell r="AW867" t="str">
            <v>20-040101-128</v>
          </cell>
        </row>
        <row r="868">
          <cell r="C868" t="str">
            <v>VSV-AZS8E42A-N</v>
          </cell>
          <cell r="D868" t="str">
            <v>X004AB1B1N</v>
          </cell>
          <cell r="E868" t="str">
            <v>B0CNW1GVVN</v>
          </cell>
          <cell r="F868" t="str">
            <v>AeroZesh S8 + E42A</v>
          </cell>
          <cell r="G868" t="str">
            <v>停用MSKU</v>
          </cell>
          <cell r="H868" t="str">
            <v>预下架</v>
          </cell>
        </row>
        <row r="868">
          <cell r="N868" t="str">
            <v>/</v>
          </cell>
          <cell r="O868" t="str">
            <v>郝金凤</v>
          </cell>
          <cell r="P868" t="str">
            <v>郝金凤</v>
          </cell>
          <cell r="Q868" t="str">
            <v>赵依洁</v>
          </cell>
          <cell r="R868" t="str">
            <v>IOT智能设备</v>
          </cell>
          <cell r="S868" t="str">
            <v>风机+控制器</v>
          </cell>
          <cell r="T868" t="str">
            <v>S系列风机+控制器</v>
          </cell>
          <cell r="U868" t="str">
            <v>Grow</v>
          </cell>
          <cell r="V868" t="str">
            <v>纯种草</v>
          </cell>
          <cell r="W868" t="str">
            <v>新品</v>
          </cell>
          <cell r="X868" t="str">
            <v>郝金凤</v>
          </cell>
          <cell r="Y868" t="str">
            <v>郝金凤</v>
          </cell>
          <cell r="Z868" t="str">
            <v>郝金凤</v>
          </cell>
          <cell r="AA868" t="str">
            <v>郝金凤</v>
          </cell>
          <cell r="AB868" t="str">
            <v>郝金凤</v>
          </cell>
          <cell r="AC868" t="str">
            <v>郝金凤</v>
          </cell>
          <cell r="AD868" t="str">
            <v>王</v>
          </cell>
          <cell r="AE868" t="str">
            <v>王天灏</v>
          </cell>
          <cell r="AF868" t="str">
            <v>王天灏</v>
          </cell>
          <cell r="AG868" t="str">
            <v>王天灏</v>
          </cell>
          <cell r="AH868" t="str">
            <v>王天灏</v>
          </cell>
          <cell r="AI868" t="str">
            <v>王天灏</v>
          </cell>
          <cell r="AJ868" t="str">
            <v>NO</v>
          </cell>
          <cell r="AK868" t="str">
            <v>庭院、草坪与园艺</v>
          </cell>
          <cell r="AL868" t="str">
            <v>智能室内帐篷种植系统</v>
          </cell>
          <cell r="AM868" t="str">
            <v>智能室内帐篷种植通风系统</v>
          </cell>
          <cell r="AN868" t="str">
            <v>风机+控制器</v>
          </cell>
          <cell r="AO868" t="str">
            <v>EC风机+控制器</v>
          </cell>
          <cell r="AP868" t="str">
            <v>S系列风机+控制器</v>
          </cell>
          <cell r="AQ868" t="str">
            <v>hydroponic-ventilation-equipment</v>
          </cell>
          <cell r="AR868" t="str">
            <v>Lawn and Garden</v>
          </cell>
          <cell r="AS868">
            <v>0</v>
          </cell>
          <cell r="AT868">
            <v>0</v>
          </cell>
          <cell r="AU868">
            <v>2023</v>
          </cell>
          <cell r="AV868" t="str">
            <v>研发</v>
          </cell>
          <cell r="AW868" t="str">
            <v>20-040101-128</v>
          </cell>
        </row>
        <row r="869">
          <cell r="C869" t="str">
            <v>VSV-AZS8</v>
          </cell>
          <cell r="D869" t="str">
            <v>X0041S4VLH</v>
          </cell>
          <cell r="E869" t="str">
            <v>B0CNVXFM6S</v>
          </cell>
          <cell r="F869" t="str">
            <v>AeroZesh S8 + E12</v>
          </cell>
          <cell r="G869" t="str">
            <v>预下架</v>
          </cell>
          <cell r="H869" t="str">
            <v>预下架</v>
          </cell>
        </row>
        <row r="869">
          <cell r="N869" t="str">
            <v>/</v>
          </cell>
          <cell r="O869" t="str">
            <v>郝金凤</v>
          </cell>
          <cell r="P869" t="str">
            <v>郝金凤</v>
          </cell>
          <cell r="Q869" t="str">
            <v>赵依洁</v>
          </cell>
          <cell r="R869" t="str">
            <v>IOT智能设备</v>
          </cell>
          <cell r="S869" t="str">
            <v>风机</v>
          </cell>
          <cell r="T869" t="str">
            <v>S系列风机</v>
          </cell>
          <cell r="U869" t="str">
            <v>Grow</v>
          </cell>
          <cell r="V869" t="str">
            <v>纯种草</v>
          </cell>
          <cell r="W869" t="str">
            <v>清仓品</v>
          </cell>
          <cell r="X869" t="str">
            <v>郝金凤</v>
          </cell>
          <cell r="Y869" t="str">
            <v>郝金凤</v>
          </cell>
          <cell r="Z869" t="str">
            <v>郝金凤</v>
          </cell>
          <cell r="AA869" t="str">
            <v>郝金凤</v>
          </cell>
          <cell r="AB869" t="str">
            <v>郝金凤</v>
          </cell>
          <cell r="AC869" t="str">
            <v>郝金凤</v>
          </cell>
          <cell r="AD869" t="str">
            <v>王</v>
          </cell>
          <cell r="AE869" t="str">
            <v>王天灏</v>
          </cell>
          <cell r="AF869" t="str">
            <v>王天灏</v>
          </cell>
          <cell r="AG869" t="str">
            <v>王天灏</v>
          </cell>
          <cell r="AH869" t="str">
            <v>王天灏</v>
          </cell>
          <cell r="AI869" t="str">
            <v>王天灏</v>
          </cell>
          <cell r="AJ869" t="str">
            <v>NO</v>
          </cell>
          <cell r="AK869" t="str">
            <v>庭院、草坪与园艺</v>
          </cell>
          <cell r="AL869" t="str">
            <v>室内帐篷种植系统</v>
          </cell>
          <cell r="AM869" t="str">
            <v>室内帐篷种植通风系统</v>
          </cell>
          <cell r="AN869" t="str">
            <v>风机组合</v>
          </cell>
          <cell r="AO869" t="str">
            <v>EC风机组合</v>
          </cell>
          <cell r="AP869" t="str">
            <v>S系列EC风机组合</v>
          </cell>
          <cell r="AQ869" t="str">
            <v>greenhouse-ventilation-equipment</v>
          </cell>
          <cell r="AR869" t="str">
            <v>Lawn and Garden</v>
          </cell>
          <cell r="AS869">
            <v>0</v>
          </cell>
          <cell r="AT869">
            <v>0</v>
          </cell>
          <cell r="AU869">
            <v>2023</v>
          </cell>
          <cell r="AV869" t="str">
            <v>研发</v>
          </cell>
          <cell r="AW869" t="str">
            <v>20-040101-081</v>
          </cell>
        </row>
        <row r="870">
          <cell r="C870" t="str">
            <v>VSV-AZS8-N</v>
          </cell>
          <cell r="D870" t="str">
            <v>X004AB0CCR</v>
          </cell>
          <cell r="E870" t="str">
            <v>B0CNVXFM6S</v>
          </cell>
          <cell r="F870" t="str">
            <v>AeroZesh S8 + E12</v>
          </cell>
          <cell r="G870" t="str">
            <v>停用MSKU</v>
          </cell>
          <cell r="H870" t="str">
            <v>预下架</v>
          </cell>
        </row>
        <row r="870">
          <cell r="N870" t="str">
            <v>/</v>
          </cell>
          <cell r="O870" t="str">
            <v>郝金凤</v>
          </cell>
          <cell r="P870" t="str">
            <v>郝金凤</v>
          </cell>
          <cell r="Q870" t="str">
            <v>赵依洁</v>
          </cell>
          <cell r="R870" t="str">
            <v>IOT智能设备</v>
          </cell>
          <cell r="S870" t="str">
            <v>风机</v>
          </cell>
          <cell r="T870" t="str">
            <v>S系列风机</v>
          </cell>
          <cell r="U870" t="str">
            <v>Grow</v>
          </cell>
          <cell r="V870" t="str">
            <v>纯种草</v>
          </cell>
          <cell r="W870" t="str">
            <v>新品</v>
          </cell>
          <cell r="X870" t="str">
            <v>郝金凤</v>
          </cell>
          <cell r="Y870" t="str">
            <v>郝金凤</v>
          </cell>
          <cell r="Z870" t="str">
            <v>郝金凤</v>
          </cell>
          <cell r="AA870" t="str">
            <v>郝金凤</v>
          </cell>
          <cell r="AB870" t="str">
            <v>郝金凤</v>
          </cell>
          <cell r="AC870" t="str">
            <v>郝金凤</v>
          </cell>
          <cell r="AD870" t="str">
            <v>王</v>
          </cell>
          <cell r="AE870" t="str">
            <v>王天灏</v>
          </cell>
          <cell r="AF870" t="str">
            <v>王天灏</v>
          </cell>
          <cell r="AG870" t="str">
            <v>王天灏</v>
          </cell>
          <cell r="AH870" t="str">
            <v>王天灏</v>
          </cell>
          <cell r="AI870" t="str">
            <v>王天灏</v>
          </cell>
          <cell r="AJ870" t="str">
            <v>NO</v>
          </cell>
          <cell r="AK870" t="str">
            <v>庭院、草坪与园艺</v>
          </cell>
          <cell r="AL870" t="str">
            <v>室内帐篷种植系统</v>
          </cell>
          <cell r="AM870" t="str">
            <v>室内帐篷种植通风系统</v>
          </cell>
          <cell r="AN870" t="str">
            <v>风机组合</v>
          </cell>
          <cell r="AO870" t="str">
            <v>EC风机组合</v>
          </cell>
          <cell r="AP870" t="str">
            <v>S系列EC风机组合</v>
          </cell>
          <cell r="AQ870" t="str">
            <v>greenhouse-ventilation-equipment</v>
          </cell>
          <cell r="AR870" t="str">
            <v>Lawn and Garden</v>
          </cell>
          <cell r="AS870">
            <v>0</v>
          </cell>
          <cell r="AT870">
            <v>0</v>
          </cell>
          <cell r="AU870">
            <v>2023</v>
          </cell>
          <cell r="AV870" t="str">
            <v>研发</v>
          </cell>
          <cell r="AW870" t="str">
            <v>20-040101-081</v>
          </cell>
        </row>
        <row r="871">
          <cell r="C871" t="str">
            <v>AZ-0002-HUB</v>
          </cell>
          <cell r="D871" t="str">
            <v>X00388HUI7</v>
          </cell>
          <cell r="E871" t="str">
            <v>B09YGSSMW8</v>
          </cell>
          <cell r="F871" t="str">
            <v>AeroZesh S6塑料风机6寸+E42控制器</v>
          </cell>
          <cell r="G871" t="str">
            <v>停用MSKU</v>
          </cell>
          <cell r="H871" t="str">
            <v>预下架</v>
          </cell>
          <cell r="I871" t="str">
            <v>郝金凤</v>
          </cell>
          <cell r="J871" t="str">
            <v>郝金凤</v>
          </cell>
          <cell r="K871" t="str">
            <v>郝金凤</v>
          </cell>
          <cell r="L871" t="str">
            <v>郝金凤</v>
          </cell>
          <cell r="M871" t="str">
            <v>郝金凤</v>
          </cell>
          <cell r="N871" t="str">
            <v>郝金凤</v>
          </cell>
          <cell r="O871" t="str">
            <v>郝金凤</v>
          </cell>
          <cell r="P871" t="str">
            <v>郝金凤</v>
          </cell>
          <cell r="Q871" t="str">
            <v>赵依洁</v>
          </cell>
          <cell r="R871" t="str">
            <v>IOT智能设备</v>
          </cell>
          <cell r="S871" t="str">
            <v>风机+控制器</v>
          </cell>
          <cell r="T871" t="str">
            <v>S系列风机+控制器</v>
          </cell>
          <cell r="U871" t="str">
            <v>Grow</v>
          </cell>
          <cell r="V871" t="str">
            <v>纯种草</v>
          </cell>
          <cell r="W871" t="str">
            <v>新品</v>
          </cell>
          <cell r="X871" t="str">
            <v>郝金凤</v>
          </cell>
          <cell r="Y871" t="str">
            <v>郝金凤</v>
          </cell>
          <cell r="Z871" t="str">
            <v>郝金凤</v>
          </cell>
          <cell r="AA871" t="str">
            <v>郝金凤</v>
          </cell>
          <cell r="AB871" t="str">
            <v>郝金凤</v>
          </cell>
          <cell r="AC871" t="str">
            <v>郝金凤</v>
          </cell>
          <cell r="AD871" t="str">
            <v>王</v>
          </cell>
          <cell r="AE871" t="str">
            <v>王天灏</v>
          </cell>
          <cell r="AF871" t="str">
            <v>王天灏</v>
          </cell>
          <cell r="AG871" t="str">
            <v>王天灏</v>
          </cell>
          <cell r="AH871" t="str">
            <v>王天灏</v>
          </cell>
          <cell r="AI871" t="str">
            <v>王天灏</v>
          </cell>
          <cell r="AJ871" t="str">
            <v>NO</v>
          </cell>
          <cell r="AK871" t="str">
            <v>庭院、草坪与园艺</v>
          </cell>
          <cell r="AL871" t="str">
            <v>智能室内帐篷种植系统</v>
          </cell>
          <cell r="AM871" t="str">
            <v>智能室内帐篷种植通风系统</v>
          </cell>
          <cell r="AN871" t="str">
            <v>风机+控制器</v>
          </cell>
          <cell r="AO871" t="str">
            <v>EC风机+控制器</v>
          </cell>
          <cell r="AP871" t="str">
            <v>S系列风机+控制器</v>
          </cell>
          <cell r="AQ871" t="str">
            <v>hydroponic-ventilation-equipment</v>
          </cell>
          <cell r="AR871" t="str">
            <v>Lawn and Garden</v>
          </cell>
          <cell r="AS871" t="str">
            <v>48000 Farming</v>
          </cell>
          <cell r="AT871" t="str">
            <v>48110 Agricultural Machinery &amp; Equipment</v>
          </cell>
          <cell r="AU871">
            <v>2022</v>
          </cell>
          <cell r="AV871" t="str">
            <v>研发</v>
          </cell>
          <cell r="AW871" t="str">
            <v>20-040202-019</v>
          </cell>
        </row>
        <row r="872">
          <cell r="C872" t="str">
            <v>VSV-AZS6E42A</v>
          </cell>
          <cell r="D872" t="str">
            <v>X003PUYWHP</v>
          </cell>
          <cell r="E872" t="str">
            <v>B09YGSSMW8</v>
          </cell>
          <cell r="F872" t="str">
            <v>AeroZesh S6塑料风机6寸+E42A控制器</v>
          </cell>
          <cell r="G872" t="str">
            <v>预下架</v>
          </cell>
          <cell r="H872" t="str">
            <v>预下架</v>
          </cell>
          <cell r="I872" t="str">
            <v>郝金凤</v>
          </cell>
          <cell r="J872" t="str">
            <v>郝金凤</v>
          </cell>
          <cell r="K872" t="str">
            <v>郝金凤</v>
          </cell>
          <cell r="L872" t="str">
            <v>郝金凤</v>
          </cell>
          <cell r="M872" t="str">
            <v>郝金凤</v>
          </cell>
          <cell r="N872" t="str">
            <v>郝金凤</v>
          </cell>
          <cell r="O872" t="str">
            <v>郝金凤</v>
          </cell>
          <cell r="P872" t="str">
            <v>郝金凤</v>
          </cell>
          <cell r="Q872" t="str">
            <v>赵依洁</v>
          </cell>
          <cell r="R872" t="str">
            <v>IOT智能设备</v>
          </cell>
          <cell r="S872" t="str">
            <v>风机+控制器</v>
          </cell>
          <cell r="T872" t="str">
            <v>S系列风机+控制器</v>
          </cell>
          <cell r="U872" t="str">
            <v>Grow</v>
          </cell>
          <cell r="V872" t="str">
            <v>纯种草</v>
          </cell>
          <cell r="W872" t="str">
            <v>清仓品</v>
          </cell>
          <cell r="X872" t="str">
            <v>郝金凤</v>
          </cell>
          <cell r="Y872" t="str">
            <v>郝金凤</v>
          </cell>
          <cell r="Z872" t="str">
            <v>郝金凤</v>
          </cell>
          <cell r="AA872" t="str">
            <v>郝金凤</v>
          </cell>
          <cell r="AB872" t="str">
            <v>郝金凤</v>
          </cell>
          <cell r="AC872" t="str">
            <v>郝金凤</v>
          </cell>
          <cell r="AD872" t="str">
            <v>王</v>
          </cell>
          <cell r="AE872" t="str">
            <v>王天灏</v>
          </cell>
          <cell r="AF872" t="str">
            <v>王天灏</v>
          </cell>
          <cell r="AG872" t="str">
            <v>王天灏</v>
          </cell>
          <cell r="AH872" t="str">
            <v>王天灏</v>
          </cell>
          <cell r="AI872" t="str">
            <v>王天灏</v>
          </cell>
          <cell r="AJ872" t="str">
            <v>NO</v>
          </cell>
          <cell r="AK872" t="str">
            <v>庭院、草坪与园艺</v>
          </cell>
          <cell r="AL872" t="str">
            <v>智能室内帐篷种植系统</v>
          </cell>
          <cell r="AM872" t="str">
            <v>智能室内帐篷种植通风系统</v>
          </cell>
          <cell r="AN872" t="str">
            <v>风机+控制器</v>
          </cell>
          <cell r="AO872" t="str">
            <v>EC风机+控制器</v>
          </cell>
          <cell r="AP872" t="str">
            <v>S系列风机+控制器</v>
          </cell>
          <cell r="AQ872" t="str">
            <v>hydroponic-ventilation-equipment</v>
          </cell>
          <cell r="AR872" t="str">
            <v>Lawn and Garden</v>
          </cell>
          <cell r="AS872" t="str">
            <v>48000 Farming</v>
          </cell>
          <cell r="AT872" t="str">
            <v>48110 Agricultural Machinery &amp; Equipment</v>
          </cell>
          <cell r="AU872">
            <v>2022</v>
          </cell>
          <cell r="AV872" t="str">
            <v>研发</v>
          </cell>
          <cell r="AW872" t="str">
            <v>20-040202-058</v>
          </cell>
        </row>
        <row r="873">
          <cell r="C873" t="str">
            <v>SGS-A1S6E42A</v>
          </cell>
          <cell r="D873" t="str">
            <v>X003PV9LI9</v>
          </cell>
          <cell r="E873" t="str">
            <v>B09YG8GZPV</v>
          </cell>
          <cell r="F873" t="str">
            <v>AeroZesh S6塑料风机6寸+Aerolight风扇灯 100W压铸款+E42A控制器</v>
          </cell>
          <cell r="G873" t="str">
            <v>预下架</v>
          </cell>
          <cell r="H873" t="str">
            <v>预下架</v>
          </cell>
        </row>
        <row r="873">
          <cell r="L873" t="str">
            <v>郝金凤</v>
          </cell>
          <cell r="M873" t="str">
            <v>郝金凤</v>
          </cell>
          <cell r="N873" t="str">
            <v>郝金凤</v>
          </cell>
          <cell r="O873" t="str">
            <v>郝金凤</v>
          </cell>
          <cell r="P873" t="str">
            <v>郝金凤</v>
          </cell>
          <cell r="Q873" t="str">
            <v>赵依洁</v>
          </cell>
          <cell r="R873" t="str">
            <v>IOT智能设备</v>
          </cell>
          <cell r="S873" t="str">
            <v>智能三件套</v>
          </cell>
          <cell r="T873" t="str">
            <v>S系列风机+控制器+压铸款风扇灯</v>
          </cell>
          <cell r="U873" t="str">
            <v>Grow</v>
          </cell>
          <cell r="V873" t="str">
            <v>纯种草</v>
          </cell>
          <cell r="W873" t="str">
            <v>清仓品</v>
          </cell>
          <cell r="X873" t="str">
            <v>郝金凤</v>
          </cell>
          <cell r="Y873" t="str">
            <v>郝金凤</v>
          </cell>
          <cell r="Z873" t="str">
            <v>郝金凤</v>
          </cell>
          <cell r="AA873" t="str">
            <v>郝金凤</v>
          </cell>
          <cell r="AB873" t="str">
            <v>郝金凤</v>
          </cell>
          <cell r="AC873" t="str">
            <v>郝金凤</v>
          </cell>
          <cell r="AD873" t="str">
            <v>王</v>
          </cell>
          <cell r="AE873" t="str">
            <v>王天灏</v>
          </cell>
          <cell r="AF873" t="str">
            <v>王天灏</v>
          </cell>
          <cell r="AG873" t="str">
            <v>王天灏</v>
          </cell>
          <cell r="AH873" t="str">
            <v>王天灏</v>
          </cell>
          <cell r="AI873" t="str">
            <v>王天灏</v>
          </cell>
          <cell r="AJ873" t="str">
            <v>NO</v>
          </cell>
          <cell r="AK873" t="str">
            <v>庭院、草坪与园艺</v>
          </cell>
          <cell r="AL873" t="str">
            <v>智能室内帐篷种植系统</v>
          </cell>
          <cell r="AM873" t="str">
            <v>智能室内帐篷种植通风系统</v>
          </cell>
          <cell r="AN873" t="str">
            <v>智能三件套</v>
          </cell>
          <cell r="AO873" t="str">
            <v>EC风机+控制器+压铸款风扇灯</v>
          </cell>
          <cell r="AP873" t="str">
            <v>S系列风机+控制器+压铸款风扇灯</v>
          </cell>
          <cell r="AQ873" t="str">
            <v>hydroponic-growing-kits-and-systems</v>
          </cell>
          <cell r="AR873" t="str">
            <v>Lawn and Garden</v>
          </cell>
          <cell r="AS873" t="str">
            <v>UNKNOWN</v>
          </cell>
          <cell r="AT873" t="str">
            <v>UNKNOWN</v>
          </cell>
          <cell r="AU873">
            <v>2022</v>
          </cell>
          <cell r="AV873" t="str">
            <v>研发</v>
          </cell>
          <cell r="AW873" t="str">
            <v>20-040101-131</v>
          </cell>
        </row>
        <row r="874">
          <cell r="C874" t="str">
            <v>VSV-AZS6</v>
          </cell>
          <cell r="D874" t="str">
            <v>X003SD8U4Z</v>
          </cell>
          <cell r="E874" t="str">
            <v>B0C2C8NP5D</v>
          </cell>
          <cell r="F874" t="str">
            <v>AeroZesh S6塑料风机6寸 线控</v>
          </cell>
          <cell r="G874" t="str">
            <v>预下架</v>
          </cell>
          <cell r="H874" t="str">
            <v>预下架</v>
          </cell>
        </row>
        <row r="874">
          <cell r="L874" t="str">
            <v>郝金凤</v>
          </cell>
          <cell r="M874" t="str">
            <v>郝金凤</v>
          </cell>
          <cell r="N874" t="str">
            <v>郝金凤</v>
          </cell>
          <cell r="O874" t="str">
            <v>郝金凤</v>
          </cell>
          <cell r="P874" t="str">
            <v>郝金凤</v>
          </cell>
          <cell r="Q874" t="str">
            <v>赵依洁</v>
          </cell>
          <cell r="R874" t="str">
            <v>IOT智能设备</v>
          </cell>
          <cell r="S874" t="str">
            <v>风机</v>
          </cell>
          <cell r="T874" t="str">
            <v>S系列风机</v>
          </cell>
          <cell r="U874" t="str">
            <v>Grow</v>
          </cell>
          <cell r="V874" t="str">
            <v>纯种草</v>
          </cell>
          <cell r="W874" t="str">
            <v>清仓品</v>
          </cell>
          <cell r="X874" t="str">
            <v>郝金凤</v>
          </cell>
          <cell r="Y874" t="str">
            <v>郝金凤</v>
          </cell>
          <cell r="Z874" t="str">
            <v>郝金凤</v>
          </cell>
          <cell r="AA874" t="str">
            <v>郝金凤</v>
          </cell>
          <cell r="AB874" t="str">
            <v>郝金凤</v>
          </cell>
          <cell r="AC874" t="str">
            <v>郝金凤</v>
          </cell>
          <cell r="AD874" t="str">
            <v>王</v>
          </cell>
          <cell r="AE874" t="str">
            <v>王天灏</v>
          </cell>
          <cell r="AF874" t="str">
            <v>王天灏</v>
          </cell>
          <cell r="AG874" t="str">
            <v>王天灏</v>
          </cell>
          <cell r="AH874" t="str">
            <v>王天灏</v>
          </cell>
          <cell r="AI874" t="str">
            <v>王天灏</v>
          </cell>
          <cell r="AJ874" t="str">
            <v>NO</v>
          </cell>
          <cell r="AK874" t="str">
            <v>庭院、草坪与园艺</v>
          </cell>
          <cell r="AL874" t="str">
            <v>智能室内帐篷种植系统</v>
          </cell>
          <cell r="AM874" t="str">
            <v>智能室内帐篷种植通风系统</v>
          </cell>
          <cell r="AN874" t="str">
            <v>智能风机</v>
          </cell>
          <cell r="AO874" t="str">
            <v>EC风机</v>
          </cell>
          <cell r="AP874" t="str">
            <v>S系列风机</v>
          </cell>
          <cell r="AQ874" t="str">
            <v>hydroponic-ventilation-equipment</v>
          </cell>
          <cell r="AR874" t="str">
            <v>Lawn and Garden</v>
          </cell>
          <cell r="AS874" t="e">
            <v>#N/A</v>
          </cell>
          <cell r="AT874" t="e">
            <v>#N/A</v>
          </cell>
          <cell r="AU874">
            <v>2023</v>
          </cell>
          <cell r="AV874" t="str">
            <v>研发</v>
          </cell>
          <cell r="AW874" t="str">
            <v>20-040101-024</v>
          </cell>
        </row>
        <row r="875">
          <cell r="C875" t="str">
            <v>AZ-0002</v>
          </cell>
          <cell r="D875" t="str">
            <v>X003745A1V</v>
          </cell>
          <cell r="E875" t="str">
            <v>B09W5QSWTB</v>
          </cell>
          <cell r="F875" t="str">
            <v>AeroZesh S6塑料风机6寸</v>
          </cell>
          <cell r="G875" t="str">
            <v>下架品</v>
          </cell>
          <cell r="H875" t="str">
            <v>已下架</v>
          </cell>
        </row>
        <row r="875">
          <cell r="L875" t="str">
            <v>郝金凤</v>
          </cell>
          <cell r="M875" t="str">
            <v>郝金凤</v>
          </cell>
          <cell r="N875" t="str">
            <v>郝金凤</v>
          </cell>
          <cell r="O875" t="str">
            <v>郝金凤</v>
          </cell>
          <cell r="P875" t="str">
            <v>郝金凤</v>
          </cell>
          <cell r="Q875" t="str">
            <v>赵依洁</v>
          </cell>
          <cell r="R875" t="str">
            <v>IOT智能设备</v>
          </cell>
          <cell r="S875" t="str">
            <v>风机</v>
          </cell>
          <cell r="T875" t="str">
            <v>S系列风机</v>
          </cell>
          <cell r="U875" t="str">
            <v>Grow</v>
          </cell>
          <cell r="V875" t="str">
            <v>纯种草</v>
          </cell>
          <cell r="W875" t="str">
            <v>清仓品</v>
          </cell>
          <cell r="X875" t="str">
            <v>郝金凤</v>
          </cell>
          <cell r="Y875" t="str">
            <v>郝金凤</v>
          </cell>
          <cell r="Z875" t="str">
            <v>郝金凤</v>
          </cell>
          <cell r="AA875" t="str">
            <v>郝金凤</v>
          </cell>
          <cell r="AB875" t="str">
            <v>郝金凤</v>
          </cell>
          <cell r="AC875" t="str">
            <v>郝金凤</v>
          </cell>
          <cell r="AD875" t="str">
            <v>王</v>
          </cell>
          <cell r="AE875" t="str">
            <v>王天灏</v>
          </cell>
          <cell r="AF875" t="str">
            <v>王天灏</v>
          </cell>
          <cell r="AG875" t="str">
            <v>王天灏</v>
          </cell>
          <cell r="AH875" t="str">
            <v>王天灏</v>
          </cell>
          <cell r="AI875" t="str">
            <v>王天灏</v>
          </cell>
          <cell r="AJ875" t="str">
            <v>NO</v>
          </cell>
          <cell r="AK875" t="str">
            <v>庭院、草坪与园艺</v>
          </cell>
          <cell r="AL875" t="str">
            <v>智能室内帐篷种植系统</v>
          </cell>
          <cell r="AM875" t="str">
            <v>智能室内帐篷种植通风系统</v>
          </cell>
          <cell r="AN875" t="str">
            <v>智能风机</v>
          </cell>
          <cell r="AO875" t="str">
            <v>EC风机</v>
          </cell>
          <cell r="AP875" t="str">
            <v>S系列风机</v>
          </cell>
          <cell r="AQ875" t="str">
            <v>hydroponic-ventilation-equipment</v>
          </cell>
          <cell r="AR875" t="str">
            <v>Lawn and Garden</v>
          </cell>
          <cell r="AS875" t="str">
            <v>48000 Farming</v>
          </cell>
          <cell r="AT875" t="str">
            <v>48110 Agricultural Machinery &amp; Equipment</v>
          </cell>
          <cell r="AU875">
            <v>2023</v>
          </cell>
          <cell r="AV875" t="str">
            <v>研发</v>
          </cell>
          <cell r="AW875" t="str">
            <v>20-040101-005</v>
          </cell>
        </row>
        <row r="876">
          <cell r="C876" t="str">
            <v>AZ-0001-HUB</v>
          </cell>
          <cell r="D876" t="str">
            <v>X00388F8XV</v>
          </cell>
          <cell r="E876" t="str">
            <v>B09YH6SZZF</v>
          </cell>
          <cell r="F876" t="str">
            <v>AeroZesh S4塑料风机4寸+E42控制器</v>
          </cell>
          <cell r="G876" t="str">
            <v>停用MSKU</v>
          </cell>
          <cell r="H876" t="str">
            <v>预下架</v>
          </cell>
          <cell r="I876" t="str">
            <v>郝金凤</v>
          </cell>
          <cell r="J876" t="str">
            <v>郝金凤</v>
          </cell>
          <cell r="K876" t="str">
            <v>郝金凤</v>
          </cell>
          <cell r="L876" t="str">
            <v>郝金凤</v>
          </cell>
          <cell r="M876" t="str">
            <v>郝金凤</v>
          </cell>
          <cell r="N876" t="str">
            <v>郝金凤</v>
          </cell>
          <cell r="O876" t="str">
            <v>郝金凤</v>
          </cell>
          <cell r="P876" t="str">
            <v>郝金凤</v>
          </cell>
          <cell r="Q876" t="str">
            <v>赵依洁</v>
          </cell>
          <cell r="R876" t="str">
            <v>IOT智能设备</v>
          </cell>
          <cell r="S876" t="str">
            <v>风机+控制器</v>
          </cell>
          <cell r="T876" t="str">
            <v>S系列风机+控制器</v>
          </cell>
          <cell r="U876" t="str">
            <v>Grow</v>
          </cell>
          <cell r="V876" t="str">
            <v>纯种草</v>
          </cell>
          <cell r="W876" t="str">
            <v>新品</v>
          </cell>
          <cell r="X876" t="str">
            <v>郝金凤</v>
          </cell>
          <cell r="Y876" t="str">
            <v>郝金凤</v>
          </cell>
          <cell r="Z876" t="str">
            <v>郝金凤</v>
          </cell>
          <cell r="AA876" t="str">
            <v>郝金凤</v>
          </cell>
          <cell r="AB876" t="str">
            <v>郝金凤</v>
          </cell>
          <cell r="AC876" t="str">
            <v>郝金凤</v>
          </cell>
          <cell r="AD876" t="str">
            <v>王</v>
          </cell>
          <cell r="AE876" t="str">
            <v>王天灏</v>
          </cell>
          <cell r="AF876" t="str">
            <v>王天灏</v>
          </cell>
          <cell r="AG876" t="str">
            <v>王天灏</v>
          </cell>
          <cell r="AH876" t="str">
            <v>王天灏</v>
          </cell>
          <cell r="AI876" t="str">
            <v>王天灏</v>
          </cell>
          <cell r="AJ876" t="str">
            <v>NO</v>
          </cell>
          <cell r="AK876" t="str">
            <v>庭院、草坪与园艺</v>
          </cell>
          <cell r="AL876" t="str">
            <v>智能室内帐篷种植系统</v>
          </cell>
          <cell r="AM876" t="str">
            <v>智能室内帐篷种植通风系统</v>
          </cell>
          <cell r="AN876" t="str">
            <v>风机+控制器</v>
          </cell>
          <cell r="AO876" t="str">
            <v>EC风机+控制器</v>
          </cell>
          <cell r="AP876" t="str">
            <v>S系列风机+控制器</v>
          </cell>
          <cell r="AQ876" t="str">
            <v>hydroponic-ventilation-equipment</v>
          </cell>
          <cell r="AR876" t="str">
            <v>Lawn and Garden</v>
          </cell>
          <cell r="AS876" t="str">
            <v>48000 Farming</v>
          </cell>
          <cell r="AT876" t="str">
            <v>48110 Agricultural Machinery &amp; Equipment</v>
          </cell>
          <cell r="AU876">
            <v>2022</v>
          </cell>
          <cell r="AV876" t="str">
            <v>研发</v>
          </cell>
          <cell r="AW876" t="str">
            <v>20-040202-018</v>
          </cell>
        </row>
        <row r="877">
          <cell r="C877" t="str">
            <v>VSV-AZS4E42A</v>
          </cell>
          <cell r="D877" t="str">
            <v>X003PUYWAR</v>
          </cell>
          <cell r="E877" t="str">
            <v>B09YH6SZZF</v>
          </cell>
          <cell r="F877" t="str">
            <v>AeroZesh S4塑料风机4寸+E42A控制器</v>
          </cell>
          <cell r="G877" t="str">
            <v>预下架</v>
          </cell>
          <cell r="H877" t="str">
            <v>预下架</v>
          </cell>
          <cell r="I877" t="str">
            <v>郝金凤</v>
          </cell>
          <cell r="J877" t="str">
            <v>郝金凤</v>
          </cell>
          <cell r="K877" t="str">
            <v>郝金凤</v>
          </cell>
          <cell r="L877" t="str">
            <v>郝金凤</v>
          </cell>
          <cell r="M877" t="str">
            <v>郝金凤</v>
          </cell>
          <cell r="N877" t="str">
            <v>郝金凤</v>
          </cell>
          <cell r="O877" t="str">
            <v>郝金凤</v>
          </cell>
          <cell r="P877" t="str">
            <v>郝金凤</v>
          </cell>
          <cell r="Q877" t="str">
            <v>赵依洁</v>
          </cell>
          <cell r="R877" t="str">
            <v>IOT智能设备</v>
          </cell>
          <cell r="S877" t="str">
            <v>风机+控制器</v>
          </cell>
          <cell r="T877" t="str">
            <v>S系列风机+控制器</v>
          </cell>
          <cell r="U877" t="str">
            <v>Grow</v>
          </cell>
          <cell r="V877" t="str">
            <v>纯种草</v>
          </cell>
          <cell r="W877" t="str">
            <v>清仓品</v>
          </cell>
          <cell r="X877" t="str">
            <v>郝金凤</v>
          </cell>
          <cell r="Y877" t="str">
            <v>郝金凤</v>
          </cell>
          <cell r="Z877" t="str">
            <v>郝金凤</v>
          </cell>
          <cell r="AA877" t="str">
            <v>郝金凤</v>
          </cell>
          <cell r="AB877" t="str">
            <v>郝金凤</v>
          </cell>
          <cell r="AC877" t="str">
            <v>郝金凤</v>
          </cell>
          <cell r="AD877" t="str">
            <v>王</v>
          </cell>
          <cell r="AE877" t="str">
            <v>王天灏</v>
          </cell>
          <cell r="AF877" t="str">
            <v>王天灏</v>
          </cell>
          <cell r="AG877" t="str">
            <v>王天灏</v>
          </cell>
          <cell r="AH877" t="str">
            <v>王天灏</v>
          </cell>
          <cell r="AI877" t="str">
            <v>王天灏</v>
          </cell>
          <cell r="AJ877" t="str">
            <v>NO</v>
          </cell>
          <cell r="AK877" t="str">
            <v>庭院、草坪与园艺</v>
          </cell>
          <cell r="AL877" t="str">
            <v>智能室内帐篷种植系统</v>
          </cell>
          <cell r="AM877" t="str">
            <v>智能室内帐篷种植通风系统</v>
          </cell>
          <cell r="AN877" t="str">
            <v>风机+控制器</v>
          </cell>
          <cell r="AO877" t="str">
            <v>EC风机+控制器</v>
          </cell>
          <cell r="AP877" t="str">
            <v>S系列风机+控制器</v>
          </cell>
          <cell r="AQ877" t="str">
            <v>hydroponic-ventilation-equipment</v>
          </cell>
          <cell r="AR877" t="str">
            <v>Lawn and Garden</v>
          </cell>
          <cell r="AS877" t="str">
            <v>48000 Farming</v>
          </cell>
          <cell r="AT877" t="str">
            <v>48110 Agricultural Machinery &amp; Equipment</v>
          </cell>
          <cell r="AU877">
            <v>2022</v>
          </cell>
          <cell r="AV877" t="str">
            <v>研发</v>
          </cell>
          <cell r="AW877" t="str">
            <v>20-040202-057</v>
          </cell>
        </row>
        <row r="878">
          <cell r="C878" t="str">
            <v>SGS-A1S4E42A</v>
          </cell>
          <cell r="D878" t="str">
            <v>X003PV4YI1</v>
          </cell>
          <cell r="E878" t="str">
            <v>B09YGXWK33</v>
          </cell>
          <cell r="F878" t="str">
            <v>AeroZesh S4塑料风机4寸+Aerolight风扇灯 100W压铸款+E42A控制器</v>
          </cell>
          <cell r="G878" t="str">
            <v>预下架</v>
          </cell>
          <cell r="H878" t="str">
            <v>预下架</v>
          </cell>
        </row>
        <row r="878">
          <cell r="L878" t="str">
            <v>郝金凤</v>
          </cell>
          <cell r="M878" t="str">
            <v>郝金凤</v>
          </cell>
          <cell r="N878" t="str">
            <v>郝金凤</v>
          </cell>
          <cell r="O878" t="str">
            <v>郝金凤</v>
          </cell>
          <cell r="P878" t="str">
            <v>郝金凤</v>
          </cell>
          <cell r="Q878" t="str">
            <v>赵依洁</v>
          </cell>
          <cell r="R878" t="str">
            <v>IOT智能设备</v>
          </cell>
          <cell r="S878" t="str">
            <v>智能三件套</v>
          </cell>
          <cell r="T878" t="str">
            <v>S系列风机+控制器+压铸款风扇灯</v>
          </cell>
          <cell r="U878" t="str">
            <v>Grow</v>
          </cell>
          <cell r="V878" t="str">
            <v>纯种草</v>
          </cell>
          <cell r="W878" t="str">
            <v>清仓品</v>
          </cell>
          <cell r="X878" t="str">
            <v>郝金凤</v>
          </cell>
          <cell r="Y878" t="str">
            <v>郝金凤</v>
          </cell>
          <cell r="Z878" t="str">
            <v>郝金凤</v>
          </cell>
          <cell r="AA878" t="str">
            <v>郝金凤</v>
          </cell>
          <cell r="AB878" t="str">
            <v>郝金凤</v>
          </cell>
          <cell r="AC878" t="str">
            <v>郝金凤</v>
          </cell>
          <cell r="AD878" t="str">
            <v>王</v>
          </cell>
          <cell r="AE878" t="str">
            <v>王天灏</v>
          </cell>
          <cell r="AF878" t="str">
            <v>王天灏</v>
          </cell>
          <cell r="AG878" t="str">
            <v>王天灏</v>
          </cell>
          <cell r="AH878" t="str">
            <v>王天灏</v>
          </cell>
          <cell r="AI878" t="str">
            <v>王天灏</v>
          </cell>
          <cell r="AJ878" t="str">
            <v>NO</v>
          </cell>
          <cell r="AK878" t="str">
            <v>庭院、草坪与园艺</v>
          </cell>
          <cell r="AL878" t="str">
            <v>智能室内帐篷种植系统</v>
          </cell>
          <cell r="AM878" t="str">
            <v>智能室内帐篷种植通风系统</v>
          </cell>
          <cell r="AN878" t="str">
            <v>智能三件套</v>
          </cell>
          <cell r="AO878" t="str">
            <v>EC风机+控制器+压铸款风扇灯</v>
          </cell>
          <cell r="AP878" t="str">
            <v>S系列风机+控制器+压铸款风扇灯</v>
          </cell>
          <cell r="AQ878" t="str">
            <v>hydroponic-growing-kits-and-systems</v>
          </cell>
          <cell r="AR878" t="str">
            <v>Lawn and Garden</v>
          </cell>
          <cell r="AS878" t="str">
            <v>UNKNOWN</v>
          </cell>
          <cell r="AT878" t="str">
            <v>UNKNOWN</v>
          </cell>
          <cell r="AU878">
            <v>2022</v>
          </cell>
          <cell r="AV878" t="str">
            <v>研发</v>
          </cell>
          <cell r="AW878" t="str">
            <v>20-040101-130</v>
          </cell>
        </row>
        <row r="879">
          <cell r="C879" t="str">
            <v>VSV-AZS4</v>
          </cell>
          <cell r="D879" t="str">
            <v>X003SCW8ZN</v>
          </cell>
          <cell r="E879" t="str">
            <v>B0C2C8KBBW</v>
          </cell>
          <cell r="F879" t="str">
            <v>AeroZesh S4塑料风机4寸 线控</v>
          </cell>
          <cell r="G879" t="str">
            <v>预下架</v>
          </cell>
          <cell r="H879" t="str">
            <v>预下架</v>
          </cell>
        </row>
        <row r="879">
          <cell r="L879" t="str">
            <v>郝金凤</v>
          </cell>
          <cell r="M879" t="str">
            <v>郝金凤</v>
          </cell>
          <cell r="N879" t="str">
            <v>郝金凤</v>
          </cell>
          <cell r="O879" t="str">
            <v>郝金凤</v>
          </cell>
          <cell r="P879" t="str">
            <v>郝金凤</v>
          </cell>
          <cell r="Q879" t="str">
            <v>赵依洁</v>
          </cell>
          <cell r="R879" t="str">
            <v>IOT智能设备</v>
          </cell>
          <cell r="S879" t="str">
            <v>风机</v>
          </cell>
          <cell r="T879" t="str">
            <v>S系列风机</v>
          </cell>
          <cell r="U879" t="str">
            <v>Grow</v>
          </cell>
          <cell r="V879" t="str">
            <v>纯种草</v>
          </cell>
          <cell r="W879" t="str">
            <v>清仓品</v>
          </cell>
          <cell r="X879" t="str">
            <v>郝金凤</v>
          </cell>
          <cell r="Y879" t="str">
            <v>郝金凤</v>
          </cell>
          <cell r="Z879" t="str">
            <v>郝金凤</v>
          </cell>
          <cell r="AA879" t="str">
            <v>郝金凤</v>
          </cell>
          <cell r="AB879" t="str">
            <v>郝金凤</v>
          </cell>
          <cell r="AC879" t="str">
            <v>郝金凤</v>
          </cell>
          <cell r="AD879" t="str">
            <v>王</v>
          </cell>
          <cell r="AE879" t="str">
            <v>王天灏</v>
          </cell>
          <cell r="AF879" t="str">
            <v>王天灏</v>
          </cell>
          <cell r="AG879" t="str">
            <v>王天灏</v>
          </cell>
          <cell r="AH879" t="str">
            <v>王天灏</v>
          </cell>
          <cell r="AI879" t="str">
            <v>王天灏</v>
          </cell>
          <cell r="AJ879" t="str">
            <v>NO</v>
          </cell>
          <cell r="AK879" t="str">
            <v>庭院、草坪与园艺</v>
          </cell>
          <cell r="AL879" t="str">
            <v>智能室内帐篷种植系统</v>
          </cell>
          <cell r="AM879" t="str">
            <v>智能室内帐篷种植通风系统</v>
          </cell>
          <cell r="AN879" t="str">
            <v>智能风机</v>
          </cell>
          <cell r="AO879" t="str">
            <v>EC风机</v>
          </cell>
          <cell r="AP879" t="str">
            <v>S系列风机</v>
          </cell>
          <cell r="AQ879" t="str">
            <v>hydroponic-ventilation-equipment</v>
          </cell>
          <cell r="AR879" t="str">
            <v>Lawn and Garden</v>
          </cell>
          <cell r="AS879" t="e">
            <v>#N/A</v>
          </cell>
          <cell r="AT879" t="e">
            <v>#N/A</v>
          </cell>
          <cell r="AU879">
            <v>2023</v>
          </cell>
          <cell r="AV879" t="str">
            <v>研发</v>
          </cell>
          <cell r="AW879" t="str">
            <v>20-040101-023</v>
          </cell>
        </row>
        <row r="880">
          <cell r="C880" t="str">
            <v>AZ-0001</v>
          </cell>
          <cell r="D880" t="str">
            <v>X0037459TJ</v>
          </cell>
          <cell r="E880" t="str">
            <v>B09W5PRWC7</v>
          </cell>
          <cell r="F880" t="str">
            <v>AeroZesh S4塑料风机4寸</v>
          </cell>
          <cell r="G880" t="str">
            <v>下架品</v>
          </cell>
          <cell r="H880" t="str">
            <v>已下架</v>
          </cell>
        </row>
        <row r="880">
          <cell r="L880" t="str">
            <v>郝金凤</v>
          </cell>
          <cell r="M880" t="str">
            <v>郝金凤</v>
          </cell>
          <cell r="N880" t="str">
            <v>郝金凤</v>
          </cell>
          <cell r="O880" t="str">
            <v>郝金凤</v>
          </cell>
          <cell r="P880" t="str">
            <v>郝金凤</v>
          </cell>
          <cell r="Q880" t="str">
            <v>赵依洁</v>
          </cell>
          <cell r="R880" t="str">
            <v>IOT智能设备</v>
          </cell>
          <cell r="S880" t="str">
            <v>风机</v>
          </cell>
          <cell r="T880" t="str">
            <v>S系列风机</v>
          </cell>
          <cell r="U880" t="str">
            <v>Grow</v>
          </cell>
          <cell r="V880" t="str">
            <v>纯种草</v>
          </cell>
          <cell r="W880" t="str">
            <v>清仓品</v>
          </cell>
          <cell r="X880" t="str">
            <v>郝金凤</v>
          </cell>
          <cell r="Y880" t="str">
            <v>郝金凤</v>
          </cell>
          <cell r="Z880" t="str">
            <v>郝金凤</v>
          </cell>
          <cell r="AA880" t="str">
            <v>郝金凤</v>
          </cell>
          <cell r="AB880" t="str">
            <v>郝金凤</v>
          </cell>
          <cell r="AC880" t="str">
            <v>郝金凤</v>
          </cell>
          <cell r="AD880" t="str">
            <v>王</v>
          </cell>
          <cell r="AE880" t="str">
            <v>王天灏</v>
          </cell>
          <cell r="AF880" t="str">
            <v>王天灏</v>
          </cell>
          <cell r="AG880" t="str">
            <v>王天灏</v>
          </cell>
          <cell r="AH880" t="str">
            <v>王天灏</v>
          </cell>
          <cell r="AI880" t="str">
            <v>王天灏</v>
          </cell>
          <cell r="AJ880" t="str">
            <v>NO</v>
          </cell>
          <cell r="AK880" t="str">
            <v>庭院、草坪与园艺</v>
          </cell>
          <cell r="AL880" t="str">
            <v>智能室内帐篷种植系统</v>
          </cell>
          <cell r="AM880" t="str">
            <v>智能室内帐篷种植通风系统</v>
          </cell>
          <cell r="AN880" t="str">
            <v>智能风机</v>
          </cell>
          <cell r="AO880" t="str">
            <v>EC风机</v>
          </cell>
          <cell r="AP880" t="str">
            <v>S系列风机</v>
          </cell>
          <cell r="AQ880" t="str">
            <v>hydroponic-ventilation-equipment</v>
          </cell>
          <cell r="AR880" t="str">
            <v>Lawn and Garden</v>
          </cell>
          <cell r="AS880" t="str">
            <v>48000 Farming</v>
          </cell>
          <cell r="AT880" t="str">
            <v>48110 Agricultural Machinery &amp; Equipment</v>
          </cell>
          <cell r="AU880">
            <v>2023</v>
          </cell>
          <cell r="AV880" t="str">
            <v>研发</v>
          </cell>
          <cell r="AW880" t="str">
            <v>20-040101-004</v>
          </cell>
        </row>
        <row r="881">
          <cell r="C881" t="str">
            <v>VSV-AZG8</v>
          </cell>
          <cell r="D881" t="str">
            <v>X003UBLZZL</v>
          </cell>
          <cell r="E881" t="str">
            <v>B0C6SDK8WD</v>
          </cell>
          <cell r="F881" t="str">
            <v>AeroZesh G8金属风机8寸+线控</v>
          </cell>
          <cell r="G881" t="str">
            <v>正常销售</v>
          </cell>
          <cell r="H881" t="str">
            <v>正常销售</v>
          </cell>
        </row>
        <row r="881">
          <cell r="L881" t="str">
            <v>郝金凤</v>
          </cell>
          <cell r="M881" t="str">
            <v>郝金凤</v>
          </cell>
          <cell r="N881" t="str">
            <v>郝金凤</v>
          </cell>
          <cell r="O881" t="str">
            <v>郝金凤</v>
          </cell>
          <cell r="P881" t="str">
            <v>郝金凤</v>
          </cell>
          <cell r="Q881" t="str">
            <v>赵依洁</v>
          </cell>
          <cell r="R881" t="str">
            <v>IOT智能设备</v>
          </cell>
          <cell r="S881" t="str">
            <v>风机</v>
          </cell>
          <cell r="T881" t="str">
            <v>G系列风机</v>
          </cell>
          <cell r="U881" t="str">
            <v>Grow</v>
          </cell>
          <cell r="V881" t="str">
            <v>纯种草</v>
          </cell>
          <cell r="W881" t="str">
            <v>新品</v>
          </cell>
          <cell r="X881" t="str">
            <v>郝金凤</v>
          </cell>
          <cell r="Y881" t="str">
            <v>郝金凤</v>
          </cell>
          <cell r="Z881" t="str">
            <v>郝金凤</v>
          </cell>
          <cell r="AA881" t="str">
            <v>郝金凤</v>
          </cell>
          <cell r="AB881" t="str">
            <v>郝金凤</v>
          </cell>
          <cell r="AC881" t="str">
            <v>郝金凤</v>
          </cell>
          <cell r="AD881" t="str">
            <v>王</v>
          </cell>
          <cell r="AE881" t="str">
            <v>王天灏</v>
          </cell>
          <cell r="AF881" t="str">
            <v>王天灏</v>
          </cell>
          <cell r="AG881" t="str">
            <v>王天灏</v>
          </cell>
          <cell r="AH881" t="str">
            <v>王天灏</v>
          </cell>
          <cell r="AI881" t="str">
            <v>王天灏</v>
          </cell>
          <cell r="AJ881" t="str">
            <v>NO</v>
          </cell>
          <cell r="AK881" t="str">
            <v>庭院、草坪与园艺</v>
          </cell>
          <cell r="AL881" t="str">
            <v>智能室内帐篷种植系统</v>
          </cell>
          <cell r="AM881" t="str">
            <v>智能室内帐篷种植通风系统</v>
          </cell>
          <cell r="AN881" t="str">
            <v>智能风机</v>
          </cell>
          <cell r="AO881" t="str">
            <v>EC风机</v>
          </cell>
          <cell r="AP881" t="str">
            <v>G系列风机</v>
          </cell>
          <cell r="AQ881" t="str">
            <v>hydroponic-ventilation-equipment</v>
          </cell>
          <cell r="AR881" t="str">
            <v>Lawn and Garden</v>
          </cell>
          <cell r="AS881">
            <v>0</v>
          </cell>
          <cell r="AT881">
            <v>0</v>
          </cell>
          <cell r="AU881">
            <v>2023</v>
          </cell>
          <cell r="AV881" t="str">
            <v>研发</v>
          </cell>
          <cell r="AW881" t="str">
            <v>20-040101-030</v>
          </cell>
        </row>
        <row r="882">
          <cell r="C882" t="str">
            <v>VSV-AZG8-N</v>
          </cell>
          <cell r="D882" t="str">
            <v>X004AB1HLH</v>
          </cell>
          <cell r="E882" t="str">
            <v>B0C6SDK8WD</v>
          </cell>
          <cell r="F882" t="str">
            <v>AeroZesh G8金属风机8寸+线控</v>
          </cell>
          <cell r="G882" t="str">
            <v>停用MSKU</v>
          </cell>
          <cell r="H882" t="str">
            <v>正常销售</v>
          </cell>
        </row>
        <row r="882">
          <cell r="N882" t="str">
            <v>郝金凤</v>
          </cell>
          <cell r="O882" t="str">
            <v>郝金凤</v>
          </cell>
          <cell r="P882" t="str">
            <v>郝金凤</v>
          </cell>
          <cell r="Q882" t="str">
            <v>赵依洁</v>
          </cell>
          <cell r="R882" t="str">
            <v>IOT智能设备</v>
          </cell>
          <cell r="S882" t="str">
            <v>风机</v>
          </cell>
          <cell r="T882" t="str">
            <v>G系列风机</v>
          </cell>
          <cell r="U882" t="str">
            <v>Grow</v>
          </cell>
          <cell r="V882" t="str">
            <v>纯种草</v>
          </cell>
          <cell r="W882" t="str">
            <v>新品</v>
          </cell>
          <cell r="X882" t="str">
            <v>郝金凤</v>
          </cell>
          <cell r="Y882" t="str">
            <v>郝金凤</v>
          </cell>
          <cell r="Z882" t="str">
            <v>郝金凤</v>
          </cell>
          <cell r="AA882" t="str">
            <v>郝金凤</v>
          </cell>
          <cell r="AB882" t="str">
            <v>郝金凤</v>
          </cell>
          <cell r="AC882" t="str">
            <v>郝金凤</v>
          </cell>
          <cell r="AD882" t="str">
            <v>王</v>
          </cell>
          <cell r="AE882" t="str">
            <v>王天灏</v>
          </cell>
          <cell r="AF882" t="str">
            <v>王天灏</v>
          </cell>
          <cell r="AG882" t="str">
            <v>王天灏</v>
          </cell>
          <cell r="AH882" t="str">
            <v>王天灏</v>
          </cell>
          <cell r="AI882" t="str">
            <v>王天灏</v>
          </cell>
          <cell r="AJ882" t="str">
            <v>NO</v>
          </cell>
          <cell r="AK882" t="str">
            <v>庭院、草坪与园艺</v>
          </cell>
          <cell r="AL882" t="str">
            <v>智能室内帐篷种植系统</v>
          </cell>
          <cell r="AM882" t="str">
            <v>智能室内帐篷种植通风系统</v>
          </cell>
          <cell r="AN882" t="str">
            <v>智能风机</v>
          </cell>
          <cell r="AO882" t="str">
            <v>EC风机</v>
          </cell>
          <cell r="AP882" t="str">
            <v>G系列风机</v>
          </cell>
          <cell r="AQ882" t="str">
            <v>hydroponic-ventilation-equipment</v>
          </cell>
          <cell r="AR882" t="str">
            <v>Lawn and Garden</v>
          </cell>
          <cell r="AS882">
            <v>0</v>
          </cell>
          <cell r="AT882">
            <v>0</v>
          </cell>
          <cell r="AU882">
            <v>2023</v>
          </cell>
          <cell r="AV882" t="str">
            <v>研发</v>
          </cell>
          <cell r="AW882" t="str">
            <v>20-040101-030</v>
          </cell>
        </row>
        <row r="883">
          <cell r="C883" t="str">
            <v>VSVC-AZG8E42A</v>
          </cell>
          <cell r="D883" t="str">
            <v>X003W3SXTD</v>
          </cell>
          <cell r="E883" t="str">
            <v>B0CBRRD7SP</v>
          </cell>
          <cell r="F883" t="str">
            <v>AeroZesh G8风机+E42A控制器+滤芯+风管</v>
          </cell>
          <cell r="G883" t="str">
            <v>预下架PIPO</v>
          </cell>
          <cell r="H883" t="str">
            <v>预下架PIPO</v>
          </cell>
        </row>
        <row r="883">
          <cell r="N883" t="str">
            <v>郝金凤</v>
          </cell>
          <cell r="O883" t="str">
            <v>郝金凤</v>
          </cell>
          <cell r="P883" t="str">
            <v>郝金凤</v>
          </cell>
          <cell r="Q883" t="str">
            <v>赵依洁</v>
          </cell>
          <cell r="R883" t="str">
            <v>IOT智能设备</v>
          </cell>
          <cell r="S883" t="str">
            <v>风机组合</v>
          </cell>
          <cell r="T883" t="str">
            <v>G系列风机组合</v>
          </cell>
          <cell r="U883" t="str">
            <v>Grow</v>
          </cell>
          <cell r="V883" t="str">
            <v>纯种草</v>
          </cell>
          <cell r="W883" t="str">
            <v>新品</v>
          </cell>
          <cell r="X883" t="str">
            <v>郝金凤</v>
          </cell>
          <cell r="Y883" t="str">
            <v>郝金凤</v>
          </cell>
          <cell r="Z883" t="str">
            <v>郝金凤</v>
          </cell>
          <cell r="AA883" t="str">
            <v>郝金凤</v>
          </cell>
          <cell r="AB883" t="str">
            <v>郝金凤</v>
          </cell>
          <cell r="AC883" t="str">
            <v>郝金凤</v>
          </cell>
          <cell r="AD883" t="str">
            <v>王</v>
          </cell>
          <cell r="AE883" t="str">
            <v>王天灏</v>
          </cell>
          <cell r="AF883" t="str">
            <v>王天灏</v>
          </cell>
          <cell r="AG883" t="str">
            <v>王天灏</v>
          </cell>
          <cell r="AH883" t="str">
            <v>王天灏</v>
          </cell>
          <cell r="AI883" t="str">
            <v>王天灏</v>
          </cell>
          <cell r="AJ883" t="str">
            <v>NO</v>
          </cell>
          <cell r="AK883" t="str">
            <v>庭院、草坪与园艺</v>
          </cell>
          <cell r="AL883" t="str">
            <v>室内帐篷种植系统</v>
          </cell>
          <cell r="AM883" t="str">
            <v>室内帐篷种植通风系统</v>
          </cell>
          <cell r="AN883" t="str">
            <v>风机组合</v>
          </cell>
          <cell r="AO883" t="str">
            <v>EC风机组合</v>
          </cell>
          <cell r="AP883" t="str">
            <v>G系列EC风机组合</v>
          </cell>
          <cell r="AQ883" t="str">
            <v>greenhouse-ventilation-equipment</v>
          </cell>
          <cell r="AR883" t="str">
            <v>Lawn and Garden</v>
          </cell>
          <cell r="AS883">
            <v>0</v>
          </cell>
          <cell r="AT883">
            <v>0</v>
          </cell>
          <cell r="AU883">
            <v>2023</v>
          </cell>
          <cell r="AV883" t="str">
            <v>研发</v>
          </cell>
          <cell r="AW883" t="str">
            <v>20-040109-116</v>
          </cell>
        </row>
        <row r="884">
          <cell r="C884" t="str">
            <v>VSVC-AZG8E42A-N</v>
          </cell>
          <cell r="D884" t="str">
            <v>X004AB5NQH</v>
          </cell>
          <cell r="E884" t="str">
            <v>B0CBRRD7SP</v>
          </cell>
          <cell r="F884" t="str">
            <v>AeroZesh G8风机+E42A控制器+滤芯+风管</v>
          </cell>
          <cell r="G884" t="str">
            <v>停用MSKU</v>
          </cell>
          <cell r="H884" t="str">
            <v>预下架PIPO</v>
          </cell>
        </row>
        <row r="884">
          <cell r="N884" t="str">
            <v>郝金凤</v>
          </cell>
          <cell r="O884" t="str">
            <v>郝金凤</v>
          </cell>
          <cell r="P884" t="str">
            <v>郝金凤</v>
          </cell>
          <cell r="Q884" t="str">
            <v>赵依洁</v>
          </cell>
          <cell r="R884" t="str">
            <v>IOT智能设备</v>
          </cell>
          <cell r="S884" t="str">
            <v>风机组合</v>
          </cell>
          <cell r="T884" t="str">
            <v>G系列风机组合</v>
          </cell>
          <cell r="U884" t="str">
            <v>Grow</v>
          </cell>
          <cell r="V884" t="str">
            <v>纯种草</v>
          </cell>
          <cell r="W884" t="str">
            <v>新品</v>
          </cell>
          <cell r="X884" t="str">
            <v>郝金凤</v>
          </cell>
          <cell r="Y884" t="str">
            <v>郝金凤</v>
          </cell>
          <cell r="Z884" t="str">
            <v>郝金凤</v>
          </cell>
          <cell r="AA884" t="str">
            <v>郝金凤</v>
          </cell>
          <cell r="AB884" t="str">
            <v>郝金凤</v>
          </cell>
          <cell r="AC884" t="str">
            <v>郝金凤</v>
          </cell>
          <cell r="AD884" t="str">
            <v>王</v>
          </cell>
          <cell r="AE884" t="str">
            <v>王天灏</v>
          </cell>
          <cell r="AF884" t="str">
            <v>王天灏</v>
          </cell>
          <cell r="AG884" t="str">
            <v>王天灏</v>
          </cell>
          <cell r="AH884" t="str">
            <v>王天灏</v>
          </cell>
          <cell r="AI884" t="str">
            <v>王天灏</v>
          </cell>
          <cell r="AJ884" t="str">
            <v>NO</v>
          </cell>
          <cell r="AK884" t="str">
            <v>庭院、草坪与园艺</v>
          </cell>
          <cell r="AL884" t="str">
            <v>室内帐篷种植系统</v>
          </cell>
          <cell r="AM884" t="str">
            <v>室内帐篷种植通风系统</v>
          </cell>
          <cell r="AN884" t="str">
            <v>风机组合</v>
          </cell>
          <cell r="AO884" t="str">
            <v>EC风机组合</v>
          </cell>
          <cell r="AP884" t="str">
            <v>G系列EC风机组合</v>
          </cell>
          <cell r="AQ884" t="str">
            <v>greenhouse-ventilation-equipment</v>
          </cell>
          <cell r="AR884" t="str">
            <v>Lawn and Garden</v>
          </cell>
          <cell r="AS884">
            <v>0</v>
          </cell>
          <cell r="AT884">
            <v>0</v>
          </cell>
          <cell r="AU884">
            <v>2023</v>
          </cell>
          <cell r="AV884" t="str">
            <v>研发</v>
          </cell>
          <cell r="AW884" t="str">
            <v>20-040109-116</v>
          </cell>
        </row>
        <row r="885">
          <cell r="C885" t="str">
            <v>VSVC-AZG8</v>
          </cell>
          <cell r="D885" t="str">
            <v>X003W4EHO7</v>
          </cell>
          <cell r="E885" t="str">
            <v>B0CBRQW2KW</v>
          </cell>
          <cell r="F885" t="str">
            <v>AeroZesh G8风机+E12线控+滤芯+风管</v>
          </cell>
          <cell r="G885" t="str">
            <v>正常销售</v>
          </cell>
          <cell r="H885" t="str">
            <v>正常销售</v>
          </cell>
        </row>
        <row r="885">
          <cell r="N885" t="str">
            <v>郝金凤</v>
          </cell>
          <cell r="O885" t="str">
            <v>郝金凤</v>
          </cell>
          <cell r="P885" t="str">
            <v>郝金凤</v>
          </cell>
          <cell r="Q885" t="str">
            <v>赵依洁</v>
          </cell>
          <cell r="R885" t="str">
            <v>IOT智能设备</v>
          </cell>
          <cell r="S885" t="str">
            <v>风机组合</v>
          </cell>
          <cell r="T885" t="str">
            <v>G系列风机组合</v>
          </cell>
          <cell r="U885" t="str">
            <v>Grow</v>
          </cell>
          <cell r="V885" t="str">
            <v>纯种草</v>
          </cell>
          <cell r="W885" t="str">
            <v>新品</v>
          </cell>
          <cell r="X885" t="str">
            <v>郝金凤</v>
          </cell>
          <cell r="Y885" t="str">
            <v>郝金凤</v>
          </cell>
          <cell r="Z885" t="str">
            <v>郝金凤</v>
          </cell>
          <cell r="AA885" t="str">
            <v>郝金凤</v>
          </cell>
          <cell r="AB885" t="str">
            <v>郝金凤</v>
          </cell>
          <cell r="AC885" t="str">
            <v>郝金凤</v>
          </cell>
          <cell r="AD885" t="str">
            <v>王</v>
          </cell>
          <cell r="AE885" t="str">
            <v>王天灏</v>
          </cell>
          <cell r="AF885" t="str">
            <v>王天灏</v>
          </cell>
          <cell r="AG885" t="str">
            <v>王天灏</v>
          </cell>
          <cell r="AH885" t="str">
            <v>王天灏</v>
          </cell>
          <cell r="AI885" t="str">
            <v>王天灏</v>
          </cell>
          <cell r="AJ885" t="str">
            <v>NO</v>
          </cell>
          <cell r="AK885" t="str">
            <v>庭院、草坪与园艺</v>
          </cell>
          <cell r="AL885" t="str">
            <v>室内帐篷种植系统</v>
          </cell>
          <cell r="AM885" t="str">
            <v>室内帐篷种植通风系统</v>
          </cell>
          <cell r="AN885" t="str">
            <v>风机组合</v>
          </cell>
          <cell r="AO885" t="str">
            <v>EC风机组合</v>
          </cell>
          <cell r="AP885" t="str">
            <v>G系列EC风机组合</v>
          </cell>
          <cell r="AQ885" t="str">
            <v>greenhouse-ventilation-equipment</v>
          </cell>
          <cell r="AR885" t="str">
            <v>Lawn and Garden</v>
          </cell>
          <cell r="AS885">
            <v>0</v>
          </cell>
          <cell r="AT885">
            <v>0</v>
          </cell>
          <cell r="AU885">
            <v>2023</v>
          </cell>
          <cell r="AV885" t="str">
            <v>研发</v>
          </cell>
          <cell r="AW885" t="str">
            <v>20-040109-034</v>
          </cell>
        </row>
        <row r="886">
          <cell r="C886" t="str">
            <v>VSVC-AZG8-N</v>
          </cell>
          <cell r="D886" t="str">
            <v>X004AB1I9N</v>
          </cell>
          <cell r="E886" t="str">
            <v>B0CBRQW2KW</v>
          </cell>
          <cell r="F886" t="str">
            <v>AeroZesh G8风机+E12线控+滤芯+风管</v>
          </cell>
          <cell r="G886" t="str">
            <v>停用MSKU</v>
          </cell>
          <cell r="H886" t="str">
            <v>正常销售</v>
          </cell>
        </row>
        <row r="886">
          <cell r="N886" t="str">
            <v>郝金凤</v>
          </cell>
          <cell r="O886" t="str">
            <v>郝金凤</v>
          </cell>
          <cell r="P886" t="str">
            <v>郝金凤</v>
          </cell>
          <cell r="Q886" t="str">
            <v>赵依洁</v>
          </cell>
          <cell r="R886" t="str">
            <v>IOT智能设备</v>
          </cell>
          <cell r="S886" t="str">
            <v>风机组合</v>
          </cell>
          <cell r="T886" t="str">
            <v>G系列风机组合</v>
          </cell>
          <cell r="U886" t="str">
            <v>Grow</v>
          </cell>
          <cell r="V886" t="str">
            <v>纯种草</v>
          </cell>
          <cell r="W886" t="str">
            <v>新品</v>
          </cell>
          <cell r="X886" t="str">
            <v>郝金凤</v>
          </cell>
          <cell r="Y886" t="str">
            <v>郝金凤</v>
          </cell>
          <cell r="Z886" t="str">
            <v>郝金凤</v>
          </cell>
          <cell r="AA886" t="str">
            <v>郝金凤</v>
          </cell>
          <cell r="AB886" t="str">
            <v>郝金凤</v>
          </cell>
          <cell r="AC886" t="str">
            <v>郝金凤</v>
          </cell>
          <cell r="AD886" t="str">
            <v>王</v>
          </cell>
          <cell r="AE886" t="str">
            <v>王天灏</v>
          </cell>
          <cell r="AF886" t="str">
            <v>王天灏</v>
          </cell>
          <cell r="AG886" t="str">
            <v>王天灏</v>
          </cell>
          <cell r="AH886" t="str">
            <v>王天灏</v>
          </cell>
          <cell r="AI886" t="str">
            <v>王天灏</v>
          </cell>
          <cell r="AJ886" t="str">
            <v>NO</v>
          </cell>
          <cell r="AK886" t="str">
            <v>庭院、草坪与园艺</v>
          </cell>
          <cell r="AL886" t="str">
            <v>室内帐篷种植系统</v>
          </cell>
          <cell r="AM886" t="str">
            <v>室内帐篷种植通风系统</v>
          </cell>
          <cell r="AN886" t="str">
            <v>风机组合</v>
          </cell>
          <cell r="AO886" t="str">
            <v>EC风机组合</v>
          </cell>
          <cell r="AP886" t="str">
            <v>G系列EC风机组合</v>
          </cell>
          <cell r="AQ886" t="str">
            <v>greenhouse-ventilation-equipment</v>
          </cell>
          <cell r="AR886" t="str">
            <v>Lawn and Garden</v>
          </cell>
          <cell r="AS886">
            <v>0</v>
          </cell>
          <cell r="AT886">
            <v>0</v>
          </cell>
          <cell r="AU886">
            <v>2023</v>
          </cell>
          <cell r="AV886" t="str">
            <v>研发</v>
          </cell>
          <cell r="AW886" t="str">
            <v>20-040109-034</v>
          </cell>
        </row>
        <row r="887">
          <cell r="C887" t="str">
            <v>VSV-AZG8E42A</v>
          </cell>
          <cell r="D887" t="str">
            <v>X003UBKMW3</v>
          </cell>
          <cell r="E887" t="str">
            <v>B0C6SCF6R1</v>
          </cell>
          <cell r="F887" t="str">
            <v>AeroZesh G8风机 + E42A控制器</v>
          </cell>
          <cell r="G887" t="str">
            <v>预下架PIPO</v>
          </cell>
          <cell r="H887" t="str">
            <v>预下架PIPO</v>
          </cell>
        </row>
        <row r="887">
          <cell r="N887" t="str">
            <v>郝金凤</v>
          </cell>
          <cell r="O887" t="str">
            <v>郝金凤</v>
          </cell>
          <cell r="P887" t="str">
            <v>郝金凤</v>
          </cell>
          <cell r="Q887" t="str">
            <v>赵依洁</v>
          </cell>
          <cell r="R887" t="str">
            <v>IOT智能设备</v>
          </cell>
          <cell r="S887" t="str">
            <v>风机+控制器</v>
          </cell>
          <cell r="T887" t="str">
            <v>G系列风机+控制器</v>
          </cell>
          <cell r="U887" t="str">
            <v>Grow</v>
          </cell>
          <cell r="V887" t="str">
            <v>纯种草</v>
          </cell>
          <cell r="W887" t="str">
            <v>新品</v>
          </cell>
          <cell r="X887" t="str">
            <v>郝金凤</v>
          </cell>
          <cell r="Y887" t="str">
            <v>郝金凤</v>
          </cell>
          <cell r="Z887" t="str">
            <v>郝金凤</v>
          </cell>
          <cell r="AA887" t="str">
            <v>郝金凤</v>
          </cell>
          <cell r="AB887" t="str">
            <v>郝金凤</v>
          </cell>
          <cell r="AC887" t="str">
            <v>郝金凤</v>
          </cell>
          <cell r="AD887" t="str">
            <v>王</v>
          </cell>
          <cell r="AE887" t="str">
            <v>王天灏</v>
          </cell>
          <cell r="AF887" t="str">
            <v>王天灏</v>
          </cell>
          <cell r="AG887" t="str">
            <v>王天灏</v>
          </cell>
          <cell r="AH887" t="str">
            <v>王天灏</v>
          </cell>
          <cell r="AI887" t="str">
            <v>王天灏</v>
          </cell>
          <cell r="AJ887" t="str">
            <v>NO</v>
          </cell>
          <cell r="AK887" t="str">
            <v>庭院、草坪与园艺</v>
          </cell>
          <cell r="AL887" t="str">
            <v>智能室内帐篷种植系统</v>
          </cell>
          <cell r="AM887" t="str">
            <v>智能室内帐篷种植通风系统</v>
          </cell>
          <cell r="AN887" t="str">
            <v>风机+控制器</v>
          </cell>
          <cell r="AO887" t="str">
            <v>EC风机+控制器</v>
          </cell>
          <cell r="AP887" t="str">
            <v>G系列风机+控制器</v>
          </cell>
          <cell r="AQ887" t="str">
            <v>hydroponic-ventilation-equipment</v>
          </cell>
          <cell r="AR887" t="str">
            <v>Lawn and Garden</v>
          </cell>
          <cell r="AS887">
            <v>0</v>
          </cell>
          <cell r="AT887">
            <v>0</v>
          </cell>
          <cell r="AU887">
            <v>2023</v>
          </cell>
          <cell r="AV887" t="str">
            <v>研发</v>
          </cell>
          <cell r="AW887" t="str">
            <v>20-040115-040</v>
          </cell>
        </row>
        <row r="888">
          <cell r="C888" t="str">
            <v>VSV-AZG8E42A-N</v>
          </cell>
          <cell r="D888" t="str">
            <v>X004AB1E33</v>
          </cell>
          <cell r="E888" t="str">
            <v>B0C6SCF6R1</v>
          </cell>
          <cell r="F888" t="str">
            <v>AeroZesh G8风机 + E42A控制器</v>
          </cell>
          <cell r="G888" t="str">
            <v>停用MSKU</v>
          </cell>
          <cell r="H888" t="str">
            <v>预下架PIPO</v>
          </cell>
        </row>
        <row r="888">
          <cell r="N888" t="str">
            <v>郝金凤</v>
          </cell>
          <cell r="O888" t="str">
            <v>郝金凤</v>
          </cell>
          <cell r="P888" t="str">
            <v>郝金凤</v>
          </cell>
          <cell r="Q888" t="str">
            <v>赵依洁</v>
          </cell>
          <cell r="R888" t="str">
            <v>IOT智能设备</v>
          </cell>
          <cell r="S888" t="str">
            <v>风机+控制器</v>
          </cell>
          <cell r="T888" t="str">
            <v>G系列风机+控制器</v>
          </cell>
          <cell r="U888" t="str">
            <v>Grow</v>
          </cell>
          <cell r="V888" t="str">
            <v>纯种草</v>
          </cell>
          <cell r="W888" t="str">
            <v>新品</v>
          </cell>
          <cell r="X888" t="str">
            <v>郝金凤</v>
          </cell>
          <cell r="Y888" t="str">
            <v>郝金凤</v>
          </cell>
          <cell r="Z888" t="str">
            <v>郝金凤</v>
          </cell>
          <cell r="AA888" t="str">
            <v>郝金凤</v>
          </cell>
          <cell r="AB888" t="str">
            <v>郝金凤</v>
          </cell>
          <cell r="AC888" t="str">
            <v>郝金凤</v>
          </cell>
          <cell r="AD888" t="str">
            <v>王</v>
          </cell>
          <cell r="AE888" t="str">
            <v>王天灏</v>
          </cell>
          <cell r="AF888" t="str">
            <v>王天灏</v>
          </cell>
          <cell r="AG888" t="str">
            <v>王天灏</v>
          </cell>
          <cell r="AH888" t="str">
            <v>王天灏</v>
          </cell>
          <cell r="AI888" t="str">
            <v>王天灏</v>
          </cell>
          <cell r="AJ888" t="str">
            <v>NO</v>
          </cell>
          <cell r="AK888" t="str">
            <v>庭院、草坪与园艺</v>
          </cell>
          <cell r="AL888" t="str">
            <v>智能室内帐篷种植系统</v>
          </cell>
          <cell r="AM888" t="str">
            <v>智能室内帐篷种植通风系统</v>
          </cell>
          <cell r="AN888" t="str">
            <v>风机+控制器</v>
          </cell>
          <cell r="AO888" t="str">
            <v>EC风机+控制器</v>
          </cell>
          <cell r="AP888" t="str">
            <v>G系列风机+控制器</v>
          </cell>
          <cell r="AQ888" t="str">
            <v>hydroponic-ventilation-equipment</v>
          </cell>
          <cell r="AR888" t="str">
            <v>Lawn and Garden</v>
          </cell>
          <cell r="AS888">
            <v>0</v>
          </cell>
          <cell r="AT888">
            <v>0</v>
          </cell>
          <cell r="AU888">
            <v>2023</v>
          </cell>
          <cell r="AV888" t="str">
            <v>研发</v>
          </cell>
          <cell r="AW888" t="str">
            <v>20-040115-040</v>
          </cell>
        </row>
        <row r="889">
          <cell r="C889" t="str">
            <v>VSV-AZG6</v>
          </cell>
          <cell r="D889" t="str">
            <v>X003UA1PVV</v>
          </cell>
          <cell r="E889" t="str">
            <v>B0C6QJVMD1</v>
          </cell>
          <cell r="F889" t="str">
            <v>AeroZesh G6金属风机6寸+线控</v>
          </cell>
          <cell r="G889" t="str">
            <v>正常销售</v>
          </cell>
          <cell r="H889" t="str">
            <v>正常销售</v>
          </cell>
        </row>
        <row r="889">
          <cell r="N889" t="str">
            <v>郝金凤</v>
          </cell>
          <cell r="O889" t="str">
            <v>郝金凤</v>
          </cell>
          <cell r="P889" t="str">
            <v>郝金凤</v>
          </cell>
          <cell r="Q889" t="str">
            <v>赵依洁</v>
          </cell>
          <cell r="R889" t="str">
            <v>IOT智能设备</v>
          </cell>
          <cell r="S889" t="str">
            <v>风机</v>
          </cell>
          <cell r="T889" t="str">
            <v>G系列风机</v>
          </cell>
          <cell r="U889" t="str">
            <v>Grow</v>
          </cell>
          <cell r="V889" t="str">
            <v>纯种草</v>
          </cell>
          <cell r="W889" t="str">
            <v>新品</v>
          </cell>
          <cell r="X889" t="str">
            <v>郝金凤</v>
          </cell>
          <cell r="Y889" t="str">
            <v>郝金凤</v>
          </cell>
          <cell r="Z889" t="str">
            <v>郝金凤</v>
          </cell>
          <cell r="AA889" t="str">
            <v>郝金凤</v>
          </cell>
          <cell r="AB889" t="str">
            <v>郝金凤</v>
          </cell>
          <cell r="AC889" t="str">
            <v>郝金凤</v>
          </cell>
          <cell r="AD889" t="str">
            <v>王</v>
          </cell>
          <cell r="AE889" t="str">
            <v>王天灏</v>
          </cell>
          <cell r="AF889" t="str">
            <v>王天灏</v>
          </cell>
          <cell r="AG889" t="str">
            <v>王天灏</v>
          </cell>
          <cell r="AH889" t="str">
            <v>王天灏</v>
          </cell>
          <cell r="AI889" t="str">
            <v>王天灏</v>
          </cell>
          <cell r="AJ889" t="str">
            <v>NO</v>
          </cell>
          <cell r="AK889" t="str">
            <v>庭院、草坪与园艺</v>
          </cell>
          <cell r="AL889" t="str">
            <v>智能室内帐篷种植系统</v>
          </cell>
          <cell r="AM889" t="str">
            <v>智能室内帐篷种植通风系统</v>
          </cell>
          <cell r="AN889" t="str">
            <v>智能风机</v>
          </cell>
          <cell r="AO889" t="str">
            <v>EC风机</v>
          </cell>
          <cell r="AP889" t="str">
            <v>G系列风机</v>
          </cell>
          <cell r="AQ889" t="str">
            <v>hydroponic-ventilation-equipment</v>
          </cell>
          <cell r="AR889" t="str">
            <v>Lawn and Garden</v>
          </cell>
          <cell r="AS889">
            <v>0</v>
          </cell>
          <cell r="AT889">
            <v>0</v>
          </cell>
          <cell r="AU889">
            <v>2023</v>
          </cell>
          <cell r="AV889" t="str">
            <v>研发</v>
          </cell>
          <cell r="AW889" t="str">
            <v>20-040101-028</v>
          </cell>
        </row>
        <row r="890">
          <cell r="C890" t="str">
            <v>VSVC-AZG6E42A</v>
          </cell>
          <cell r="D890" t="str">
            <v>X003W3U5IZ</v>
          </cell>
          <cell r="E890" t="str">
            <v>B0CBRPS1N8</v>
          </cell>
          <cell r="F890" t="str">
            <v>AeroZesh G6风机+E42A控制器+滤芯+风管</v>
          </cell>
          <cell r="G890" t="str">
            <v>预下架PIPO</v>
          </cell>
          <cell r="H890" t="str">
            <v>预下架PIPO</v>
          </cell>
        </row>
        <row r="890">
          <cell r="N890" t="str">
            <v>郝金凤</v>
          </cell>
          <cell r="O890" t="str">
            <v>郝金凤</v>
          </cell>
          <cell r="P890" t="str">
            <v>郝金凤</v>
          </cell>
          <cell r="Q890" t="str">
            <v>赵依洁</v>
          </cell>
          <cell r="R890" t="str">
            <v>IOT智能设备</v>
          </cell>
          <cell r="S890" t="str">
            <v>风机组合</v>
          </cell>
          <cell r="T890" t="str">
            <v>G系列风机组合</v>
          </cell>
          <cell r="U890" t="str">
            <v>Grow</v>
          </cell>
          <cell r="V890" t="str">
            <v>纯种草</v>
          </cell>
          <cell r="W890" t="str">
            <v>新品</v>
          </cell>
          <cell r="X890" t="str">
            <v>郝金凤</v>
          </cell>
          <cell r="Y890" t="str">
            <v>郝金凤</v>
          </cell>
          <cell r="Z890" t="str">
            <v>郝金凤</v>
          </cell>
          <cell r="AA890" t="str">
            <v>郝金凤</v>
          </cell>
          <cell r="AB890" t="str">
            <v>郝金凤</v>
          </cell>
          <cell r="AC890" t="str">
            <v>郝金凤</v>
          </cell>
          <cell r="AD890" t="str">
            <v>王</v>
          </cell>
          <cell r="AE890" t="str">
            <v>王天灏</v>
          </cell>
          <cell r="AF890" t="str">
            <v>王天灏</v>
          </cell>
          <cell r="AG890" t="str">
            <v>王天灏</v>
          </cell>
          <cell r="AH890" t="str">
            <v>王天灏</v>
          </cell>
          <cell r="AI890" t="str">
            <v>王天灏</v>
          </cell>
          <cell r="AJ890" t="str">
            <v>NO</v>
          </cell>
          <cell r="AK890" t="str">
            <v>庭院、草坪与园艺</v>
          </cell>
          <cell r="AL890" t="str">
            <v>室内帐篷种植系统</v>
          </cell>
          <cell r="AM890" t="str">
            <v>室内帐篷种植通风系统</v>
          </cell>
          <cell r="AN890" t="str">
            <v>风机组合</v>
          </cell>
          <cell r="AO890" t="str">
            <v>EC风机组合</v>
          </cell>
          <cell r="AP890" t="str">
            <v>G系列EC风机组合</v>
          </cell>
          <cell r="AQ890" t="str">
            <v>greenhouse-ventilation-equipment</v>
          </cell>
          <cell r="AR890" t="str">
            <v>Lawn and Garden</v>
          </cell>
          <cell r="AS890">
            <v>0</v>
          </cell>
          <cell r="AT890">
            <v>0</v>
          </cell>
          <cell r="AU890">
            <v>2023</v>
          </cell>
          <cell r="AV890" t="str">
            <v>研发</v>
          </cell>
          <cell r="AW890" t="str">
            <v>20-040109-115</v>
          </cell>
        </row>
        <row r="891">
          <cell r="C891" t="str">
            <v>VSVC-AZG6</v>
          </cell>
          <cell r="D891" t="str">
            <v>X003W4D4LJ</v>
          </cell>
          <cell r="E891" t="str">
            <v>B0CBRQKVVN</v>
          </cell>
          <cell r="F891" t="str">
            <v>AeroZesh G6风机+E12线控+滤芯+风管</v>
          </cell>
          <cell r="G891" t="str">
            <v>正常销售</v>
          </cell>
          <cell r="H891" t="str">
            <v>正常销售</v>
          </cell>
        </row>
        <row r="891">
          <cell r="N891" t="str">
            <v>郝金凤</v>
          </cell>
          <cell r="O891" t="str">
            <v>郝金凤</v>
          </cell>
          <cell r="P891" t="str">
            <v>郝金凤</v>
          </cell>
          <cell r="Q891" t="str">
            <v>赵依洁</v>
          </cell>
          <cell r="R891" t="str">
            <v>IOT智能设备</v>
          </cell>
          <cell r="S891" t="str">
            <v>风机组合</v>
          </cell>
          <cell r="T891" t="str">
            <v>G系列风机组合</v>
          </cell>
          <cell r="U891" t="str">
            <v>Grow</v>
          </cell>
          <cell r="V891" t="str">
            <v>纯种草</v>
          </cell>
          <cell r="W891" t="str">
            <v>新品</v>
          </cell>
          <cell r="X891" t="str">
            <v>郝金凤</v>
          </cell>
          <cell r="Y891" t="str">
            <v>郝金凤</v>
          </cell>
          <cell r="Z891" t="str">
            <v>郝金凤</v>
          </cell>
          <cell r="AA891" t="str">
            <v>郝金凤</v>
          </cell>
          <cell r="AB891" t="str">
            <v>郝金凤</v>
          </cell>
          <cell r="AC891" t="str">
            <v>郝金凤</v>
          </cell>
          <cell r="AD891" t="str">
            <v>王</v>
          </cell>
          <cell r="AE891" t="str">
            <v>王天灏</v>
          </cell>
          <cell r="AF891" t="str">
            <v>王天灏</v>
          </cell>
          <cell r="AG891" t="str">
            <v>王天灏</v>
          </cell>
          <cell r="AH891" t="str">
            <v>王天灏</v>
          </cell>
          <cell r="AI891" t="str">
            <v>王天灏</v>
          </cell>
          <cell r="AJ891" t="str">
            <v>NO</v>
          </cell>
          <cell r="AK891" t="str">
            <v>庭院、草坪与园艺</v>
          </cell>
          <cell r="AL891" t="str">
            <v>室内帐篷种植系统</v>
          </cell>
          <cell r="AM891" t="str">
            <v>室内帐篷种植通风系统</v>
          </cell>
          <cell r="AN891" t="str">
            <v>风机组合</v>
          </cell>
          <cell r="AO891" t="str">
            <v>EC风机组合</v>
          </cell>
          <cell r="AP891" t="str">
            <v>G系列EC风机组合</v>
          </cell>
          <cell r="AQ891" t="str">
            <v>greenhouse-ventilation-equipment</v>
          </cell>
          <cell r="AR891" t="str">
            <v>Lawn and Garden</v>
          </cell>
          <cell r="AS891">
            <v>0</v>
          </cell>
          <cell r="AT891">
            <v>0</v>
          </cell>
          <cell r="AU891">
            <v>2023</v>
          </cell>
          <cell r="AV891" t="str">
            <v>研发</v>
          </cell>
          <cell r="AW891" t="str">
            <v>20-040109-014</v>
          </cell>
        </row>
        <row r="892">
          <cell r="C892" t="str">
            <v>VSV-AZG6E42A</v>
          </cell>
          <cell r="D892" t="str">
            <v>X003UA90D1</v>
          </cell>
          <cell r="E892" t="str">
            <v>B0C6QKDG53</v>
          </cell>
          <cell r="F892" t="str">
            <v>AeroZesh G6风机 + E42A控制器</v>
          </cell>
          <cell r="G892" t="str">
            <v>预下架PIPO</v>
          </cell>
          <cell r="H892" t="str">
            <v>预下架PIPO</v>
          </cell>
        </row>
        <row r="892">
          <cell r="N892" t="str">
            <v>郝金凤</v>
          </cell>
          <cell r="O892" t="str">
            <v>郝金凤</v>
          </cell>
          <cell r="P892" t="str">
            <v>郝金凤</v>
          </cell>
          <cell r="Q892" t="str">
            <v>赵依洁</v>
          </cell>
          <cell r="R892" t="str">
            <v>IOT智能设备</v>
          </cell>
          <cell r="S892" t="str">
            <v>风机+控制器</v>
          </cell>
          <cell r="T892" t="str">
            <v>G系列风机+控制器</v>
          </cell>
          <cell r="U892" t="str">
            <v>Grow</v>
          </cell>
          <cell r="V892" t="str">
            <v>纯种草</v>
          </cell>
          <cell r="W892" t="str">
            <v>新品</v>
          </cell>
          <cell r="X892" t="str">
            <v>郝金凤</v>
          </cell>
          <cell r="Y892" t="str">
            <v>郝金凤</v>
          </cell>
          <cell r="Z892" t="str">
            <v>郝金凤</v>
          </cell>
          <cell r="AA892" t="str">
            <v>郝金凤</v>
          </cell>
          <cell r="AB892" t="str">
            <v>郝金凤</v>
          </cell>
          <cell r="AC892" t="str">
            <v>郝金凤</v>
          </cell>
          <cell r="AD892" t="str">
            <v>王</v>
          </cell>
          <cell r="AE892" t="str">
            <v>王天灏</v>
          </cell>
          <cell r="AF892" t="str">
            <v>王天灏</v>
          </cell>
          <cell r="AG892" t="str">
            <v>王天灏</v>
          </cell>
          <cell r="AH892" t="str">
            <v>王天灏</v>
          </cell>
          <cell r="AI892" t="str">
            <v>王天灏</v>
          </cell>
          <cell r="AJ892" t="str">
            <v>NO</v>
          </cell>
          <cell r="AK892" t="str">
            <v>庭院、草坪与园艺</v>
          </cell>
          <cell r="AL892" t="str">
            <v>智能室内帐篷种植系统</v>
          </cell>
          <cell r="AM892" t="str">
            <v>智能室内帐篷种植通风系统</v>
          </cell>
          <cell r="AN892" t="str">
            <v>风机+控制器</v>
          </cell>
          <cell r="AO892" t="str">
            <v>EC风机+控制器</v>
          </cell>
          <cell r="AP892" t="str">
            <v>G系列风机+控制器</v>
          </cell>
          <cell r="AQ892" t="str">
            <v>hydroponic-ventilation-equipment</v>
          </cell>
          <cell r="AR892" t="str">
            <v>Lawn and Garden</v>
          </cell>
          <cell r="AS892">
            <v>0</v>
          </cell>
          <cell r="AT892">
            <v>0</v>
          </cell>
          <cell r="AU892">
            <v>2023</v>
          </cell>
          <cell r="AV892" t="str">
            <v>研发</v>
          </cell>
          <cell r="AW892" t="str">
            <v>20-040115-039</v>
          </cell>
        </row>
        <row r="893">
          <cell r="C893" t="str">
            <v>VSV-AZG4</v>
          </cell>
          <cell r="D893" t="str">
            <v>X003UA8US7</v>
          </cell>
          <cell r="E893" t="str">
            <v>B0C6QG963B</v>
          </cell>
          <cell r="F893" t="str">
            <v>AeroZesh G4金属风机4寸+线控</v>
          </cell>
          <cell r="G893" t="str">
            <v>正常销售</v>
          </cell>
          <cell r="H893" t="str">
            <v>正常销售</v>
          </cell>
        </row>
        <row r="893">
          <cell r="N893" t="str">
            <v>郝金凤</v>
          </cell>
          <cell r="O893" t="str">
            <v>郝金凤</v>
          </cell>
          <cell r="P893" t="str">
            <v>郝金凤</v>
          </cell>
          <cell r="Q893" t="str">
            <v>赵依洁</v>
          </cell>
          <cell r="R893" t="str">
            <v>IOT智能设备</v>
          </cell>
          <cell r="S893" t="str">
            <v>风机</v>
          </cell>
          <cell r="T893" t="str">
            <v>G系列风机</v>
          </cell>
          <cell r="U893" t="str">
            <v>Grow</v>
          </cell>
          <cell r="V893" t="str">
            <v>纯种草</v>
          </cell>
          <cell r="W893" t="str">
            <v>新品</v>
          </cell>
          <cell r="X893" t="str">
            <v>郝金凤</v>
          </cell>
          <cell r="Y893" t="str">
            <v>郝金凤</v>
          </cell>
          <cell r="Z893" t="str">
            <v>郝金凤</v>
          </cell>
          <cell r="AA893" t="str">
            <v>郝金凤</v>
          </cell>
          <cell r="AB893" t="str">
            <v>郝金凤</v>
          </cell>
          <cell r="AC893" t="str">
            <v>郝金凤</v>
          </cell>
          <cell r="AD893" t="str">
            <v>王</v>
          </cell>
          <cell r="AE893" t="str">
            <v>王天灏</v>
          </cell>
          <cell r="AF893" t="str">
            <v>王天灏</v>
          </cell>
          <cell r="AG893" t="str">
            <v>王天灏</v>
          </cell>
          <cell r="AH893" t="str">
            <v>王天灏</v>
          </cell>
          <cell r="AI893" t="str">
            <v>王天灏</v>
          </cell>
          <cell r="AJ893" t="str">
            <v>NO</v>
          </cell>
          <cell r="AK893" t="str">
            <v>庭院、草坪与园艺</v>
          </cell>
          <cell r="AL893" t="str">
            <v>智能室内帐篷种植系统</v>
          </cell>
          <cell r="AM893" t="str">
            <v>智能室内帐篷种植通风系统</v>
          </cell>
          <cell r="AN893" t="str">
            <v>智能风机</v>
          </cell>
          <cell r="AO893" t="str">
            <v>EC风机</v>
          </cell>
          <cell r="AP893" t="str">
            <v>G系列风机</v>
          </cell>
          <cell r="AQ893" t="str">
            <v>hydroponic-ventilation-equipment</v>
          </cell>
          <cell r="AR893" t="str">
            <v>Lawn and Garden</v>
          </cell>
          <cell r="AS893">
            <v>0</v>
          </cell>
          <cell r="AT893">
            <v>0</v>
          </cell>
          <cell r="AU893">
            <v>2023</v>
          </cell>
          <cell r="AV893" t="str">
            <v>研发</v>
          </cell>
          <cell r="AW893" t="str">
            <v>20-040101-026</v>
          </cell>
        </row>
        <row r="894">
          <cell r="C894" t="str">
            <v>VSVC-AZG4E42A</v>
          </cell>
          <cell r="D894" t="str">
            <v>X003W46JQB</v>
          </cell>
          <cell r="E894" t="str">
            <v>B0CBRSM7H7</v>
          </cell>
          <cell r="F894" t="str">
            <v>AeroZesh G4风机+E42A控制器+滤芯+风管</v>
          </cell>
          <cell r="G894" t="str">
            <v>预下架PIPO</v>
          </cell>
          <cell r="H894" t="str">
            <v>预下架PIPO</v>
          </cell>
        </row>
        <row r="894">
          <cell r="N894" t="str">
            <v>郝金凤</v>
          </cell>
          <cell r="O894" t="str">
            <v>郝金凤</v>
          </cell>
          <cell r="P894" t="str">
            <v>郝金凤</v>
          </cell>
          <cell r="Q894" t="str">
            <v>赵依洁</v>
          </cell>
          <cell r="R894" t="str">
            <v>IOT智能设备</v>
          </cell>
          <cell r="S894" t="str">
            <v>风机组合</v>
          </cell>
          <cell r="T894" t="str">
            <v>G系列风机组合</v>
          </cell>
          <cell r="U894" t="str">
            <v>Grow</v>
          </cell>
          <cell r="V894" t="str">
            <v>纯种草</v>
          </cell>
          <cell r="W894" t="str">
            <v>新品</v>
          </cell>
          <cell r="X894" t="str">
            <v>郝金凤</v>
          </cell>
          <cell r="Y894" t="str">
            <v>郝金凤</v>
          </cell>
          <cell r="Z894" t="str">
            <v>郝金凤</v>
          </cell>
          <cell r="AA894" t="str">
            <v>郝金凤</v>
          </cell>
          <cell r="AB894" t="str">
            <v>郝金凤</v>
          </cell>
          <cell r="AC894" t="str">
            <v>郝金凤</v>
          </cell>
          <cell r="AD894" t="str">
            <v>王</v>
          </cell>
          <cell r="AE894" t="str">
            <v>王天灏</v>
          </cell>
          <cell r="AF894" t="str">
            <v>王天灏</v>
          </cell>
          <cell r="AG894" t="str">
            <v>王天灏</v>
          </cell>
          <cell r="AH894" t="str">
            <v>王天灏</v>
          </cell>
          <cell r="AI894" t="str">
            <v>王天灏</v>
          </cell>
          <cell r="AJ894" t="str">
            <v>NO</v>
          </cell>
          <cell r="AK894" t="str">
            <v>庭院、草坪与园艺</v>
          </cell>
          <cell r="AL894" t="str">
            <v>室内帐篷种植系统</v>
          </cell>
          <cell r="AM894" t="str">
            <v>室内帐篷种植通风系统</v>
          </cell>
          <cell r="AN894" t="str">
            <v>风机组合</v>
          </cell>
          <cell r="AO894" t="str">
            <v>EC风机组合</v>
          </cell>
          <cell r="AP894" t="str">
            <v>G系列EC风机组合</v>
          </cell>
          <cell r="AQ894" t="str">
            <v>greenhouse-ventilation-equipment</v>
          </cell>
          <cell r="AR894" t="str">
            <v>Lawn and Garden</v>
          </cell>
          <cell r="AS894">
            <v>0</v>
          </cell>
          <cell r="AT894">
            <v>0</v>
          </cell>
          <cell r="AU894">
            <v>2023</v>
          </cell>
          <cell r="AV894" t="str">
            <v>研发</v>
          </cell>
          <cell r="AW894" t="str">
            <v>20-040109-114</v>
          </cell>
        </row>
        <row r="895">
          <cell r="C895" t="str">
            <v>VSVC-AZG4</v>
          </cell>
          <cell r="D895" t="str">
            <v>X003W4A5JD</v>
          </cell>
          <cell r="E895" t="str">
            <v>B0CBRLZJHL</v>
          </cell>
          <cell r="F895" t="str">
            <v>AeroZesh G4风机+E12线控+滤芯+风管</v>
          </cell>
          <cell r="G895" t="str">
            <v>正常销售</v>
          </cell>
          <cell r="H895" t="str">
            <v>正常销售</v>
          </cell>
        </row>
        <row r="895">
          <cell r="N895" t="str">
            <v>郝金凤</v>
          </cell>
          <cell r="O895" t="str">
            <v>郝金凤</v>
          </cell>
          <cell r="P895" t="str">
            <v>郝金凤</v>
          </cell>
          <cell r="Q895" t="str">
            <v>赵依洁</v>
          </cell>
          <cell r="R895" t="str">
            <v>IOT智能设备</v>
          </cell>
          <cell r="S895" t="str">
            <v>风机组合</v>
          </cell>
          <cell r="T895" t="str">
            <v>G系列风机组合</v>
          </cell>
          <cell r="U895" t="str">
            <v>Grow</v>
          </cell>
          <cell r="V895" t="str">
            <v>纯种草</v>
          </cell>
          <cell r="W895" t="str">
            <v>新品</v>
          </cell>
          <cell r="X895" t="str">
            <v>郝金凤</v>
          </cell>
          <cell r="Y895" t="str">
            <v>郝金凤</v>
          </cell>
          <cell r="Z895" t="str">
            <v>郝金凤</v>
          </cell>
          <cell r="AA895" t="str">
            <v>郝金凤</v>
          </cell>
          <cell r="AB895" t="str">
            <v>郝金凤</v>
          </cell>
          <cell r="AC895" t="str">
            <v>郝金凤</v>
          </cell>
          <cell r="AD895" t="str">
            <v>王</v>
          </cell>
          <cell r="AE895" t="str">
            <v>王天灏</v>
          </cell>
          <cell r="AF895" t="str">
            <v>王天灏</v>
          </cell>
          <cell r="AG895" t="str">
            <v>王天灏</v>
          </cell>
          <cell r="AH895" t="str">
            <v>王天灏</v>
          </cell>
          <cell r="AI895" t="str">
            <v>王天灏</v>
          </cell>
          <cell r="AJ895" t="str">
            <v>NO</v>
          </cell>
          <cell r="AK895" t="str">
            <v>庭院、草坪与园艺</v>
          </cell>
          <cell r="AL895" t="str">
            <v>室内帐篷种植系统</v>
          </cell>
          <cell r="AM895" t="str">
            <v>室内帐篷种植通风系统</v>
          </cell>
          <cell r="AN895" t="str">
            <v>风机组合</v>
          </cell>
          <cell r="AO895" t="str">
            <v>EC风机组合</v>
          </cell>
          <cell r="AP895" t="str">
            <v>G系列EC风机组合</v>
          </cell>
          <cell r="AQ895" t="str">
            <v>greenhouse-ventilation-equipment</v>
          </cell>
          <cell r="AR895" t="str">
            <v>Lawn and Garden</v>
          </cell>
          <cell r="AS895">
            <v>0</v>
          </cell>
          <cell r="AT895">
            <v>0</v>
          </cell>
          <cell r="AU895">
            <v>2023</v>
          </cell>
          <cell r="AV895" t="str">
            <v>研发</v>
          </cell>
          <cell r="AW895" t="str">
            <v>20-040109-013</v>
          </cell>
        </row>
        <row r="896">
          <cell r="C896" t="str">
            <v>VSV-AZG4E42A</v>
          </cell>
          <cell r="D896" t="str">
            <v>X003UA68QD</v>
          </cell>
          <cell r="E896" t="str">
            <v>B0C6QK97P2</v>
          </cell>
          <cell r="F896" t="str">
            <v>AeroZesh G4风机 + E42A控制器</v>
          </cell>
          <cell r="G896" t="str">
            <v>预下架PIPO</v>
          </cell>
          <cell r="H896" t="str">
            <v>预下架PIPO</v>
          </cell>
        </row>
        <row r="896">
          <cell r="N896" t="str">
            <v>郝金凤</v>
          </cell>
          <cell r="O896" t="str">
            <v>郝金凤</v>
          </cell>
          <cell r="P896" t="str">
            <v>郝金凤</v>
          </cell>
          <cell r="Q896" t="str">
            <v>赵依洁</v>
          </cell>
          <cell r="R896" t="str">
            <v>IOT智能设备</v>
          </cell>
          <cell r="S896" t="str">
            <v>风机+控制器</v>
          </cell>
          <cell r="T896" t="str">
            <v>G系列风机+控制器</v>
          </cell>
          <cell r="U896" t="str">
            <v>Grow</v>
          </cell>
          <cell r="V896" t="str">
            <v>纯种草</v>
          </cell>
          <cell r="W896" t="str">
            <v>新品</v>
          </cell>
          <cell r="X896" t="str">
            <v>郝金凤</v>
          </cell>
          <cell r="Y896" t="str">
            <v>郝金凤</v>
          </cell>
          <cell r="Z896" t="str">
            <v>郝金凤</v>
          </cell>
          <cell r="AA896" t="str">
            <v>郝金凤</v>
          </cell>
          <cell r="AB896" t="str">
            <v>郝金凤</v>
          </cell>
          <cell r="AC896" t="str">
            <v>郝金凤</v>
          </cell>
          <cell r="AD896" t="str">
            <v>王</v>
          </cell>
          <cell r="AE896" t="str">
            <v>王天灏</v>
          </cell>
          <cell r="AF896" t="str">
            <v>王天灏</v>
          </cell>
          <cell r="AG896" t="str">
            <v>王天灏</v>
          </cell>
          <cell r="AH896" t="str">
            <v>王天灏</v>
          </cell>
          <cell r="AI896" t="str">
            <v>王天灏</v>
          </cell>
          <cell r="AJ896" t="str">
            <v>NO</v>
          </cell>
          <cell r="AK896" t="str">
            <v>庭院、草坪与园艺</v>
          </cell>
          <cell r="AL896" t="str">
            <v>智能室内帐篷种植系统</v>
          </cell>
          <cell r="AM896" t="str">
            <v>智能室内帐篷种植通风系统</v>
          </cell>
          <cell r="AN896" t="str">
            <v>风机+控制器</v>
          </cell>
          <cell r="AO896" t="str">
            <v>EC风机+控制器</v>
          </cell>
          <cell r="AP896" t="str">
            <v>G系列风机+控制器</v>
          </cell>
          <cell r="AQ896" t="str">
            <v>hydroponic-ventilation-equipment</v>
          </cell>
          <cell r="AR896" t="str">
            <v>Lawn and Garden</v>
          </cell>
          <cell r="AS896">
            <v>0</v>
          </cell>
          <cell r="AT896">
            <v>0</v>
          </cell>
          <cell r="AU896">
            <v>2023</v>
          </cell>
          <cell r="AV896" t="str">
            <v>研发</v>
          </cell>
          <cell r="AW896" t="str">
            <v>20-040115-038</v>
          </cell>
        </row>
        <row r="897">
          <cell r="C897" t="str">
            <v>VSF-AWE6Gx2E42A</v>
          </cell>
          <cell r="D897" t="str">
            <v>X003XK8N7H</v>
          </cell>
          <cell r="E897" t="str">
            <v>B0CFTY23MH</v>
          </cell>
          <cell r="F897" t="str">
            <v>AeroWave E6绿色两个装+E42A+USB C分线器</v>
          </cell>
          <cell r="G897" t="str">
            <v>预下架</v>
          </cell>
          <cell r="H897" t="str">
            <v>预下架</v>
          </cell>
        </row>
        <row r="897">
          <cell r="N897" t="str">
            <v>吕恩莹</v>
          </cell>
          <cell r="O897" t="str">
            <v>吕恩莹</v>
          </cell>
          <cell r="P897" t="str">
            <v>吕恩莹</v>
          </cell>
          <cell r="Q897" t="str">
            <v>赵依洁</v>
          </cell>
          <cell r="R897" t="str">
            <v>IOT智能设备</v>
          </cell>
          <cell r="S897" t="str">
            <v>EC夹扇</v>
          </cell>
          <cell r="T897" t="str">
            <v>绿色夹扇</v>
          </cell>
          <cell r="U897" t="str">
            <v>Grow</v>
          </cell>
          <cell r="V897" t="str">
            <v>纯种草</v>
          </cell>
          <cell r="W897" t="str">
            <v>清仓品</v>
          </cell>
          <cell r="X897" t="str">
            <v>吕恩莹</v>
          </cell>
          <cell r="Y897" t="str">
            <v>吕恩莹</v>
          </cell>
          <cell r="Z897" t="str">
            <v>吕恩莹</v>
          </cell>
          <cell r="AA897" t="str">
            <v>吕恩莹</v>
          </cell>
          <cell r="AB897" t="str">
            <v>吕恩莹</v>
          </cell>
          <cell r="AC897" t="str">
            <v>李慧娟</v>
          </cell>
          <cell r="AD897" t="str">
            <v>孙含玉</v>
          </cell>
          <cell r="AE897" t="str">
            <v>孙含玉</v>
          </cell>
          <cell r="AF897" t="str">
            <v>孙含玉</v>
          </cell>
          <cell r="AG897" t="str">
            <v>孙含玉</v>
          </cell>
          <cell r="AH897" t="str">
            <v>孙含玉</v>
          </cell>
          <cell r="AI897" t="str">
            <v>孙含玉</v>
          </cell>
          <cell r="AJ897" t="str">
            <v>NO</v>
          </cell>
          <cell r="AK897" t="str">
            <v>庭院、草坪与园艺</v>
          </cell>
          <cell r="AL897" t="str">
            <v>室内帐篷种植系统</v>
          </cell>
          <cell r="AM897" t="str">
            <v>室内帐篷种植通风系统</v>
          </cell>
          <cell r="AN897" t="str">
            <v>夹扇组合</v>
          </cell>
          <cell r="AO897" t="str">
            <v>EC夹扇+控制器</v>
          </cell>
          <cell r="AP897" t="str">
            <v>EC夹扇-绿色</v>
          </cell>
          <cell r="AQ897" t="str">
            <v>greenhouse-ventilation-equipment</v>
          </cell>
          <cell r="AR897" t="str">
            <v>Lawn and Garden</v>
          </cell>
          <cell r="AS897">
            <v>0</v>
          </cell>
          <cell r="AT897">
            <v>0</v>
          </cell>
          <cell r="AU897">
            <v>2023</v>
          </cell>
          <cell r="AV897" t="str">
            <v>研发</v>
          </cell>
          <cell r="AW897" t="str">
            <v>20-040202-040</v>
          </cell>
        </row>
        <row r="898">
          <cell r="C898" t="str">
            <v>VSF-AWE6x2E42A</v>
          </cell>
          <cell r="D898" t="str">
            <v>X003XK4OV1</v>
          </cell>
          <cell r="E898" t="str">
            <v>B0CFTXBNVZ</v>
          </cell>
          <cell r="F898" t="str">
            <v>AeroWave E6黑色两个装+E42A+USB C分线器</v>
          </cell>
          <cell r="G898" t="str">
            <v>预下架</v>
          </cell>
          <cell r="H898" t="str">
            <v>预下架</v>
          </cell>
        </row>
        <row r="898">
          <cell r="N898" t="str">
            <v>吕恩莹</v>
          </cell>
          <cell r="O898" t="str">
            <v>吕恩莹</v>
          </cell>
          <cell r="P898" t="str">
            <v>吕恩莹</v>
          </cell>
          <cell r="Q898" t="str">
            <v>赵依洁</v>
          </cell>
          <cell r="R898" t="str">
            <v>IOT智能设备</v>
          </cell>
          <cell r="S898" t="str">
            <v>EC夹扇</v>
          </cell>
          <cell r="T898" t="str">
            <v>黑色夹扇</v>
          </cell>
          <cell r="U898" t="str">
            <v>Grow</v>
          </cell>
          <cell r="V898" t="str">
            <v>纯种草</v>
          </cell>
          <cell r="W898" t="str">
            <v>清仓品</v>
          </cell>
          <cell r="X898" t="str">
            <v>吕恩莹</v>
          </cell>
          <cell r="Y898" t="str">
            <v>吕恩莹</v>
          </cell>
          <cell r="Z898" t="str">
            <v>吕恩莹</v>
          </cell>
          <cell r="AA898" t="str">
            <v>吕恩莹</v>
          </cell>
          <cell r="AB898" t="str">
            <v>吕恩莹</v>
          </cell>
          <cell r="AC898" t="str">
            <v>李慧娟</v>
          </cell>
          <cell r="AD898" t="str">
            <v>孙含玉</v>
          </cell>
          <cell r="AE898" t="str">
            <v>孙含玉</v>
          </cell>
          <cell r="AF898" t="str">
            <v>孙含玉</v>
          </cell>
          <cell r="AG898" t="str">
            <v>孙含玉</v>
          </cell>
          <cell r="AH898" t="str">
            <v>孙含玉</v>
          </cell>
          <cell r="AI898" t="str">
            <v>孙含玉</v>
          </cell>
          <cell r="AJ898" t="str">
            <v>NO</v>
          </cell>
          <cell r="AK898" t="str">
            <v>庭院、草坪与园艺</v>
          </cell>
          <cell r="AL898" t="str">
            <v>室内帐篷种植系统</v>
          </cell>
          <cell r="AM898" t="str">
            <v>室内帐篷种植通风系统</v>
          </cell>
          <cell r="AN898" t="str">
            <v>夹扇组合</v>
          </cell>
          <cell r="AO898" t="str">
            <v>EC夹扇+控制器</v>
          </cell>
          <cell r="AP898" t="str">
            <v>EC夹扇-黑色</v>
          </cell>
          <cell r="AQ898" t="str">
            <v>greenhouse-ventilation-equipment</v>
          </cell>
          <cell r="AR898" t="str">
            <v>Lawn and Garden</v>
          </cell>
          <cell r="AS898">
            <v>0</v>
          </cell>
          <cell r="AT898">
            <v>0</v>
          </cell>
          <cell r="AU898">
            <v>2023</v>
          </cell>
          <cell r="AV898" t="str">
            <v>研发</v>
          </cell>
          <cell r="AW898" t="str">
            <v>20-040202-039</v>
          </cell>
        </row>
        <row r="899">
          <cell r="C899" t="str">
            <v>VSF-AWE6Wx2E42A</v>
          </cell>
          <cell r="D899" t="str">
            <v>X003XKG6Z3</v>
          </cell>
          <cell r="E899" t="str">
            <v>B0CFTX7MVQ</v>
          </cell>
          <cell r="F899" t="str">
            <v>AeroWave E6白色两个装+E42A+USB C分线器</v>
          </cell>
          <cell r="G899" t="str">
            <v>预下架</v>
          </cell>
          <cell r="H899" t="str">
            <v>预下架</v>
          </cell>
        </row>
        <row r="899">
          <cell r="N899" t="str">
            <v>吕恩莹</v>
          </cell>
          <cell r="O899" t="str">
            <v>吕恩莹</v>
          </cell>
          <cell r="P899" t="str">
            <v>吕恩莹</v>
          </cell>
          <cell r="Q899" t="str">
            <v>赵依洁</v>
          </cell>
          <cell r="R899" t="str">
            <v>IOT智能设备</v>
          </cell>
          <cell r="S899" t="str">
            <v>EC夹扇</v>
          </cell>
          <cell r="T899" t="str">
            <v>白色夹扇</v>
          </cell>
          <cell r="U899" t="str">
            <v>Grow</v>
          </cell>
          <cell r="V899" t="str">
            <v>纯种草</v>
          </cell>
          <cell r="W899" t="str">
            <v>清仓品</v>
          </cell>
          <cell r="X899" t="str">
            <v>吕恩莹</v>
          </cell>
          <cell r="Y899" t="str">
            <v>吕恩莹</v>
          </cell>
          <cell r="Z899" t="str">
            <v>吕恩莹</v>
          </cell>
          <cell r="AA899" t="str">
            <v>吕恩莹</v>
          </cell>
          <cell r="AB899" t="str">
            <v>吕恩莹</v>
          </cell>
          <cell r="AC899" t="str">
            <v>李慧娟</v>
          </cell>
          <cell r="AD899" t="str">
            <v>孙含玉</v>
          </cell>
          <cell r="AE899" t="str">
            <v>孙含玉</v>
          </cell>
          <cell r="AF899" t="str">
            <v>孙含玉</v>
          </cell>
          <cell r="AG899" t="str">
            <v>孙含玉</v>
          </cell>
          <cell r="AH899" t="str">
            <v>孙含玉</v>
          </cell>
          <cell r="AI899" t="str">
            <v>孙含玉</v>
          </cell>
          <cell r="AJ899" t="str">
            <v>NO</v>
          </cell>
          <cell r="AK899" t="str">
            <v>庭院、草坪与园艺</v>
          </cell>
          <cell r="AL899" t="str">
            <v>室内帐篷种植系统</v>
          </cell>
          <cell r="AM899" t="str">
            <v>室内帐篷种植通风系统</v>
          </cell>
          <cell r="AN899" t="str">
            <v>夹扇组合</v>
          </cell>
          <cell r="AO899" t="str">
            <v>EC夹扇+控制器</v>
          </cell>
          <cell r="AP899" t="str">
            <v>EC夹扇-白色</v>
          </cell>
          <cell r="AQ899" t="str">
            <v>greenhouse-ventilation-equipment</v>
          </cell>
          <cell r="AR899" t="str">
            <v>Lawn and Garden</v>
          </cell>
          <cell r="AS899">
            <v>0</v>
          </cell>
          <cell r="AT899">
            <v>0</v>
          </cell>
          <cell r="AU899">
            <v>2023</v>
          </cell>
          <cell r="AV899" t="str">
            <v>研发</v>
          </cell>
          <cell r="AW899" t="str">
            <v>20-040202-041</v>
          </cell>
        </row>
        <row r="900">
          <cell r="C900" t="str">
            <v>VSF-AWE6-Gx2</v>
          </cell>
          <cell r="D900" t="str">
            <v>X003UW04U7</v>
          </cell>
          <cell r="E900" t="str">
            <v>B0C7ZJ8Y71</v>
          </cell>
          <cell r="F900" t="str">
            <v>AeroWave E6 绿色夹扇两个装</v>
          </cell>
          <cell r="G900" t="str">
            <v>预下架</v>
          </cell>
          <cell r="H900" t="str">
            <v>预下架</v>
          </cell>
        </row>
        <row r="900">
          <cell r="N900" t="str">
            <v>吕恩莹</v>
          </cell>
          <cell r="O900" t="str">
            <v>吕恩莹</v>
          </cell>
          <cell r="P900" t="str">
            <v>吕恩莹</v>
          </cell>
          <cell r="Q900" t="str">
            <v>赵依洁</v>
          </cell>
          <cell r="R900" t="str">
            <v>IOT智能设备</v>
          </cell>
          <cell r="S900" t="str">
            <v>EC夹扇</v>
          </cell>
          <cell r="T900" t="str">
            <v>绿色夹扇</v>
          </cell>
          <cell r="U900" t="str">
            <v>Grow</v>
          </cell>
          <cell r="V900" t="str">
            <v>纯种草</v>
          </cell>
          <cell r="W900" t="str">
            <v>清仓品</v>
          </cell>
          <cell r="X900" t="str">
            <v>吕恩莹</v>
          </cell>
          <cell r="Y900" t="str">
            <v>吕恩莹</v>
          </cell>
          <cell r="Z900" t="str">
            <v>吕恩莹</v>
          </cell>
          <cell r="AA900" t="str">
            <v>吕恩莹</v>
          </cell>
          <cell r="AB900" t="str">
            <v>吕恩莹</v>
          </cell>
          <cell r="AC900" t="str">
            <v>李慧娟</v>
          </cell>
          <cell r="AD900" t="str">
            <v>孙含玉</v>
          </cell>
          <cell r="AE900" t="str">
            <v>孙含玉</v>
          </cell>
          <cell r="AF900" t="str">
            <v>孙含玉</v>
          </cell>
          <cell r="AG900" t="str">
            <v>孙含玉</v>
          </cell>
          <cell r="AH900" t="str">
            <v>孙含玉</v>
          </cell>
          <cell r="AI900" t="str">
            <v>孙含玉</v>
          </cell>
          <cell r="AJ900" t="str">
            <v>NO</v>
          </cell>
          <cell r="AK900" t="str">
            <v>庭院、草坪与园艺</v>
          </cell>
          <cell r="AL900" t="str">
            <v>室内帐篷种植系统</v>
          </cell>
          <cell r="AM900" t="str">
            <v>室内帐篷种植通风系统</v>
          </cell>
          <cell r="AN900" t="str">
            <v>夹扇</v>
          </cell>
          <cell r="AO900" t="str">
            <v>EC夹扇</v>
          </cell>
          <cell r="AP900" t="str">
            <v>EC夹扇-绿色</v>
          </cell>
          <cell r="AQ900" t="str">
            <v>greenhouse-ventilation-equipment</v>
          </cell>
          <cell r="AR900" t="str">
            <v>Lawn and Garden</v>
          </cell>
          <cell r="AS900">
            <v>0</v>
          </cell>
          <cell r="AT900">
            <v>0</v>
          </cell>
          <cell r="AU900">
            <v>2023</v>
          </cell>
          <cell r="AV900" t="str">
            <v>研发</v>
          </cell>
          <cell r="AW900" t="str">
            <v>20-040202-030</v>
          </cell>
        </row>
        <row r="901">
          <cell r="C901" t="str">
            <v>VSF-AWE6Wx2</v>
          </cell>
          <cell r="D901" t="str">
            <v>X003U6MUT1</v>
          </cell>
          <cell r="E901" t="str">
            <v>B0C6JR9Y9D</v>
          </cell>
          <cell r="F901" t="str">
            <v>AeroWave E6 白色6寸 2个装</v>
          </cell>
          <cell r="G901" t="str">
            <v>预下架PIPO</v>
          </cell>
          <cell r="H901" t="str">
            <v>预下架</v>
          </cell>
        </row>
        <row r="901">
          <cell r="N901" t="str">
            <v>吕恩莹</v>
          </cell>
          <cell r="O901" t="str">
            <v>吕恩莹</v>
          </cell>
          <cell r="P901" t="str">
            <v>吕恩莹</v>
          </cell>
          <cell r="Q901" t="str">
            <v>赵依洁</v>
          </cell>
          <cell r="R901" t="str">
            <v>IOT智能设备</v>
          </cell>
          <cell r="S901" t="str">
            <v>EC夹扇</v>
          </cell>
          <cell r="T901" t="str">
            <v>白色夹扇</v>
          </cell>
          <cell r="U901" t="str">
            <v>Grow</v>
          </cell>
          <cell r="V901" t="str">
            <v>纯种草</v>
          </cell>
          <cell r="W901" t="str">
            <v>新品</v>
          </cell>
          <cell r="X901" t="str">
            <v>吕恩莹</v>
          </cell>
          <cell r="Y901" t="str">
            <v>吕恩莹</v>
          </cell>
          <cell r="Z901" t="str">
            <v>吕恩莹</v>
          </cell>
          <cell r="AA901" t="str">
            <v>吕恩莹</v>
          </cell>
          <cell r="AB901" t="str">
            <v>吕恩莹</v>
          </cell>
          <cell r="AC901" t="str">
            <v>李慧娟</v>
          </cell>
          <cell r="AD901" t="str">
            <v>孙含玉</v>
          </cell>
          <cell r="AE901" t="str">
            <v>孙含玉</v>
          </cell>
          <cell r="AF901" t="str">
            <v>孙含玉</v>
          </cell>
          <cell r="AG901" t="str">
            <v>孙含玉</v>
          </cell>
          <cell r="AH901" t="str">
            <v>孙含玉</v>
          </cell>
          <cell r="AI901" t="str">
            <v>孙含玉</v>
          </cell>
          <cell r="AJ901" t="str">
            <v>NO</v>
          </cell>
          <cell r="AK901" t="str">
            <v>庭院、草坪与园艺</v>
          </cell>
          <cell r="AL901" t="str">
            <v>室内帐篷种植系统</v>
          </cell>
          <cell r="AM901" t="str">
            <v>室内帐篷种植通风系统</v>
          </cell>
          <cell r="AN901" t="str">
            <v>夹扇</v>
          </cell>
          <cell r="AO901" t="str">
            <v>EC夹扇</v>
          </cell>
          <cell r="AP901" t="str">
            <v>EC夹扇-白色</v>
          </cell>
          <cell r="AQ901" t="str">
            <v>greenhouse-ventilation-equipment</v>
          </cell>
          <cell r="AR901" t="str">
            <v>Lawn and Garden</v>
          </cell>
          <cell r="AS901">
            <v>0</v>
          </cell>
          <cell r="AT901">
            <v>0</v>
          </cell>
          <cell r="AU901">
            <v>2023</v>
          </cell>
          <cell r="AV901" t="str">
            <v>研发</v>
          </cell>
          <cell r="AW901" t="str">
            <v>20-040202-027</v>
          </cell>
        </row>
        <row r="902">
          <cell r="C902" t="str">
            <v>VSAW200-E42A</v>
          </cell>
          <cell r="D902" t="str">
            <v>X0040WE5XN</v>
          </cell>
          <cell r="E902" t="str">
            <v>B0CM87BD7R</v>
          </cell>
          <cell r="F902" t="str">
            <v>AeroLight Wing 200W + E42A</v>
          </cell>
          <cell r="G902" t="str">
            <v>预下架PIPO</v>
          </cell>
          <cell r="H902" t="str">
            <v>预下架PIPO</v>
          </cell>
        </row>
        <row r="902">
          <cell r="N902" t="str">
            <v>/</v>
          </cell>
          <cell r="O902" t="str">
            <v>吕恩莹</v>
          </cell>
          <cell r="P902" t="str">
            <v>吕恩莹</v>
          </cell>
          <cell r="Q902" t="str">
            <v>赵依洁</v>
          </cell>
          <cell r="R902" t="str">
            <v>IOT智能设备</v>
          </cell>
          <cell r="S902" t="str">
            <v>风扇灯+控制器</v>
          </cell>
          <cell r="T902" t="str">
            <v>风扇灯+控制器</v>
          </cell>
          <cell r="U902" t="str">
            <v>Grow</v>
          </cell>
          <cell r="V902" t="str">
            <v>纯种草</v>
          </cell>
          <cell r="W902" t="str">
            <v>新品</v>
          </cell>
          <cell r="X902" t="str">
            <v>吕恩莹</v>
          </cell>
          <cell r="Y902" t="str">
            <v>吕恩莹</v>
          </cell>
          <cell r="Z902" t="str">
            <v>吕恩莹</v>
          </cell>
          <cell r="AA902" t="str">
            <v>吕恩莹</v>
          </cell>
          <cell r="AB902" t="str">
            <v>吕恩莹</v>
          </cell>
          <cell r="AC902" t="str">
            <v>时筱涵</v>
          </cell>
          <cell r="AD902" t="str">
            <v>时筱涵</v>
          </cell>
          <cell r="AE902" t="str">
            <v>时筱涵</v>
          </cell>
          <cell r="AF902" t="str">
            <v>时筱涵</v>
          </cell>
          <cell r="AG902" t="str">
            <v>时筱涵</v>
          </cell>
          <cell r="AH902" t="str">
            <v>时筱涵</v>
          </cell>
          <cell r="AI902" t="str">
            <v>时筱涵</v>
          </cell>
          <cell r="AJ902" t="str">
            <v>NO</v>
          </cell>
          <cell r="AK902" t="str">
            <v>庭院、草坪与园艺</v>
          </cell>
          <cell r="AL902" t="str">
            <v>智能室内帐篷种植系统</v>
          </cell>
          <cell r="AM902" t="str">
            <v>智能室内帐篷种植照明系统</v>
          </cell>
          <cell r="AN902" t="str">
            <v>风扇灯+控制器</v>
          </cell>
          <cell r="AO902" t="str">
            <v>压铸款风扇灯+控制器</v>
          </cell>
          <cell r="AP902" t="str">
            <v>压铸款风扇灯+控制器</v>
          </cell>
          <cell r="AQ902" t="str">
            <v>plant-growing-lamps</v>
          </cell>
          <cell r="AR902" t="str">
            <v>Lawn and Garden</v>
          </cell>
          <cell r="AS902" t="str">
            <v>45000 Gardening</v>
          </cell>
          <cell r="AT902" t="str">
            <v>45140 Indoor Gardening</v>
          </cell>
          <cell r="AU902">
            <v>2023</v>
          </cell>
          <cell r="AV902" t="str">
            <v>研发</v>
          </cell>
          <cell r="AW902" t="str">
            <v>20-010601-154</v>
          </cell>
        </row>
        <row r="903">
          <cell r="C903" t="str">
            <v>VSAW200</v>
          </cell>
          <cell r="D903" t="str">
            <v>X0040W9G4L</v>
          </cell>
          <cell r="E903" t="str">
            <v>B0CM8PP2VX</v>
          </cell>
          <cell r="F903" t="str">
            <v>AeroLight Wing 200W</v>
          </cell>
          <cell r="G903" t="str">
            <v>预下架PIPO</v>
          </cell>
          <cell r="H903" t="str">
            <v>预下架PIPO</v>
          </cell>
        </row>
        <row r="903">
          <cell r="N903" t="str">
            <v>/</v>
          </cell>
          <cell r="O903" t="str">
            <v>吕恩莹</v>
          </cell>
          <cell r="P903" t="str">
            <v>吕恩莹</v>
          </cell>
          <cell r="Q903" t="str">
            <v>赵依洁</v>
          </cell>
          <cell r="R903" t="str">
            <v>IOT智能设备</v>
          </cell>
          <cell r="S903" t="str">
            <v>风扇灯</v>
          </cell>
          <cell r="T903" t="str">
            <v>风扇灯</v>
          </cell>
          <cell r="U903" t="str">
            <v>Grow</v>
          </cell>
          <cell r="V903" t="str">
            <v>纯种草</v>
          </cell>
          <cell r="W903" t="str">
            <v>新品</v>
          </cell>
          <cell r="X903" t="str">
            <v>吕恩莹</v>
          </cell>
          <cell r="Y903" t="str">
            <v>吕恩莹</v>
          </cell>
          <cell r="Z903" t="str">
            <v>吕恩莹</v>
          </cell>
          <cell r="AA903" t="str">
            <v>吕恩莹</v>
          </cell>
          <cell r="AB903" t="str">
            <v>吕恩莹</v>
          </cell>
          <cell r="AC903" t="str">
            <v>时筱涵</v>
          </cell>
          <cell r="AD903" t="str">
            <v>时筱涵</v>
          </cell>
          <cell r="AE903" t="str">
            <v>时筱涵</v>
          </cell>
          <cell r="AF903" t="str">
            <v>时筱涵</v>
          </cell>
          <cell r="AG903" t="str">
            <v>时筱涵</v>
          </cell>
          <cell r="AH903" t="str">
            <v>时筱涵</v>
          </cell>
          <cell r="AI903" t="str">
            <v>时筱涵</v>
          </cell>
          <cell r="AJ903" t="str">
            <v>NO</v>
          </cell>
          <cell r="AK903" t="str">
            <v>庭院、草坪与园艺</v>
          </cell>
          <cell r="AL903" t="str">
            <v>智能室内帐篷种植系统</v>
          </cell>
          <cell r="AM903" t="str">
            <v>智能室内帐篷种植照明系统</v>
          </cell>
          <cell r="AN903" t="str">
            <v>风扇灯</v>
          </cell>
          <cell r="AO903" t="str">
            <v>压铸款风扇灯</v>
          </cell>
          <cell r="AP903" t="str">
            <v>压铸款风扇灯</v>
          </cell>
          <cell r="AQ903" t="str">
            <v>plant-growing-lamps</v>
          </cell>
          <cell r="AR903" t="str">
            <v>Lawn and Garden</v>
          </cell>
          <cell r="AS903" t="str">
            <v>45000 Gardening</v>
          </cell>
          <cell r="AT903" t="str">
            <v>45140 Indoor Gardening</v>
          </cell>
          <cell r="AU903">
            <v>2023</v>
          </cell>
          <cell r="AV903" t="str">
            <v>研发</v>
          </cell>
          <cell r="AW903" t="str">
            <v>20-010601-286</v>
          </cell>
        </row>
        <row r="904">
          <cell r="C904" t="str">
            <v>WP-0002</v>
          </cell>
          <cell r="D904" t="str">
            <v>X003CCFL85</v>
          </cell>
          <cell r="E904" t="str">
            <v>B0B8QX1MF3</v>
          </cell>
          <cell r="F904" t="str">
            <v>5.5GPM电动隔膜泵（蓝）</v>
          </cell>
          <cell r="G904" t="str">
            <v>预下架</v>
          </cell>
          <cell r="H904" t="str">
            <v>预下架</v>
          </cell>
          <cell r="I904" t="str">
            <v>丁悦</v>
          </cell>
          <cell r="J904" t="str">
            <v>丁悦</v>
          </cell>
          <cell r="K904" t="str">
            <v>丁悦</v>
          </cell>
          <cell r="L904" t="str">
            <v>丁悦</v>
          </cell>
          <cell r="M904" t="str">
            <v>丁悦</v>
          </cell>
          <cell r="N904" t="str">
            <v>丁悦</v>
          </cell>
          <cell r="O904" t="str">
            <v>丁悦</v>
          </cell>
          <cell r="P904" t="str">
            <v>丁悦</v>
          </cell>
          <cell r="Q904" t="str">
            <v>刘福才</v>
          </cell>
          <cell r="R904" t="str">
            <v>园艺</v>
          </cell>
          <cell r="S904" t="str">
            <v>水泵系列</v>
          </cell>
          <cell r="T904" t="str">
            <v>隔膜泵</v>
          </cell>
          <cell r="U904" t="str">
            <v>Garden</v>
          </cell>
          <cell r="V904" t="str">
            <v>非种草</v>
          </cell>
          <cell r="W904" t="str">
            <v>清仓品</v>
          </cell>
          <cell r="X904" t="str">
            <v>丁悦</v>
          </cell>
          <cell r="Y904" t="str">
            <v>丁悦</v>
          </cell>
          <cell r="Z904" t="str">
            <v>丁悦</v>
          </cell>
          <cell r="AA904" t="str">
            <v>丁悦</v>
          </cell>
          <cell r="AB904" t="str">
            <v>丁悦</v>
          </cell>
          <cell r="AC904" t="str">
            <v>丁悦</v>
          </cell>
          <cell r="AD904" t="str">
            <v>傅荣发暂代</v>
          </cell>
          <cell r="AE904" t="str">
            <v>傅荣发暂代</v>
          </cell>
          <cell r="AF904" t="str">
            <v>傅荣发暂代</v>
          </cell>
          <cell r="AG904" t="str">
            <v>姚翠玉</v>
          </cell>
          <cell r="AH904" t="str">
            <v>姚翠玉</v>
          </cell>
          <cell r="AI904" t="str">
            <v>姚翠玉</v>
          </cell>
          <cell r="AJ904" t="str">
            <v>NO</v>
          </cell>
          <cell r="AK904" t="str">
            <v>庭院、草坪与园艺</v>
          </cell>
          <cell r="AL904" t="str">
            <v>庭院与池塘</v>
          </cell>
          <cell r="AM904" t="str">
            <v>泵及过滤设备</v>
          </cell>
          <cell r="AN904" t="str">
            <v>隔膜泵</v>
          </cell>
          <cell r="AO904" t="str">
            <v>电动隔膜泵</v>
          </cell>
          <cell r="AP904" t="str">
            <v>电动隔膜泵</v>
          </cell>
          <cell r="AQ904" t="str">
            <v>portable-power-water-pumps</v>
          </cell>
          <cell r="AR904" t="str">
            <v>Home Improvement</v>
          </cell>
          <cell r="AS904" t="str">
            <v>83000 Rough Plumbing</v>
          </cell>
          <cell r="AT904" t="str">
            <v>83050 Pumps</v>
          </cell>
          <cell r="AU904">
            <v>2022</v>
          </cell>
          <cell r="AV904" t="str">
            <v>开发</v>
          </cell>
          <cell r="AW904" t="str">
            <v>20-030102-032</v>
          </cell>
        </row>
        <row r="905">
          <cell r="C905" t="str">
            <v>HD-0002</v>
          </cell>
          <cell r="D905" t="str">
            <v>X003T0UY9L</v>
          </cell>
          <cell r="E905" t="str">
            <v>B0C3VSCVTR</v>
          </cell>
          <cell r="F905" t="str">
            <v>9L冷暖加湿器</v>
          </cell>
          <cell r="G905" t="str">
            <v>预下架</v>
          </cell>
          <cell r="H905" t="str">
            <v>预下架</v>
          </cell>
          <cell r="I905" t="str">
            <v>丁悦</v>
          </cell>
          <cell r="J905" t="str">
            <v>丁悦</v>
          </cell>
          <cell r="K905" t="str">
            <v>丁悦</v>
          </cell>
          <cell r="L905" t="str">
            <v>丁悦</v>
          </cell>
          <cell r="M905" t="str">
            <v>傅荣发</v>
          </cell>
          <cell r="N905" t="str">
            <v>傅荣发</v>
          </cell>
          <cell r="O905" t="str">
            <v>傅荣发</v>
          </cell>
          <cell r="P905" t="str">
            <v>傅荣发</v>
          </cell>
          <cell r="Q905" t="str">
            <v>关广慧</v>
          </cell>
          <cell r="R905" t="str">
            <v>环境控制与监测</v>
          </cell>
          <cell r="S905" t="str">
            <v>加湿器</v>
          </cell>
          <cell r="T905" t="str">
            <v>加湿器</v>
          </cell>
          <cell r="U905" t="str">
            <v>Grow</v>
          </cell>
          <cell r="V905" t="str">
            <v>种草相关</v>
          </cell>
          <cell r="W905" t="str">
            <v>清仓品</v>
          </cell>
          <cell r="X905" t="str">
            <v>傅荣发</v>
          </cell>
          <cell r="Y905" t="str">
            <v>傅荣发</v>
          </cell>
          <cell r="Z905" t="str">
            <v>傅荣发</v>
          </cell>
          <cell r="AA905" t="str">
            <v>傅荣发</v>
          </cell>
          <cell r="AB905" t="str">
            <v>傅荣发</v>
          </cell>
          <cell r="AC905" t="str">
            <v>傅荣发</v>
          </cell>
          <cell r="AD905" t="str">
            <v>傅荣发</v>
          </cell>
          <cell r="AE905" t="str">
            <v>傅荣发</v>
          </cell>
          <cell r="AF905" t="str">
            <v>傅荣发</v>
          </cell>
          <cell r="AG905" t="str">
            <v>傅荣发</v>
          </cell>
          <cell r="AH905" t="str">
            <v>傅荣发</v>
          </cell>
          <cell r="AI905" t="str">
            <v>傅荣发</v>
          </cell>
          <cell r="AJ905" t="str">
            <v>NO</v>
          </cell>
          <cell r="AK905" t="str">
            <v>家居用品</v>
          </cell>
          <cell r="AL905" t="str">
            <v>环境控制与监测</v>
          </cell>
          <cell r="AM905" t="str">
            <v>供暖、冷却和空气质量</v>
          </cell>
          <cell r="AN905" t="str">
            <v>加湿器</v>
          </cell>
          <cell r="AO905" t="str">
            <v>加湿器</v>
          </cell>
          <cell r="AP905" t="str">
            <v>加湿器</v>
          </cell>
          <cell r="AQ905" t="str">
            <v>humidifiers</v>
          </cell>
          <cell r="AR905" t="str">
            <v>Home</v>
          </cell>
          <cell r="AS905" t="e">
            <v>#N/A</v>
          </cell>
          <cell r="AT905" t="e">
            <v>#N/A</v>
          </cell>
          <cell r="AU905">
            <v>2023</v>
          </cell>
          <cell r="AV905" t="str">
            <v>开发</v>
          </cell>
          <cell r="AW905" t="str">
            <v>20-040704-010</v>
          </cell>
        </row>
        <row r="906">
          <cell r="C906" t="str">
            <v>L000003-10</v>
          </cell>
          <cell r="D906" t="str">
            <v>X001HA23IF</v>
          </cell>
          <cell r="E906" t="str">
            <v>B07428YHG7</v>
          </cell>
          <cell r="F906" t="str">
            <v>9.5W方形气泵(20/箱)</v>
          </cell>
          <cell r="G906" t="str">
            <v>下架品</v>
          </cell>
          <cell r="H906" t="str">
            <v>已下架</v>
          </cell>
          <cell r="I906" t="str">
            <v>丁悦</v>
          </cell>
          <cell r="J906" t="str">
            <v>丁悦</v>
          </cell>
          <cell r="K906" t="str">
            <v>丁悦</v>
          </cell>
          <cell r="L906" t="str">
            <v>丁悦</v>
          </cell>
          <cell r="M906" t="str">
            <v>周玲玲</v>
          </cell>
          <cell r="N906" t="str">
            <v>丁悦</v>
          </cell>
          <cell r="O906" t="str">
            <v>丁悦</v>
          </cell>
          <cell r="P906" t="str">
            <v>丁悦</v>
          </cell>
          <cell r="Q906" t="str">
            <v>赵丽莉</v>
          </cell>
          <cell r="R906" t="str">
            <v>园艺</v>
          </cell>
          <cell r="S906" t="str">
            <v>气泵系列及配件</v>
          </cell>
          <cell r="T906" t="str">
            <v>气泵</v>
          </cell>
          <cell r="U906" t="str">
            <v>Garden</v>
          </cell>
          <cell r="V906" t="str">
            <v>非种草</v>
          </cell>
          <cell r="W906" t="str">
            <v>清仓品</v>
          </cell>
          <cell r="X906" t="str">
            <v>丁悦</v>
          </cell>
          <cell r="Y906" t="str">
            <v>丁悦</v>
          </cell>
          <cell r="Z906" t="str">
            <v>丁悦</v>
          </cell>
          <cell r="AA906" t="str">
            <v>丁悦</v>
          </cell>
          <cell r="AB906" t="str">
            <v>丁悦</v>
          </cell>
          <cell r="AC906" t="str">
            <v>丁悦</v>
          </cell>
          <cell r="AD906" t="str">
            <v>傅荣发暂代</v>
          </cell>
          <cell r="AE906" t="str">
            <v>傅荣发暂代</v>
          </cell>
          <cell r="AF906" t="str">
            <v>傅荣发暂代</v>
          </cell>
          <cell r="AG906" t="str">
            <v>姚翠玉</v>
          </cell>
          <cell r="AH906" t="str">
            <v>姚翠玉</v>
          </cell>
          <cell r="AI906" t="str">
            <v>姚翠玉</v>
          </cell>
          <cell r="AJ906" t="str">
            <v>NO</v>
          </cell>
          <cell r="AK906" t="str">
            <v>宠物用品</v>
          </cell>
          <cell r="AL906" t="str">
            <v>水族用品</v>
          </cell>
          <cell r="AM906" t="str">
            <v>水族泵及过滤设备</v>
          </cell>
          <cell r="AN906" t="str">
            <v>气泵</v>
          </cell>
          <cell r="AO906" t="str">
            <v>气泵</v>
          </cell>
          <cell r="AP906" t="str">
            <v>气泵</v>
          </cell>
          <cell r="AQ906" t="str">
            <v>aquarium-air-pumps</v>
          </cell>
          <cell r="AR906" t="str">
            <v>Pet Products</v>
          </cell>
          <cell r="AS906" t="str">
            <v>0900 Aquatics</v>
          </cell>
          <cell r="AT906" t="str">
            <v>0902 Maintenance and Supplies</v>
          </cell>
          <cell r="AU906">
            <v>2018</v>
          </cell>
          <cell r="AV906" t="str">
            <v>赛诺</v>
          </cell>
          <cell r="AW906" t="str">
            <v>20-030101-002</v>
          </cell>
        </row>
        <row r="907">
          <cell r="C907" t="str">
            <v>HM003J</v>
          </cell>
          <cell r="D907" t="str">
            <v>X003DEYP6B</v>
          </cell>
          <cell r="E907" t="str">
            <v>B0BBYX2XZ9</v>
          </cell>
          <cell r="F907" t="str">
            <v>8X18爬虫垫加恒温器组合</v>
          </cell>
          <cell r="G907" t="str">
            <v>正常销售</v>
          </cell>
          <cell r="H907" t="str">
            <v>正常销售</v>
          </cell>
          <cell r="I907" t="str">
            <v>田晓寒</v>
          </cell>
          <cell r="J907" t="str">
            <v>王倩文</v>
          </cell>
          <cell r="K907" t="str">
            <v>田晓寒</v>
          </cell>
          <cell r="L907" t="str">
            <v>田晓寒</v>
          </cell>
          <cell r="M907" t="str">
            <v>田晓寒</v>
          </cell>
          <cell r="N907" t="str">
            <v>田晓寒</v>
          </cell>
          <cell r="O907" t="str">
            <v>田晓寒</v>
          </cell>
          <cell r="P907" t="str">
            <v>赵景顺</v>
          </cell>
          <cell r="Q907" t="str">
            <v>赵丽莉</v>
          </cell>
          <cell r="R907" t="str">
            <v>宠物</v>
          </cell>
          <cell r="S907" t="str">
            <v>爬虫系列</v>
          </cell>
          <cell r="T907" t="str">
            <v>爬虫垫组合</v>
          </cell>
          <cell r="U907" t="str">
            <v>Garden</v>
          </cell>
          <cell r="V907" t="str">
            <v>非种草</v>
          </cell>
          <cell r="W907" t="str">
            <v>新品</v>
          </cell>
          <cell r="X907" t="str">
            <v>赵景顺</v>
          </cell>
          <cell r="Y907" t="str">
            <v>赵景顺</v>
          </cell>
          <cell r="Z907" t="str">
            <v>赵景顺</v>
          </cell>
          <cell r="AA907" t="str">
            <v>赵景顺</v>
          </cell>
          <cell r="AB907" t="str">
            <v>赵景顺</v>
          </cell>
          <cell r="AC907" t="str">
            <v>赵景顺</v>
          </cell>
          <cell r="AD907" t="str">
            <v>赵景顺</v>
          </cell>
          <cell r="AE907" t="str">
            <v>赵景顺</v>
          </cell>
          <cell r="AF907" t="str">
            <v>赵景顺</v>
          </cell>
          <cell r="AG907" t="str">
            <v>赵景顺</v>
          </cell>
          <cell r="AH907" t="str">
            <v>赵景顺</v>
          </cell>
          <cell r="AI907" t="str">
            <v>赵景顺</v>
          </cell>
          <cell r="AJ907" t="str">
            <v>NO</v>
          </cell>
          <cell r="AK907" t="str">
            <v>宠物用品</v>
          </cell>
          <cell r="AL907" t="str">
            <v>两栖动物用品</v>
          </cell>
          <cell r="AM907" t="str">
            <v>两栖动物环境控制</v>
          </cell>
          <cell r="AN907" t="str">
            <v>两栖动物加热设备</v>
          </cell>
          <cell r="AO907" t="str">
            <v>爬虫垫组合</v>
          </cell>
          <cell r="AP907" t="str">
            <v>爬虫垫组合</v>
          </cell>
          <cell r="AQ907" t="str">
            <v>pet-habitat-heat-mats</v>
          </cell>
          <cell r="AR907" t="str">
            <v>Pet Products</v>
          </cell>
          <cell r="AS907" t="str">
            <v>0900 Aquatics</v>
          </cell>
          <cell r="AT907" t="str">
            <v>0903 Terrariums</v>
          </cell>
          <cell r="AU907">
            <v>2023</v>
          </cell>
          <cell r="AV907" t="str">
            <v>开发</v>
          </cell>
          <cell r="AW907" t="str">
            <v>20-030207-003</v>
          </cell>
        </row>
        <row r="908">
          <cell r="C908" t="str">
            <v>HM002J</v>
          </cell>
          <cell r="D908" t="str">
            <v>X002EEAL87</v>
          </cell>
          <cell r="E908" t="str">
            <v>B0823Q1V1P</v>
          </cell>
          <cell r="F908" t="str">
            <v>8X12爬虫垫加恒温器组合</v>
          </cell>
          <cell r="G908" t="str">
            <v>正常销售</v>
          </cell>
          <cell r="H908" t="str">
            <v>正常销售</v>
          </cell>
          <cell r="I908" t="str">
            <v>刘燕</v>
          </cell>
          <cell r="J908" t="str">
            <v>王倩文</v>
          </cell>
          <cell r="K908" t="str">
            <v>田晓寒</v>
          </cell>
          <cell r="L908" t="str">
            <v>田晓寒</v>
          </cell>
          <cell r="M908" t="str">
            <v>田晓寒</v>
          </cell>
          <cell r="N908" t="str">
            <v>田晓寒</v>
          </cell>
          <cell r="O908" t="str">
            <v>田晓寒</v>
          </cell>
          <cell r="P908" t="str">
            <v>赵景顺</v>
          </cell>
          <cell r="Q908" t="str">
            <v>赵丽莉</v>
          </cell>
          <cell r="R908" t="str">
            <v>宠物</v>
          </cell>
          <cell r="S908" t="str">
            <v>爬虫系列</v>
          </cell>
          <cell r="T908" t="str">
            <v>爬虫垫组合</v>
          </cell>
          <cell r="U908" t="str">
            <v>Garden</v>
          </cell>
          <cell r="V908" t="str">
            <v>非种草</v>
          </cell>
          <cell r="W908" t="str">
            <v>利润品</v>
          </cell>
          <cell r="X908" t="str">
            <v>赵景顺</v>
          </cell>
          <cell r="Y908" t="str">
            <v>赵景顺</v>
          </cell>
          <cell r="Z908" t="str">
            <v>赵景顺</v>
          </cell>
          <cell r="AA908" t="str">
            <v>赵景顺</v>
          </cell>
          <cell r="AB908" t="str">
            <v>赵景顺</v>
          </cell>
          <cell r="AC908" t="str">
            <v>赵景顺</v>
          </cell>
          <cell r="AD908" t="str">
            <v>赵景顺</v>
          </cell>
          <cell r="AE908" t="str">
            <v>赵景顺</v>
          </cell>
          <cell r="AF908" t="str">
            <v>赵景顺</v>
          </cell>
          <cell r="AG908" t="str">
            <v>赵景顺</v>
          </cell>
          <cell r="AH908" t="str">
            <v>赵景顺</v>
          </cell>
          <cell r="AI908" t="str">
            <v>赵景顺</v>
          </cell>
          <cell r="AJ908" t="str">
            <v>NO</v>
          </cell>
          <cell r="AK908" t="str">
            <v>宠物用品</v>
          </cell>
          <cell r="AL908" t="str">
            <v>两栖动物用品</v>
          </cell>
          <cell r="AM908" t="str">
            <v>两栖动物环境控制</v>
          </cell>
          <cell r="AN908" t="str">
            <v>两栖动物加热设备</v>
          </cell>
          <cell r="AO908" t="str">
            <v>爬虫垫组合</v>
          </cell>
          <cell r="AP908" t="str">
            <v>爬虫垫组合</v>
          </cell>
          <cell r="AQ908" t="str">
            <v>pet-habitat-heat-mats</v>
          </cell>
          <cell r="AR908" t="str">
            <v>Pet Products</v>
          </cell>
          <cell r="AS908" t="str">
            <v>0900 Aquatics</v>
          </cell>
          <cell r="AT908" t="str">
            <v>0903 Terrariums</v>
          </cell>
          <cell r="AU908">
            <v>2020</v>
          </cell>
          <cell r="AV908" t="str">
            <v>赛诺</v>
          </cell>
          <cell r="AW908" t="str">
            <v>20-030207-002</v>
          </cell>
        </row>
        <row r="909">
          <cell r="C909" t="str">
            <v>NB-002J</v>
          </cell>
          <cell r="D909" t="str">
            <v>X0041ODCS9</v>
          </cell>
          <cell r="E909" t="str">
            <v>B0CNQNKHQQ</v>
          </cell>
          <cell r="F909" t="str">
            <v>8ounce AB套装</v>
          </cell>
          <cell r="G909" t="str">
            <v>正常销售</v>
          </cell>
          <cell r="H909" t="str">
            <v>正常销售</v>
          </cell>
          <cell r="I909" t="str">
            <v>刘燕</v>
          </cell>
          <cell r="J909" t="str">
            <v>王倩文</v>
          </cell>
          <cell r="K909" t="str">
            <v>田晓寒</v>
          </cell>
          <cell r="L909" t="str">
            <v>田晓寒</v>
          </cell>
          <cell r="M909" t="str">
            <v>田晓寒</v>
          </cell>
          <cell r="N909" t="str">
            <v>/</v>
          </cell>
          <cell r="O909" t="str">
            <v>赵景顺</v>
          </cell>
          <cell r="P909" t="str">
            <v>赵景顺</v>
          </cell>
          <cell r="Q909" t="str">
            <v>赵丽莉</v>
          </cell>
          <cell r="R909" t="str">
            <v>园艺</v>
          </cell>
          <cell r="S909" t="str">
            <v>土壤肥料</v>
          </cell>
          <cell r="T909" t="str">
            <v>营养液</v>
          </cell>
          <cell r="U909" t="str">
            <v>Grow</v>
          </cell>
          <cell r="V909" t="str">
            <v>种草相关</v>
          </cell>
          <cell r="W909" t="str">
            <v>新品</v>
          </cell>
          <cell r="X909" t="str">
            <v>赵景顺</v>
          </cell>
          <cell r="Y909" t="str">
            <v>赵景顺</v>
          </cell>
          <cell r="Z909" t="str">
            <v>赵景顺</v>
          </cell>
          <cell r="AA909" t="str">
            <v>赵景顺</v>
          </cell>
          <cell r="AB909" t="str">
            <v>赵景顺</v>
          </cell>
          <cell r="AC909" t="str">
            <v>赵景顺</v>
          </cell>
          <cell r="AD909" t="str">
            <v>赵景顺</v>
          </cell>
          <cell r="AE909" t="str">
            <v>赵景顺</v>
          </cell>
          <cell r="AF909" t="str">
            <v>赵景顺</v>
          </cell>
          <cell r="AG909" t="str">
            <v>赵景顺</v>
          </cell>
          <cell r="AH909" t="str">
            <v>赵景顺</v>
          </cell>
          <cell r="AI909" t="str">
            <v>赵景顺</v>
          </cell>
          <cell r="AJ909" t="str">
            <v>NO</v>
          </cell>
          <cell r="AK909" t="str">
            <v>庭院、草坪与园艺</v>
          </cell>
          <cell r="AL909" t="str">
            <v>园艺</v>
          </cell>
          <cell r="AM909" t="str">
            <v>土壤肥料</v>
          </cell>
          <cell r="AN909" t="str">
            <v>营养液</v>
          </cell>
          <cell r="AO909" t="str">
            <v>营养液</v>
          </cell>
          <cell r="AP909" t="str">
            <v>营养液</v>
          </cell>
          <cell r="AQ909" t="str">
            <v>fertilizers</v>
          </cell>
          <cell r="AR909" t="str">
            <v>Lawn and Garden</v>
          </cell>
          <cell r="AS909" t="str">
            <v>48000 Farming</v>
          </cell>
          <cell r="AT909" t="str">
            <v>48160 Crop Inputs - Fertilizers,  Pesticides,  Soils &amp; Mulches</v>
          </cell>
          <cell r="AU909">
            <v>2023</v>
          </cell>
          <cell r="AV909" t="str">
            <v>研发</v>
          </cell>
          <cell r="AW909" t="str">
            <v>20-021502-004</v>
          </cell>
        </row>
        <row r="910">
          <cell r="C910" t="str">
            <v>SPray-OR-8L</v>
          </cell>
          <cell r="D910" t="str">
            <v>X003XH27BD</v>
          </cell>
          <cell r="E910" t="str">
            <v>B0CFLDFYSL</v>
          </cell>
          <cell r="F910" t="str">
            <v>8L新款肩背式喷雾器</v>
          </cell>
          <cell r="G910" t="str">
            <v>预下架</v>
          </cell>
          <cell r="H910" t="str">
            <v>预下架</v>
          </cell>
        </row>
        <row r="910">
          <cell r="N910" t="str">
            <v>傅荣发</v>
          </cell>
          <cell r="O910" t="str">
            <v>傅荣发</v>
          </cell>
          <cell r="P910" t="str">
            <v>傅荣发</v>
          </cell>
          <cell r="Q910" t="str">
            <v>刘福才</v>
          </cell>
          <cell r="R910" t="str">
            <v>园艺</v>
          </cell>
          <cell r="S910" t="str">
            <v>庭院浇灌设备</v>
          </cell>
          <cell r="T910" t="str">
            <v>喷雾器</v>
          </cell>
          <cell r="U910" t="str">
            <v>Garden</v>
          </cell>
          <cell r="V910" t="str">
            <v>种草相关</v>
          </cell>
          <cell r="W910" t="str">
            <v>新品</v>
          </cell>
          <cell r="X910" t="str">
            <v>傅荣发</v>
          </cell>
          <cell r="Y910" t="str">
            <v>傅荣发</v>
          </cell>
          <cell r="Z910" t="str">
            <v>赵景顺</v>
          </cell>
          <cell r="AA910" t="str">
            <v>赵景顺</v>
          </cell>
          <cell r="AB910" t="str">
            <v>赵景顺</v>
          </cell>
          <cell r="AC910" t="str">
            <v>赵景顺</v>
          </cell>
          <cell r="AD910" t="str">
            <v>赵景顺</v>
          </cell>
          <cell r="AE910" t="str">
            <v>赵景顺</v>
          </cell>
          <cell r="AF910" t="str">
            <v>赵景顺</v>
          </cell>
          <cell r="AG910" t="str">
            <v>赵景顺</v>
          </cell>
          <cell r="AH910" t="str">
            <v>赵景顺</v>
          </cell>
          <cell r="AI910" t="str">
            <v>赵景顺</v>
          </cell>
          <cell r="AJ910" t="str">
            <v>NO</v>
          </cell>
          <cell r="AK910" t="str">
            <v>庭院、草坪与园艺</v>
          </cell>
          <cell r="AL910" t="str">
            <v>庭院种植</v>
          </cell>
          <cell r="AM910" t="str">
            <v>庭院浇灌设备</v>
          </cell>
          <cell r="AN910" t="str">
            <v>喷雾器</v>
          </cell>
          <cell r="AO910" t="str">
            <v>喷雾器</v>
          </cell>
          <cell r="AP910" t="str">
            <v>喷雾器</v>
          </cell>
          <cell r="AQ910" t="str">
            <v>lawn-and-garden-sprayers</v>
          </cell>
          <cell r="AR910" t="str">
            <v>Lawn and Garden</v>
          </cell>
          <cell r="AS910" t="str">
            <v>45000 Gardening</v>
          </cell>
          <cell r="AT910" t="str">
            <v>46150 Sprayers &amp; Spreaders</v>
          </cell>
          <cell r="AU910">
            <v>2023</v>
          </cell>
          <cell r="AV910" t="str">
            <v>开发</v>
          </cell>
          <cell r="AW910" t="str">
            <v>20-021406-015</v>
          </cell>
        </row>
        <row r="911">
          <cell r="C911" t="str">
            <v>Spray-SX-CS8</v>
          </cell>
          <cell r="D911" t="str">
            <v>X003R30QWP</v>
          </cell>
          <cell r="E911" t="str">
            <v>B0BYNCZJ63</v>
          </cell>
          <cell r="F911" t="str">
            <v>8L手动喷雾器</v>
          </cell>
          <cell r="G911" t="str">
            <v>正常销售</v>
          </cell>
          <cell r="H911" t="str">
            <v>正常销售</v>
          </cell>
        </row>
        <row r="911">
          <cell r="M911" t="str">
            <v>傅荣发</v>
          </cell>
          <cell r="N911" t="str">
            <v>傅荣发</v>
          </cell>
          <cell r="O911" t="str">
            <v>傅荣发</v>
          </cell>
          <cell r="P911" t="str">
            <v>傅荣发</v>
          </cell>
          <cell r="Q911" t="str">
            <v>刘福才</v>
          </cell>
          <cell r="R911" t="str">
            <v>园艺</v>
          </cell>
          <cell r="S911" t="str">
            <v>庭院浇灌设备</v>
          </cell>
          <cell r="T911" t="str">
            <v>喷雾器</v>
          </cell>
          <cell r="U911" t="str">
            <v>Garden</v>
          </cell>
          <cell r="V911" t="str">
            <v>种草相关</v>
          </cell>
          <cell r="W911" t="str">
            <v>新品</v>
          </cell>
          <cell r="X911" t="str">
            <v>傅荣发</v>
          </cell>
          <cell r="Y911" t="str">
            <v>傅荣发</v>
          </cell>
          <cell r="Z911" t="str">
            <v>赵景顺</v>
          </cell>
          <cell r="AA911" t="str">
            <v>赵景顺</v>
          </cell>
          <cell r="AB911" t="str">
            <v>赵景顺</v>
          </cell>
          <cell r="AC911" t="str">
            <v>赵景顺</v>
          </cell>
          <cell r="AD911" t="str">
            <v>赵景顺</v>
          </cell>
          <cell r="AE911" t="str">
            <v>赵景顺</v>
          </cell>
          <cell r="AF911" t="str">
            <v>赵景顺</v>
          </cell>
          <cell r="AG911" t="str">
            <v>赵景顺</v>
          </cell>
          <cell r="AH911" t="str">
            <v>赵景顺</v>
          </cell>
          <cell r="AI911" t="str">
            <v>赵景顺</v>
          </cell>
          <cell r="AJ911" t="str">
            <v>NO</v>
          </cell>
          <cell r="AK911" t="str">
            <v>庭院、草坪与园艺</v>
          </cell>
          <cell r="AL911" t="str">
            <v>庭院种植</v>
          </cell>
          <cell r="AM911" t="str">
            <v>庭院浇灌设备</v>
          </cell>
          <cell r="AN911" t="str">
            <v>喷雾器</v>
          </cell>
          <cell r="AO911" t="str">
            <v>喷雾器</v>
          </cell>
          <cell r="AP911" t="str">
            <v>喷雾器</v>
          </cell>
          <cell r="AQ911" t="str">
            <v>lawn-and-garden-sprayers</v>
          </cell>
          <cell r="AR911" t="str">
            <v>Lawn and Garden</v>
          </cell>
          <cell r="AS911" t="str">
            <v>45000 Gardening</v>
          </cell>
          <cell r="AT911" t="str">
            <v>46150 Sprayers &amp; Spreaders</v>
          </cell>
          <cell r="AU911">
            <v>2023</v>
          </cell>
          <cell r="AV911" t="str">
            <v>开发</v>
          </cell>
          <cell r="AW911" t="str">
            <v>20-021406-012</v>
          </cell>
        </row>
        <row r="912">
          <cell r="C912" t="str">
            <v>PS-8L</v>
          </cell>
          <cell r="D912" t="str">
            <v>X0040YG02P</v>
          </cell>
          <cell r="E912" t="str">
            <v>B0CMCLW7RH</v>
          </cell>
          <cell r="F912" t="str">
            <v>8L电动喷雾器</v>
          </cell>
          <cell r="G912" t="str">
            <v>预下架</v>
          </cell>
          <cell r="H912" t="str">
            <v>预下架</v>
          </cell>
        </row>
        <row r="912">
          <cell r="M912" t="str">
            <v>傅荣发</v>
          </cell>
          <cell r="N912" t="str">
            <v>/</v>
          </cell>
          <cell r="O912" t="str">
            <v>傅荣发</v>
          </cell>
          <cell r="P912" t="str">
            <v>傅荣发</v>
          </cell>
          <cell r="Q912" t="str">
            <v>刘福才</v>
          </cell>
          <cell r="R912" t="str">
            <v>园艺</v>
          </cell>
          <cell r="S912" t="str">
            <v>庭院浇灌设备</v>
          </cell>
          <cell r="T912" t="str">
            <v>喷雾器</v>
          </cell>
          <cell r="U912" t="str">
            <v>Garden</v>
          </cell>
          <cell r="V912" t="str">
            <v>非种草</v>
          </cell>
          <cell r="W912" t="str">
            <v>新品</v>
          </cell>
          <cell r="X912" t="str">
            <v>傅荣发</v>
          </cell>
          <cell r="Y912" t="str">
            <v>傅荣发</v>
          </cell>
          <cell r="Z912" t="str">
            <v>赵景顺</v>
          </cell>
          <cell r="AA912" t="str">
            <v>赵景顺</v>
          </cell>
          <cell r="AB912" t="str">
            <v>赵景顺</v>
          </cell>
          <cell r="AC912" t="str">
            <v>赵景顺</v>
          </cell>
          <cell r="AD912" t="str">
            <v>赵景顺</v>
          </cell>
          <cell r="AE912" t="str">
            <v>赵景顺</v>
          </cell>
          <cell r="AF912" t="str">
            <v>赵景顺</v>
          </cell>
          <cell r="AG912" t="str">
            <v>赵景顺</v>
          </cell>
          <cell r="AH912" t="str">
            <v>赵景顺</v>
          </cell>
          <cell r="AI912" t="str">
            <v>赵景顺</v>
          </cell>
          <cell r="AJ912" t="str">
            <v>NO</v>
          </cell>
          <cell r="AK912" t="str">
            <v>庭院、草坪与园艺</v>
          </cell>
          <cell r="AL912" t="str">
            <v>庭院种植</v>
          </cell>
          <cell r="AM912" t="str">
            <v>庭院浇灌设备</v>
          </cell>
          <cell r="AN912" t="str">
            <v>喷雾器</v>
          </cell>
          <cell r="AO912" t="str">
            <v>喷雾器</v>
          </cell>
          <cell r="AP912" t="str">
            <v>喷雾器</v>
          </cell>
          <cell r="AQ912" t="str">
            <v>lawn-and-garden-sprayers</v>
          </cell>
          <cell r="AR912" t="str">
            <v>Lawn and Garden</v>
          </cell>
          <cell r="AS912" t="str">
            <v>45000 Gardening</v>
          </cell>
          <cell r="AT912" t="str">
            <v>46150 Sprayers &amp; Spreaders</v>
          </cell>
          <cell r="AU912">
            <v>2023</v>
          </cell>
          <cell r="AV912" t="str">
            <v>开发</v>
          </cell>
          <cell r="AW912" t="str">
            <v>20-020403-008</v>
          </cell>
        </row>
        <row r="913">
          <cell r="C913" t="str">
            <v>SPray-80LJ</v>
          </cell>
          <cell r="D913" t="str">
            <v>X0024GXC09</v>
          </cell>
          <cell r="E913" t="str">
            <v>B07QVWQ1HC</v>
          </cell>
          <cell r="F913" t="str">
            <v>8L橙色喷雾器2.1 Gallon（SX-CS8F）</v>
          </cell>
          <cell r="G913" t="str">
            <v>正常销售</v>
          </cell>
          <cell r="H913" t="str">
            <v>正常销售</v>
          </cell>
          <cell r="I913" t="str">
            <v>吕恩莹</v>
          </cell>
          <cell r="J913" t="str">
            <v>吕恩莹</v>
          </cell>
          <cell r="K913" t="str">
            <v>吕恩莹</v>
          </cell>
          <cell r="L913" t="str">
            <v>傅荣发</v>
          </cell>
          <cell r="M913" t="str">
            <v>傅荣发</v>
          </cell>
          <cell r="N913" t="str">
            <v>傅荣发</v>
          </cell>
          <cell r="O913" t="str">
            <v>傅荣发</v>
          </cell>
          <cell r="P913" t="str">
            <v>傅荣发</v>
          </cell>
          <cell r="Q913" t="str">
            <v>刘福才</v>
          </cell>
          <cell r="R913" t="str">
            <v>园艺</v>
          </cell>
          <cell r="S913" t="str">
            <v>庭院浇灌设备</v>
          </cell>
          <cell r="T913" t="str">
            <v>喷雾器</v>
          </cell>
          <cell r="U913" t="str">
            <v>Garden</v>
          </cell>
          <cell r="V913" t="str">
            <v>种草相关</v>
          </cell>
          <cell r="W913" t="str">
            <v>利润品</v>
          </cell>
          <cell r="X913" t="str">
            <v>傅荣发</v>
          </cell>
          <cell r="Y913" t="str">
            <v>傅荣发</v>
          </cell>
          <cell r="Z913" t="str">
            <v>赵景顺</v>
          </cell>
          <cell r="AA913" t="str">
            <v>赵景顺</v>
          </cell>
          <cell r="AB913" t="str">
            <v>赵景顺</v>
          </cell>
          <cell r="AC913" t="str">
            <v>赵景顺</v>
          </cell>
          <cell r="AD913" t="str">
            <v>赵景顺</v>
          </cell>
          <cell r="AE913" t="str">
            <v>赵景顺</v>
          </cell>
          <cell r="AF913" t="str">
            <v>赵景顺</v>
          </cell>
          <cell r="AG913" t="str">
            <v>赵景顺</v>
          </cell>
          <cell r="AH913" t="str">
            <v>赵景顺</v>
          </cell>
          <cell r="AI913" t="str">
            <v>赵景顺</v>
          </cell>
          <cell r="AJ913" t="str">
            <v>NO</v>
          </cell>
          <cell r="AK913" t="str">
            <v>庭院、草坪与园艺</v>
          </cell>
          <cell r="AL913" t="str">
            <v>庭院种植</v>
          </cell>
          <cell r="AM913" t="str">
            <v>庭院浇灌设备</v>
          </cell>
          <cell r="AN913" t="str">
            <v>喷雾器</v>
          </cell>
          <cell r="AO913" t="str">
            <v>喷雾器</v>
          </cell>
          <cell r="AP913" t="str">
            <v>喷雾器</v>
          </cell>
          <cell r="AQ913" t="str">
            <v>lawn-and-garden-sprayers</v>
          </cell>
          <cell r="AR913" t="str">
            <v>Lawn and Garden</v>
          </cell>
          <cell r="AS913" t="str">
            <v>45000 Gardening</v>
          </cell>
          <cell r="AT913" t="str">
            <v>46150 Sprayers &amp; Spreaders</v>
          </cell>
          <cell r="AU913">
            <v>2019</v>
          </cell>
          <cell r="AV913" t="str">
            <v>赛诺</v>
          </cell>
          <cell r="AW913" t="str">
            <v>20-021406-004</v>
          </cell>
        </row>
        <row r="914">
          <cell r="C914" t="str">
            <v>PS-006</v>
          </cell>
          <cell r="D914" t="str">
            <v>X00430FYTB</v>
          </cell>
          <cell r="E914" t="str">
            <v>B0CQZD5F1D</v>
          </cell>
          <cell r="F914" t="str">
            <v>8Inch经典款修枝剪</v>
          </cell>
          <cell r="G914" t="str">
            <v>正常销售</v>
          </cell>
          <cell r="H914" t="str">
            <v>正常销售</v>
          </cell>
          <cell r="I914" t="str">
            <v>吕恩莹</v>
          </cell>
          <cell r="J914" t="str">
            <v>吕恩莹</v>
          </cell>
          <cell r="K914" t="str">
            <v>吕恩莹</v>
          </cell>
          <cell r="L914" t="str">
            <v>傅荣发</v>
          </cell>
          <cell r="M914" t="str">
            <v>傅荣发</v>
          </cell>
          <cell r="N914" t="str">
            <v>傅荣发</v>
          </cell>
          <cell r="O914" t="str">
            <v>傅荣发</v>
          </cell>
          <cell r="P914" t="str">
            <v>傅荣发</v>
          </cell>
          <cell r="Q914" t="str">
            <v>王琴雅</v>
          </cell>
          <cell r="R914" t="str">
            <v>园艺</v>
          </cell>
          <cell r="S914" t="str">
            <v>园林工具</v>
          </cell>
          <cell r="T914" t="str">
            <v>剪刀</v>
          </cell>
          <cell r="U914" t="str">
            <v>Grow</v>
          </cell>
          <cell r="V914" t="str">
            <v>种草相关</v>
          </cell>
          <cell r="W914" t="str">
            <v>新品</v>
          </cell>
          <cell r="X914" t="str">
            <v>房竞翔</v>
          </cell>
          <cell r="Y914" t="str">
            <v>李慧娟</v>
          </cell>
          <cell r="Z914" t="str">
            <v>李慧娟</v>
          </cell>
          <cell r="AA914" t="str">
            <v>李慧娟</v>
          </cell>
          <cell r="AB914" t="str">
            <v>李慧娟</v>
          </cell>
          <cell r="AC914" t="str">
            <v>李慧娟</v>
          </cell>
          <cell r="AD914" t="str">
            <v>孙含玉</v>
          </cell>
          <cell r="AE914" t="str">
            <v>孙含玉</v>
          </cell>
          <cell r="AF914" t="str">
            <v>孙含玉</v>
          </cell>
          <cell r="AG914" t="str">
            <v>孙含玉</v>
          </cell>
          <cell r="AH914" t="str">
            <v>孙含玉</v>
          </cell>
          <cell r="AI914" t="str">
            <v>孙含玉</v>
          </cell>
          <cell r="AJ914" t="str">
            <v>NO</v>
          </cell>
          <cell r="AK914" t="str">
            <v>庭院、草坪与园艺</v>
          </cell>
          <cell r="AL914" t="str">
            <v>园艺</v>
          </cell>
          <cell r="AM914" t="str">
            <v>园林工具</v>
          </cell>
          <cell r="AN914" t="str">
            <v>园林剪刀</v>
          </cell>
          <cell r="AO914" t="str">
            <v>剪刀</v>
          </cell>
          <cell r="AP914" t="str">
            <v>直头剪刀</v>
          </cell>
          <cell r="AQ914" t="str">
            <v>electric-pruning-shears</v>
          </cell>
          <cell r="AR914" t="str">
            <v>Lawn and Garden</v>
          </cell>
          <cell r="AS914">
            <v>0</v>
          </cell>
          <cell r="AT914">
            <v>0</v>
          </cell>
          <cell r="AU914">
            <v>2023</v>
          </cell>
          <cell r="AV914" t="str">
            <v>开发</v>
          </cell>
          <cell r="AW914" t="str">
            <v>20-021402-029</v>
          </cell>
        </row>
        <row r="915">
          <cell r="C915" t="str">
            <v>VC-0003</v>
          </cell>
          <cell r="D915" t="str">
            <v>X003BRQ0GD</v>
          </cell>
          <cell r="E915" t="str">
            <v>B0B7J2931M</v>
          </cell>
          <cell r="F915" t="str">
            <v>8-Inch防尘罩 两个装</v>
          </cell>
          <cell r="G915" t="str">
            <v>正常销售</v>
          </cell>
          <cell r="H915" t="str">
            <v>正常销售</v>
          </cell>
          <cell r="I915" t="str">
            <v>郝金凤</v>
          </cell>
          <cell r="J915" t="str">
            <v>郝金凤</v>
          </cell>
          <cell r="K915" t="str">
            <v>郝金凤</v>
          </cell>
          <cell r="L915" t="str">
            <v>陈弘怡</v>
          </cell>
          <cell r="M915" t="str">
            <v>陈弘怡</v>
          </cell>
          <cell r="N915" t="str">
            <v>陈弘怡</v>
          </cell>
          <cell r="O915" t="str">
            <v>赵景顺</v>
          </cell>
          <cell r="P915" t="str">
            <v>赵景顺</v>
          </cell>
          <cell r="Q915" t="str">
            <v>赵丽莉</v>
          </cell>
          <cell r="R915" t="str">
            <v>配件</v>
          </cell>
          <cell r="S915" t="str">
            <v>帐篷配件</v>
          </cell>
          <cell r="T915" t="str">
            <v>通风罩</v>
          </cell>
          <cell r="U915" t="str">
            <v>Grow</v>
          </cell>
          <cell r="V915" t="str">
            <v>种草相关</v>
          </cell>
          <cell r="W915" t="str">
            <v>新品</v>
          </cell>
          <cell r="X915" t="str">
            <v>赵景顺</v>
          </cell>
          <cell r="Y915" t="str">
            <v>赵景顺</v>
          </cell>
          <cell r="Z915" t="str">
            <v>赵景顺</v>
          </cell>
          <cell r="AA915" t="str">
            <v>赵景顺</v>
          </cell>
          <cell r="AB915" t="str">
            <v>赵景顺</v>
          </cell>
          <cell r="AC915" t="str">
            <v>赵景顺</v>
          </cell>
          <cell r="AD915" t="str">
            <v>赵景顺</v>
          </cell>
          <cell r="AE915" t="str">
            <v>赵景顺</v>
          </cell>
          <cell r="AF915" t="str">
            <v>赵景顺</v>
          </cell>
          <cell r="AG915" t="str">
            <v>金青青</v>
          </cell>
          <cell r="AH915" t="str">
            <v>金青青</v>
          </cell>
          <cell r="AI915" t="str">
            <v>金青青</v>
          </cell>
          <cell r="AJ915" t="str">
            <v>NO</v>
          </cell>
          <cell r="AK915" t="str">
            <v>庭院、草坪与园艺</v>
          </cell>
          <cell r="AL915" t="str">
            <v>配件</v>
          </cell>
          <cell r="AM915" t="str">
            <v>配件</v>
          </cell>
          <cell r="AN915" t="str">
            <v>帐篷配件</v>
          </cell>
          <cell r="AO915" t="str">
            <v>帐篷配件</v>
          </cell>
          <cell r="AP915" t="str">
            <v>通风罩</v>
          </cell>
          <cell r="AQ915" t="str">
            <v>plant-growing-tents</v>
          </cell>
          <cell r="AR915" t="str">
            <v>Lawn and Garden</v>
          </cell>
          <cell r="AS915" t="str">
            <v>45000 Gardening</v>
          </cell>
          <cell r="AT915" t="str">
            <v>45140 Indoor Gardening</v>
          </cell>
          <cell r="AU915">
            <v>2022</v>
          </cell>
          <cell r="AV915" t="str">
            <v>开发</v>
          </cell>
          <cell r="AW915" t="str">
            <v>20-020916-003</v>
          </cell>
        </row>
        <row r="916">
          <cell r="C916" t="str">
            <v>304113-88</v>
          </cell>
          <cell r="D916" t="str">
            <v>X003RF57WR</v>
          </cell>
          <cell r="E916" t="str">
            <v>B07PDZ3TCS</v>
          </cell>
          <cell r="F916" t="str">
            <v>88帐篷-96"x96"x80"/240*240*200cm 19mm管径</v>
          </cell>
          <cell r="G916" t="str">
            <v>正常销售</v>
          </cell>
          <cell r="H916" t="str">
            <v>正常销售</v>
          </cell>
          <cell r="I916" t="str">
            <v>郝金凤</v>
          </cell>
          <cell r="J916" t="str">
            <v>郝金凤</v>
          </cell>
          <cell r="K916" t="str">
            <v>郝金凤</v>
          </cell>
          <cell r="L916" t="str">
            <v>郝金凤</v>
          </cell>
          <cell r="M916" t="str">
            <v>郝金凤</v>
          </cell>
          <cell r="N916" t="str">
            <v>郝金凤</v>
          </cell>
          <cell r="O916" t="str">
            <v>郝金凤</v>
          </cell>
          <cell r="P916" t="str">
            <v>郝金凤</v>
          </cell>
          <cell r="Q916" t="str">
            <v>赵丽莉</v>
          </cell>
          <cell r="R916" t="str">
            <v>帐篷</v>
          </cell>
          <cell r="S916" t="str">
            <v>帐篷</v>
          </cell>
          <cell r="T916" t="str">
            <v>常规帐篷</v>
          </cell>
          <cell r="U916" t="str">
            <v>Grow</v>
          </cell>
          <cell r="V916" t="str">
            <v>纯种草</v>
          </cell>
          <cell r="W916" t="str">
            <v>引流品</v>
          </cell>
          <cell r="X916" t="str">
            <v>郝金凤</v>
          </cell>
          <cell r="Y916" t="str">
            <v>郝金凤</v>
          </cell>
          <cell r="Z916" t="str">
            <v>郝金凤</v>
          </cell>
          <cell r="AA916" t="str">
            <v>郝金凤</v>
          </cell>
          <cell r="AB916" t="str">
            <v>郝金凤</v>
          </cell>
          <cell r="AC916" t="str">
            <v>郝金凤</v>
          </cell>
          <cell r="AD916" t="str">
            <v>郝金凤</v>
          </cell>
          <cell r="AE916" t="str">
            <v>郝金凤</v>
          </cell>
          <cell r="AF916" t="str">
            <v>郝金凤</v>
          </cell>
          <cell r="AG916" t="str">
            <v>金青青</v>
          </cell>
          <cell r="AH916" t="str">
            <v>金青青</v>
          </cell>
          <cell r="AI916" t="str">
            <v>金青青</v>
          </cell>
          <cell r="AJ916" t="str">
            <v>NO</v>
          </cell>
          <cell r="AK916" t="str">
            <v>庭院、草坪与园艺</v>
          </cell>
          <cell r="AL916" t="str">
            <v>室内帐篷种植系统</v>
          </cell>
          <cell r="AM916" t="str">
            <v>室内种植帐篷</v>
          </cell>
          <cell r="AN916" t="str">
            <v>种植帐篷</v>
          </cell>
          <cell r="AO916" t="str">
            <v>常规款种植帐篷</v>
          </cell>
          <cell r="AP916" t="str">
            <v>常规款种植帐篷</v>
          </cell>
          <cell r="AQ916" t="str">
            <v>plant-growing-tents</v>
          </cell>
          <cell r="AR916" t="str">
            <v>Lawn and Garden</v>
          </cell>
          <cell r="AS916" t="str">
            <v>45000 Gardening</v>
          </cell>
          <cell r="AT916" t="str">
            <v>45140 Indoor Gardening</v>
          </cell>
          <cell r="AU916">
            <v>2019</v>
          </cell>
          <cell r="AV916" t="str">
            <v>赛诺</v>
          </cell>
          <cell r="AW916" t="str">
            <v>20-021009-040</v>
          </cell>
        </row>
        <row r="917">
          <cell r="C917" t="str">
            <v>304113-84</v>
          </cell>
          <cell r="D917" t="str">
            <v>X000ZYIIX3</v>
          </cell>
          <cell r="E917" t="str">
            <v>B01DXYMSMM</v>
          </cell>
          <cell r="F917" t="str">
            <v>84帐篷-96"x48"x80"/240*120*200cm 16mm管径-GEE</v>
          </cell>
          <cell r="G917" t="str">
            <v>正常销售</v>
          </cell>
          <cell r="H917" t="str">
            <v>正常销售</v>
          </cell>
        </row>
        <row r="917">
          <cell r="L917" t="str">
            <v>郝金凤</v>
          </cell>
          <cell r="M917" t="str">
            <v>郝金凤</v>
          </cell>
          <cell r="N917" t="str">
            <v>郝金凤</v>
          </cell>
          <cell r="O917" t="str">
            <v>郝金凤</v>
          </cell>
          <cell r="P917" t="str">
            <v>郝金凤</v>
          </cell>
          <cell r="Q917" t="str">
            <v>赵丽莉</v>
          </cell>
          <cell r="R917" t="str">
            <v>帐篷</v>
          </cell>
          <cell r="S917" t="str">
            <v>帐篷</v>
          </cell>
          <cell r="T917" t="str">
            <v>常规帐篷</v>
          </cell>
          <cell r="U917" t="str">
            <v>Grow</v>
          </cell>
          <cell r="V917" t="str">
            <v>纯种草</v>
          </cell>
          <cell r="W917" t="str">
            <v>引流品</v>
          </cell>
          <cell r="X917" t="str">
            <v>郝金凤</v>
          </cell>
          <cell r="Y917" t="str">
            <v>郝金凤</v>
          </cell>
          <cell r="Z917" t="str">
            <v>郝金凤</v>
          </cell>
          <cell r="AA917" t="str">
            <v>郝金凤</v>
          </cell>
          <cell r="AB917" t="str">
            <v>郝金凤</v>
          </cell>
          <cell r="AC917" t="str">
            <v>郝金凤</v>
          </cell>
          <cell r="AD917" t="str">
            <v>郝金凤</v>
          </cell>
          <cell r="AE917" t="str">
            <v>郝金凤</v>
          </cell>
          <cell r="AF917" t="str">
            <v>郝金凤</v>
          </cell>
          <cell r="AG917" t="str">
            <v>金青青</v>
          </cell>
          <cell r="AH917" t="str">
            <v>金青青</v>
          </cell>
          <cell r="AI917" t="str">
            <v>金青青</v>
          </cell>
          <cell r="AJ917" t="str">
            <v>NO</v>
          </cell>
          <cell r="AK917" t="str">
            <v>庭院、草坪与园艺</v>
          </cell>
          <cell r="AL917" t="str">
            <v>室内帐篷种植系统</v>
          </cell>
          <cell r="AM917" t="str">
            <v>室内种植帐篷</v>
          </cell>
          <cell r="AN917" t="str">
            <v>种植帐篷</v>
          </cell>
          <cell r="AO917" t="str">
            <v>常规款种植帐篷</v>
          </cell>
          <cell r="AP917" t="str">
            <v>常规款种植帐篷</v>
          </cell>
          <cell r="AQ917" t="str">
            <v>plant-growing-tents</v>
          </cell>
          <cell r="AR917" t="str">
            <v>Lawn and Garden</v>
          </cell>
          <cell r="AS917" t="str">
            <v>45000 Gardening</v>
          </cell>
          <cell r="AT917" t="str">
            <v>45140 Indoor Gardening</v>
          </cell>
          <cell r="AU917">
            <v>2016</v>
          </cell>
          <cell r="AV917" t="str">
            <v>赛诺</v>
          </cell>
          <cell r="AW917" t="str">
            <v>20-021009-038</v>
          </cell>
        </row>
        <row r="918">
          <cell r="C918" t="str">
            <v>304116-84</v>
          </cell>
          <cell r="D918" t="str">
            <v>X003CHTSVL</v>
          </cell>
          <cell r="E918" t="str">
            <v>B07RXPHCSR</v>
          </cell>
          <cell r="F918" t="str">
            <v>84屋顶帐篷 96"x48"x72"/240*120*180cm 19mm管径</v>
          </cell>
          <cell r="G918" t="str">
            <v>正常销售</v>
          </cell>
          <cell r="H918" t="str">
            <v>预下架</v>
          </cell>
        </row>
        <row r="918">
          <cell r="L918" t="str">
            <v>郝金凤</v>
          </cell>
          <cell r="M918" t="str">
            <v>郝金凤</v>
          </cell>
          <cell r="N918" t="str">
            <v>郝金凤</v>
          </cell>
          <cell r="O918" t="str">
            <v>郝金凤</v>
          </cell>
          <cell r="P918" t="str">
            <v>郝金凤</v>
          </cell>
          <cell r="Q918" t="str">
            <v>赵丽莉</v>
          </cell>
          <cell r="R918" t="str">
            <v>帐篷</v>
          </cell>
          <cell r="S918" t="str">
            <v>帐篷</v>
          </cell>
          <cell r="T918" t="str">
            <v>屋顶帐篷</v>
          </cell>
          <cell r="U918" t="str">
            <v>Grow</v>
          </cell>
          <cell r="V918" t="str">
            <v>纯种草</v>
          </cell>
          <cell r="W918" t="str">
            <v>引流品</v>
          </cell>
          <cell r="X918" t="str">
            <v>郝金凤</v>
          </cell>
          <cell r="Y918" t="str">
            <v>郝金凤</v>
          </cell>
          <cell r="Z918" t="str">
            <v>郝金凤</v>
          </cell>
          <cell r="AA918" t="str">
            <v>郝金凤</v>
          </cell>
          <cell r="AB918" t="str">
            <v>郝金凤</v>
          </cell>
          <cell r="AC918" t="str">
            <v>郝金凤</v>
          </cell>
          <cell r="AD918" t="str">
            <v>郝金凤</v>
          </cell>
          <cell r="AE918" t="str">
            <v>郝金凤</v>
          </cell>
          <cell r="AF918" t="str">
            <v>郝金凤</v>
          </cell>
          <cell r="AG918" t="str">
            <v>金青青</v>
          </cell>
          <cell r="AH918" t="str">
            <v>金青青</v>
          </cell>
          <cell r="AI918" t="str">
            <v>金青青</v>
          </cell>
          <cell r="AJ918" t="str">
            <v>NO</v>
          </cell>
          <cell r="AK918" t="str">
            <v>庭院、草坪与园艺</v>
          </cell>
          <cell r="AL918" t="str">
            <v>室内帐篷种植系统</v>
          </cell>
          <cell r="AM918" t="str">
            <v>室内种植帐篷</v>
          </cell>
          <cell r="AN918" t="str">
            <v>种植帐篷</v>
          </cell>
          <cell r="AO918" t="str">
            <v>屋顶款种植帐篷</v>
          </cell>
          <cell r="AP918" t="str">
            <v>屋顶款种植帐篷</v>
          </cell>
          <cell r="AQ918" t="str">
            <v>plant-growing-tents</v>
          </cell>
          <cell r="AR918" t="str">
            <v>Lawn and Garden</v>
          </cell>
          <cell r="AS918" t="str">
            <v>45000 Gardening</v>
          </cell>
          <cell r="AT918" t="str">
            <v>45140 Indoor Gardening</v>
          </cell>
          <cell r="AU918">
            <v>2019</v>
          </cell>
          <cell r="AV918" t="str">
            <v>赛诺</v>
          </cell>
          <cell r="AW918" t="str">
            <v>20-021006-006</v>
          </cell>
        </row>
        <row r="919">
          <cell r="C919" t="str">
            <v>Tray-84</v>
          </cell>
          <cell r="D919" t="str">
            <v>X003AD5FYL</v>
          </cell>
          <cell r="E919" t="str">
            <v>B0B4DZ3PXM</v>
          </cell>
          <cell r="F919" t="str">
            <v>84防溢垫-240x120cm</v>
          </cell>
          <cell r="G919" t="str">
            <v>配件</v>
          </cell>
          <cell r="H919" t="str">
            <v>正常销售</v>
          </cell>
          <cell r="I919" t="str">
            <v>郝金凤</v>
          </cell>
          <cell r="J919" t="str">
            <v>郝金凤</v>
          </cell>
          <cell r="K919" t="str">
            <v>郝金凤</v>
          </cell>
          <cell r="L919" t="str">
            <v>陈弘怡</v>
          </cell>
          <cell r="M919" t="str">
            <v>陈弘怡</v>
          </cell>
          <cell r="N919" t="str">
            <v>陈弘怡</v>
          </cell>
          <cell r="O919" t="str">
            <v>赵景顺</v>
          </cell>
          <cell r="P919" t="str">
            <v>赵景顺</v>
          </cell>
          <cell r="Q919" t="str">
            <v>赵丽莉</v>
          </cell>
          <cell r="R919" t="str">
            <v>配件</v>
          </cell>
          <cell r="S919" t="str">
            <v>帐篷配件</v>
          </cell>
          <cell r="T919" t="str">
            <v>防溢垫</v>
          </cell>
          <cell r="U919" t="str">
            <v>Grow</v>
          </cell>
          <cell r="V919" t="str">
            <v>种草相关</v>
          </cell>
          <cell r="W919" t="str">
            <v>新品</v>
          </cell>
          <cell r="X919" t="str">
            <v>赵景顺</v>
          </cell>
          <cell r="Y919" t="str">
            <v>赵景顺</v>
          </cell>
          <cell r="Z919" t="str">
            <v>赵景顺</v>
          </cell>
          <cell r="AA919" t="str">
            <v>赵景顺</v>
          </cell>
          <cell r="AB919" t="str">
            <v>赵景顺</v>
          </cell>
          <cell r="AC919" t="str">
            <v>赵景顺</v>
          </cell>
          <cell r="AD919" t="str">
            <v>赵景顺</v>
          </cell>
          <cell r="AE919" t="str">
            <v>赵景顺</v>
          </cell>
          <cell r="AF919" t="str">
            <v>赵景顺</v>
          </cell>
          <cell r="AG919" t="str">
            <v>金青青</v>
          </cell>
          <cell r="AH919" t="str">
            <v>金青青</v>
          </cell>
          <cell r="AI919" t="str">
            <v>金青青</v>
          </cell>
          <cell r="AJ919" t="str">
            <v>NO</v>
          </cell>
          <cell r="AK919" t="str">
            <v>庭院、草坪与园艺</v>
          </cell>
          <cell r="AL919" t="str">
            <v>配件</v>
          </cell>
          <cell r="AM919" t="str">
            <v>配件</v>
          </cell>
          <cell r="AN919" t="str">
            <v>帐篷配件</v>
          </cell>
          <cell r="AO919" t="str">
            <v>帐篷配件</v>
          </cell>
          <cell r="AP919" t="str">
            <v>防溢垫</v>
          </cell>
          <cell r="AQ919" t="str">
            <v>plant-growing-tents</v>
          </cell>
          <cell r="AR919" t="str">
            <v>Lawn and Garden</v>
          </cell>
          <cell r="AS919" t="str">
            <v>45000 Gardening</v>
          </cell>
          <cell r="AT919" t="str">
            <v>45140 Indoor Gardening</v>
          </cell>
          <cell r="AU919">
            <v>2022</v>
          </cell>
          <cell r="AV919" t="str">
            <v>赛诺</v>
          </cell>
          <cell r="AW919" t="str">
            <v>20-021012-015</v>
          </cell>
        </row>
        <row r="920">
          <cell r="C920" t="str">
            <v>304113-84NJ</v>
          </cell>
          <cell r="D920" t="str">
            <v>X001PIJIG9</v>
          </cell>
          <cell r="E920" t="str">
            <v>B01DXYMSMM</v>
          </cell>
          <cell r="F920" t="str">
            <v>84 帐篷 96"x48"x80" 240*120*200cm</v>
          </cell>
          <cell r="G920" t="str">
            <v>停用MSKU</v>
          </cell>
          <cell r="H920" t="str">
            <v>预下架</v>
          </cell>
          <cell r="I920" t="str">
            <v>郝金凤</v>
          </cell>
          <cell r="J920" t="str">
            <v>郝金凤</v>
          </cell>
          <cell r="K920" t="str">
            <v>郝金凤</v>
          </cell>
          <cell r="L920" t="str">
            <v>郝金凤</v>
          </cell>
          <cell r="M920" t="str">
            <v>郝金凤</v>
          </cell>
          <cell r="N920" t="str">
            <v>郝金凤</v>
          </cell>
          <cell r="O920" t="str">
            <v>郝金凤</v>
          </cell>
          <cell r="P920" t="str">
            <v>郝金凤</v>
          </cell>
          <cell r="Q920" t="str">
            <v>赵丽莉</v>
          </cell>
          <cell r="R920" t="str">
            <v>帐篷</v>
          </cell>
          <cell r="S920" t="str">
            <v>帐篷</v>
          </cell>
          <cell r="T920" t="str">
            <v>常规帐篷</v>
          </cell>
          <cell r="U920" t="str">
            <v>Grow</v>
          </cell>
          <cell r="V920" t="str">
            <v>纯种草</v>
          </cell>
          <cell r="W920" t="str">
            <v>利润品</v>
          </cell>
          <cell r="X920" t="str">
            <v>郝金凤</v>
          </cell>
          <cell r="Y920" t="str">
            <v>郝金凤</v>
          </cell>
          <cell r="Z920" t="str">
            <v>郝金凤</v>
          </cell>
          <cell r="AA920" t="str">
            <v>郝金凤</v>
          </cell>
          <cell r="AB920" t="str">
            <v>郝金凤</v>
          </cell>
          <cell r="AC920" t="str">
            <v>郝金凤</v>
          </cell>
          <cell r="AD920" t="str">
            <v>郝金凤</v>
          </cell>
          <cell r="AE920" t="str">
            <v>郝金凤</v>
          </cell>
          <cell r="AF920" t="str">
            <v>郝金凤</v>
          </cell>
          <cell r="AG920" t="str">
            <v>金青青</v>
          </cell>
          <cell r="AH920" t="str">
            <v>金青青</v>
          </cell>
          <cell r="AI920" t="str">
            <v>金青青</v>
          </cell>
          <cell r="AJ920" t="str">
            <v>NO</v>
          </cell>
          <cell r="AK920" t="str">
            <v>庭院、草坪与园艺</v>
          </cell>
          <cell r="AL920" t="str">
            <v>室内帐篷种植系统</v>
          </cell>
          <cell r="AM920" t="str">
            <v>室内种植帐篷</v>
          </cell>
          <cell r="AN920" t="str">
            <v>种植帐篷</v>
          </cell>
          <cell r="AO920" t="str">
            <v>常规款种植帐篷</v>
          </cell>
          <cell r="AP920" t="str">
            <v>常规款种植帐篷</v>
          </cell>
          <cell r="AQ920" t="str">
            <v>plant-growing-tents</v>
          </cell>
          <cell r="AR920" t="str">
            <v>Lawn and Garden</v>
          </cell>
          <cell r="AS920" t="str">
            <v>45000 Gardening</v>
          </cell>
          <cell r="AT920" t="str">
            <v>45140 Indoor Gardening</v>
          </cell>
          <cell r="AU920">
            <v>2016</v>
          </cell>
          <cell r="AV920" t="str">
            <v>赛诺</v>
          </cell>
          <cell r="AW920" t="str">
            <v>20-021009-006</v>
          </cell>
        </row>
        <row r="921">
          <cell r="C921" t="str">
            <v>PHC-007</v>
          </cell>
          <cell r="D921" t="str">
            <v>X003U8E2Z9</v>
          </cell>
          <cell r="E921" t="str">
            <v>B0C6M3D8Z2</v>
          </cell>
          <cell r="F921" t="str">
            <v>80英尺自控温/维温伴热电缆</v>
          </cell>
          <cell r="G921" t="str">
            <v>预下架</v>
          </cell>
          <cell r="H921" t="str">
            <v>预下架</v>
          </cell>
          <cell r="I921" t="str">
            <v>郝金凤</v>
          </cell>
          <cell r="J921" t="str">
            <v>郝金凤</v>
          </cell>
          <cell r="K921" t="str">
            <v>郝金凤</v>
          </cell>
          <cell r="L921" t="str">
            <v>郝金凤</v>
          </cell>
          <cell r="M921" t="str">
            <v>郝金凤</v>
          </cell>
          <cell r="N921" t="str">
            <v>田晓寒</v>
          </cell>
          <cell r="O921" t="str">
            <v>田晓寒</v>
          </cell>
          <cell r="P921" t="str">
            <v>田晓寒</v>
          </cell>
          <cell r="Q921" t="str">
            <v>何倩倩</v>
          </cell>
          <cell r="R921" t="str">
            <v>园艺</v>
          </cell>
          <cell r="S921" t="str">
            <v>温室零件和配件</v>
          </cell>
          <cell r="T921" t="str">
            <v>维温伴热电缆</v>
          </cell>
          <cell r="U921" t="str">
            <v>Garden</v>
          </cell>
          <cell r="V921" t="str">
            <v>非种草</v>
          </cell>
          <cell r="W921" t="str">
            <v>清仓品</v>
          </cell>
          <cell r="X921" t="str">
            <v>田晓寒</v>
          </cell>
          <cell r="Y921" t="str">
            <v>田晓寒</v>
          </cell>
          <cell r="Z921" t="str">
            <v>田晓寒</v>
          </cell>
          <cell r="AA921" t="str">
            <v>田晓寒</v>
          </cell>
          <cell r="AB921" t="str">
            <v>田晓寒</v>
          </cell>
          <cell r="AC921" t="str">
            <v>田晓寒</v>
          </cell>
          <cell r="AD921" t="str">
            <v>田晓寒</v>
          </cell>
          <cell r="AE921" t="str">
            <v>时筱涵</v>
          </cell>
          <cell r="AF921" t="str">
            <v>时筱涵</v>
          </cell>
          <cell r="AG921" t="str">
            <v>时筱涵</v>
          </cell>
          <cell r="AH921" t="str">
            <v>时筱涵</v>
          </cell>
          <cell r="AI921" t="str">
            <v>时筱涵</v>
          </cell>
          <cell r="AJ921" t="str">
            <v>NO</v>
          </cell>
          <cell r="AK921" t="str">
            <v>庭院、草坪与园艺</v>
          </cell>
          <cell r="AL921" t="str">
            <v>庭院种植</v>
          </cell>
          <cell r="AM921" t="str">
            <v>温室零件和配件</v>
          </cell>
          <cell r="AN921" t="str">
            <v>维温伴热电缆</v>
          </cell>
          <cell r="AO921" t="str">
            <v>维温伴热电缆</v>
          </cell>
          <cell r="AP921" t="str">
            <v>维温伴热电缆</v>
          </cell>
          <cell r="AQ921" t="str">
            <v>pipe-heat-cables</v>
          </cell>
          <cell r="AR921" t="str">
            <v>Home Improvement</v>
          </cell>
          <cell r="AS921" t="e">
            <v>#N/A</v>
          </cell>
          <cell r="AT921" t="e">
            <v>#N/A</v>
          </cell>
          <cell r="AU921">
            <v>2023</v>
          </cell>
          <cell r="AV921" t="str">
            <v>开发</v>
          </cell>
          <cell r="AW921" t="str">
            <v>20-020303-010</v>
          </cell>
        </row>
        <row r="922">
          <cell r="C922" t="str">
            <v>PS-007</v>
          </cell>
          <cell r="D922" t="str">
            <v>X0043061T3</v>
          </cell>
          <cell r="E922" t="str">
            <v>B0CQZC7YL3</v>
          </cell>
          <cell r="F922" t="str">
            <v>8.5Inch海绵柄修枝剪</v>
          </cell>
          <cell r="G922" t="str">
            <v>正常销售</v>
          </cell>
          <cell r="H922" t="str">
            <v>正常销售</v>
          </cell>
        </row>
        <row r="922">
          <cell r="N922" t="str">
            <v>田晓寒</v>
          </cell>
          <cell r="O922" t="str">
            <v>田晓寒</v>
          </cell>
          <cell r="P922" t="str">
            <v>傅荣发</v>
          </cell>
          <cell r="Q922" t="str">
            <v>王琴雅</v>
          </cell>
          <cell r="R922" t="str">
            <v>园艺</v>
          </cell>
          <cell r="S922" t="str">
            <v>园林工具</v>
          </cell>
          <cell r="T922" t="str">
            <v>剪刀</v>
          </cell>
          <cell r="U922" t="str">
            <v>Grow</v>
          </cell>
          <cell r="V922" t="str">
            <v>种草相关</v>
          </cell>
          <cell r="W922" t="str">
            <v>新品</v>
          </cell>
          <cell r="X922" t="str">
            <v>房竞翔</v>
          </cell>
          <cell r="Y922" t="str">
            <v>李慧娟</v>
          </cell>
          <cell r="Z922" t="str">
            <v>李慧娟</v>
          </cell>
          <cell r="AA922" t="str">
            <v>李慧娟</v>
          </cell>
          <cell r="AB922" t="str">
            <v>李慧娟</v>
          </cell>
          <cell r="AC922" t="str">
            <v>李慧娟</v>
          </cell>
          <cell r="AD922" t="str">
            <v>孙含玉</v>
          </cell>
          <cell r="AE922" t="str">
            <v>孙含玉</v>
          </cell>
          <cell r="AF922" t="str">
            <v>孙含玉</v>
          </cell>
          <cell r="AG922" t="str">
            <v>孙含玉</v>
          </cell>
          <cell r="AH922" t="str">
            <v>孙含玉</v>
          </cell>
          <cell r="AI922" t="str">
            <v>孙含玉</v>
          </cell>
          <cell r="AJ922" t="str">
            <v>NO</v>
          </cell>
          <cell r="AK922" t="str">
            <v>庭院、草坪与园艺</v>
          </cell>
          <cell r="AL922" t="str">
            <v>园艺</v>
          </cell>
          <cell r="AM922" t="str">
            <v>园林工具</v>
          </cell>
          <cell r="AN922" t="str">
            <v>园林剪刀</v>
          </cell>
          <cell r="AO922" t="str">
            <v>剪刀</v>
          </cell>
          <cell r="AP922" t="str">
            <v>直头剪刀</v>
          </cell>
          <cell r="AQ922" t="str">
            <v>electric-pruning-shears</v>
          </cell>
          <cell r="AR922" t="str">
            <v>Lawn and Garden</v>
          </cell>
          <cell r="AS922">
            <v>0</v>
          </cell>
          <cell r="AT922">
            <v>0</v>
          </cell>
          <cell r="AU922">
            <v>2023</v>
          </cell>
          <cell r="AV922" t="str">
            <v>开发</v>
          </cell>
          <cell r="AW922" t="str">
            <v>20-021402-028</v>
          </cell>
        </row>
        <row r="923">
          <cell r="C923" t="str">
            <v>306143-8</v>
          </cell>
          <cell r="D923" t="str">
            <v>X0026FJURH</v>
          </cell>
          <cell r="E923" t="str">
            <v>B07RX5Z41M</v>
          </cell>
          <cell r="F923" t="str">
            <v>8"滤芯棉</v>
          </cell>
          <cell r="G923" t="str">
            <v>预下架</v>
          </cell>
          <cell r="H923" t="str">
            <v>预下架</v>
          </cell>
          <cell r="I923" t="str">
            <v>郝金凤</v>
          </cell>
          <cell r="J923" t="str">
            <v>王倩文</v>
          </cell>
          <cell r="K923" t="str">
            <v>傅荣发</v>
          </cell>
          <cell r="L923" t="str">
            <v>傅荣发</v>
          </cell>
          <cell r="M923" t="str">
            <v>傅荣发</v>
          </cell>
          <cell r="N923" t="str">
            <v>傅荣发</v>
          </cell>
          <cell r="O923" t="str">
            <v>傅荣发</v>
          </cell>
          <cell r="P923" t="str">
            <v>傅荣发</v>
          </cell>
          <cell r="Q923" t="str">
            <v>乔钰雯</v>
          </cell>
          <cell r="R923" t="str">
            <v>通风</v>
          </cell>
          <cell r="S923" t="str">
            <v>滤芯棉</v>
          </cell>
          <cell r="T923" t="str">
            <v>白色滤芯棉</v>
          </cell>
          <cell r="U923" t="str">
            <v>Grow</v>
          </cell>
          <cell r="V923" t="str">
            <v>种草相关</v>
          </cell>
          <cell r="W923" t="str">
            <v>清仓品</v>
          </cell>
          <cell r="X923" t="str">
            <v>赵景顺</v>
          </cell>
          <cell r="Y923" t="str">
            <v>赵景顺</v>
          </cell>
          <cell r="Z923" t="str">
            <v>赵景顺</v>
          </cell>
          <cell r="AA923" t="str">
            <v>赵景顺</v>
          </cell>
          <cell r="AB923" t="str">
            <v>赵景顺</v>
          </cell>
          <cell r="AC923" t="str">
            <v>赵景顺</v>
          </cell>
          <cell r="AD923" t="str">
            <v>赵景顺</v>
          </cell>
          <cell r="AE923" t="str">
            <v>赵景顺</v>
          </cell>
          <cell r="AF923" t="str">
            <v>赵景顺</v>
          </cell>
          <cell r="AG923" t="str">
            <v>赵景顺</v>
          </cell>
          <cell r="AH923" t="str">
            <v>赵景顺</v>
          </cell>
          <cell r="AI923" t="str">
            <v>赵景顺</v>
          </cell>
          <cell r="AJ923" t="str">
            <v>NO</v>
          </cell>
          <cell r="AK923" t="str">
            <v>庭院、草坪与园艺</v>
          </cell>
          <cell r="AL923" t="str">
            <v>室内帐篷种植系统</v>
          </cell>
          <cell r="AM923" t="str">
            <v>室内帐篷种植通风系统</v>
          </cell>
          <cell r="AN923" t="str">
            <v>滤芯棉</v>
          </cell>
          <cell r="AO923" t="str">
            <v>滤芯棉</v>
          </cell>
          <cell r="AP923" t="str">
            <v>白色滤芯棉</v>
          </cell>
          <cell r="AQ923" t="str">
            <v>lawn-mower-air-filters</v>
          </cell>
          <cell r="AR923" t="str">
            <v>Lawn and Garden</v>
          </cell>
          <cell r="AS923" t="str">
            <v>5800 Home Environment</v>
          </cell>
          <cell r="AT923" t="str">
            <v>5810 Air Purifiers</v>
          </cell>
          <cell r="AU923">
            <v>2019</v>
          </cell>
          <cell r="AV923" t="str">
            <v>赛诺</v>
          </cell>
          <cell r="AW923" t="str">
            <v>20-040405-001</v>
          </cell>
        </row>
        <row r="924">
          <cell r="C924" t="str">
            <v>305103-01J</v>
          </cell>
          <cell r="D924" t="str">
            <v>X000PQRST1</v>
          </cell>
          <cell r="E924" t="str">
            <v>B00P7RUGVO</v>
          </cell>
          <cell r="F924" t="str">
            <v>7天定时器</v>
          </cell>
          <cell r="G924" t="str">
            <v>下架品</v>
          </cell>
          <cell r="H924" t="str">
            <v>已下架</v>
          </cell>
          <cell r="I924" t="str">
            <v>丁悦</v>
          </cell>
          <cell r="J924" t="str">
            <v>丁悦</v>
          </cell>
          <cell r="K924" t="str">
            <v>丁悦</v>
          </cell>
          <cell r="L924" t="str">
            <v>丁悦</v>
          </cell>
          <cell r="M924" t="str">
            <v>丁悦</v>
          </cell>
          <cell r="N924" t="str">
            <v>丁悦</v>
          </cell>
          <cell r="O924" t="str">
            <v>丁悦</v>
          </cell>
          <cell r="P924" t="str">
            <v>丁悦</v>
          </cell>
          <cell r="Q924" t="str">
            <v>何倩倩</v>
          </cell>
          <cell r="R924" t="str">
            <v>园艺</v>
          </cell>
          <cell r="S924" t="str">
            <v>电气设备及相关工具</v>
          </cell>
          <cell r="T924" t="str">
            <v>定时器</v>
          </cell>
          <cell r="U924" t="str">
            <v>Garden</v>
          </cell>
          <cell r="V924" t="str">
            <v>种草相关</v>
          </cell>
          <cell r="W924" t="str">
            <v>清仓品</v>
          </cell>
          <cell r="X924" t="str">
            <v>丁悦</v>
          </cell>
          <cell r="Y924" t="str">
            <v>丁悦</v>
          </cell>
          <cell r="Z924" t="str">
            <v>丁悦</v>
          </cell>
          <cell r="AA924" t="str">
            <v>丁悦</v>
          </cell>
          <cell r="AB924" t="str">
            <v>丁悦</v>
          </cell>
          <cell r="AC924" t="str">
            <v>丁悦</v>
          </cell>
          <cell r="AD924" t="str">
            <v>下架无负责人</v>
          </cell>
          <cell r="AE924" t="str">
            <v>下架无负责人</v>
          </cell>
          <cell r="AF924" t="str">
            <v>下架无负责人</v>
          </cell>
          <cell r="AG924" t="str">
            <v>下架无负责人</v>
          </cell>
          <cell r="AH924" t="str">
            <v>下架无负责人</v>
          </cell>
          <cell r="AI924" t="str">
            <v>下架无负责人</v>
          </cell>
          <cell r="AJ924" t="str">
            <v>NO</v>
          </cell>
          <cell r="AK924" t="str">
            <v>庭院、草坪与园艺</v>
          </cell>
          <cell r="AL924" t="str">
            <v>电气设备及相关工具</v>
          </cell>
          <cell r="AM924" t="str">
            <v>电气设备及相关工具</v>
          </cell>
          <cell r="AN924" t="str">
            <v>定时器</v>
          </cell>
          <cell r="AO924" t="str">
            <v>定时器</v>
          </cell>
          <cell r="AP924" t="str">
            <v>定时器</v>
          </cell>
          <cell r="AQ924" t="str">
            <v>wall-timer-switches</v>
          </cell>
          <cell r="AR924" t="str">
            <v>Lawn and Garden</v>
          </cell>
          <cell r="AS924" t="str">
            <v>80000 Electrical &amp; Heating</v>
          </cell>
          <cell r="AT924" t="str">
            <v>80080 Rough Electrical</v>
          </cell>
          <cell r="AU924">
            <v>2019</v>
          </cell>
          <cell r="AV924" t="str">
            <v>赛诺</v>
          </cell>
          <cell r="AW924" t="str">
            <v>20-020610-002</v>
          </cell>
        </row>
        <row r="925">
          <cell r="C925" t="str">
            <v>311021-7x5J</v>
          </cell>
          <cell r="D925" t="str">
            <v>X0015P9UID</v>
          </cell>
          <cell r="E925" t="str">
            <v>B01I1D9QAM</v>
          </cell>
          <cell r="F925" t="str">
            <v>7加仑棕色种植袋 五个装17/19</v>
          </cell>
          <cell r="G925" t="str">
            <v>正常销售</v>
          </cell>
          <cell r="H925" t="str">
            <v>正常销售</v>
          </cell>
          <cell r="I925" t="str">
            <v>蒋雪</v>
          </cell>
          <cell r="J925" t="str">
            <v>蒋雪</v>
          </cell>
          <cell r="K925" t="str">
            <v>蒋雪</v>
          </cell>
          <cell r="L925" t="str">
            <v>蒋雪</v>
          </cell>
          <cell r="M925" t="str">
            <v>蒋雪</v>
          </cell>
          <cell r="N925" t="str">
            <v>蒋雪</v>
          </cell>
          <cell r="O925" t="str">
            <v>蒋雪</v>
          </cell>
          <cell r="P925" t="str">
            <v>蒋雪</v>
          </cell>
          <cell r="Q925" t="str">
            <v>关广慧</v>
          </cell>
          <cell r="R925" t="str">
            <v>园艺</v>
          </cell>
          <cell r="S925" t="str">
            <v>种植袋</v>
          </cell>
          <cell r="T925" t="str">
            <v>棕色种植袋</v>
          </cell>
          <cell r="U925" t="str">
            <v>Grow</v>
          </cell>
          <cell r="V925" t="str">
            <v>种草相关</v>
          </cell>
          <cell r="W925" t="str">
            <v>引流品</v>
          </cell>
          <cell r="X925" t="str">
            <v>傅荣发</v>
          </cell>
          <cell r="Y925" t="str">
            <v>傅荣发</v>
          </cell>
          <cell r="Z925" t="str">
            <v>傅荣发</v>
          </cell>
          <cell r="AA925" t="str">
            <v>傅荣发</v>
          </cell>
          <cell r="AB925" t="str">
            <v>傅荣发</v>
          </cell>
          <cell r="AC925" t="str">
            <v>傅荣发</v>
          </cell>
          <cell r="AD925" t="str">
            <v>傅荣发</v>
          </cell>
          <cell r="AE925" t="str">
            <v>傅荣发</v>
          </cell>
          <cell r="AF925" t="str">
            <v>傅荣发</v>
          </cell>
          <cell r="AG925" t="str">
            <v>傅荣发</v>
          </cell>
          <cell r="AH925" t="str">
            <v>傅荣发</v>
          </cell>
          <cell r="AI925" t="str">
            <v>傅荣发</v>
          </cell>
          <cell r="AJ925" t="str">
            <v>NO</v>
          </cell>
          <cell r="AK925" t="str">
            <v>庭院、草坪与园艺</v>
          </cell>
          <cell r="AL925" t="str">
            <v>园艺</v>
          </cell>
          <cell r="AM925" t="str">
            <v>花盆、种植箱和容器配件</v>
          </cell>
          <cell r="AN925" t="str">
            <v>种植袋</v>
          </cell>
          <cell r="AO925" t="str">
            <v>无纺布种植袋</v>
          </cell>
          <cell r="AP925" t="str">
            <v>常规款棕色种植袋-圆柱形</v>
          </cell>
          <cell r="AQ925" t="str">
            <v>planting-grow-bags</v>
          </cell>
          <cell r="AR925" t="str">
            <v>Lawn and Garden</v>
          </cell>
          <cell r="AS925" t="str">
            <v>45000 Gardening</v>
          </cell>
          <cell r="AT925" t="str">
            <v>45120 Planters</v>
          </cell>
          <cell r="AU925">
            <v>2016</v>
          </cell>
          <cell r="AV925" t="str">
            <v>赛诺</v>
          </cell>
          <cell r="AW925" t="str">
            <v>20-020105-001</v>
          </cell>
        </row>
        <row r="926">
          <cell r="C926" t="str">
            <v>TGB-0002</v>
          </cell>
          <cell r="D926" t="str">
            <v>X0043083M1</v>
          </cell>
          <cell r="E926" t="str">
            <v>B0CQZD91H1</v>
          </cell>
          <cell r="F926" t="str">
            <v>7加仑透明种植袋 5个装</v>
          </cell>
          <cell r="G926" t="str">
            <v>正常销售</v>
          </cell>
          <cell r="H926" t="str">
            <v>正常销售</v>
          </cell>
          <cell r="I926" t="str">
            <v>蒋雪</v>
          </cell>
          <cell r="J926" t="str">
            <v>蒋雪</v>
          </cell>
          <cell r="K926" t="str">
            <v>蒋雪</v>
          </cell>
          <cell r="L926" t="str">
            <v>蒋雪</v>
          </cell>
          <cell r="M926" t="str">
            <v>蒋雪</v>
          </cell>
          <cell r="N926" t="str">
            <v>蒋雪</v>
          </cell>
          <cell r="O926" t="str">
            <v>蒋雪</v>
          </cell>
          <cell r="P926" t="str">
            <v>贾乐</v>
          </cell>
          <cell r="Q926" t="str">
            <v>何倩倩</v>
          </cell>
          <cell r="R926" t="str">
            <v>园艺</v>
          </cell>
          <cell r="S926" t="str">
            <v>种植袋</v>
          </cell>
          <cell r="T926" t="str">
            <v>透明窗种植袋</v>
          </cell>
          <cell r="U926" t="str">
            <v>Garden</v>
          </cell>
          <cell r="V926" t="str">
            <v>非种草</v>
          </cell>
          <cell r="W926" t="str">
            <v>新品</v>
          </cell>
          <cell r="X926" t="str">
            <v>贾乐</v>
          </cell>
          <cell r="Y926" t="str">
            <v>贾乐</v>
          </cell>
          <cell r="Z926" t="str">
            <v>贾乐</v>
          </cell>
          <cell r="AA926" t="str">
            <v>贾乐</v>
          </cell>
          <cell r="AB926" t="str">
            <v>贾乐</v>
          </cell>
          <cell r="AC926" t="str">
            <v>贾乐</v>
          </cell>
          <cell r="AD926" t="str">
            <v>傅荣发</v>
          </cell>
          <cell r="AE926" t="str">
            <v>傅荣发</v>
          </cell>
          <cell r="AF926" t="str">
            <v>傅荣发</v>
          </cell>
          <cell r="AG926" t="str">
            <v>傅荣发</v>
          </cell>
          <cell r="AH926" t="str">
            <v>傅荣发</v>
          </cell>
          <cell r="AI926" t="str">
            <v>傅荣发</v>
          </cell>
          <cell r="AJ926" t="str">
            <v>NO</v>
          </cell>
          <cell r="AK926" t="str">
            <v>庭院、草坪与园艺</v>
          </cell>
          <cell r="AL926" t="str">
            <v>园艺</v>
          </cell>
          <cell r="AM926" t="str">
            <v>花盆、种植箱和容器配件</v>
          </cell>
          <cell r="AN926" t="str">
            <v>种植袋</v>
          </cell>
          <cell r="AO926" t="str">
            <v>无纺布种植袋</v>
          </cell>
          <cell r="AP926" t="str">
            <v>土豆种植袋</v>
          </cell>
          <cell r="AQ926" t="str">
            <v>planting-grow-bags</v>
          </cell>
          <cell r="AR926" t="str">
            <v>Lawn and Garden</v>
          </cell>
          <cell r="AS926">
            <v>0</v>
          </cell>
          <cell r="AT926">
            <v>0</v>
          </cell>
          <cell r="AU926">
            <v>2023</v>
          </cell>
          <cell r="AV926" t="str">
            <v>开发</v>
          </cell>
          <cell r="AW926" t="str">
            <v>20-020103-058</v>
          </cell>
        </row>
        <row r="927">
          <cell r="C927" t="str">
            <v>TGB-0001</v>
          </cell>
          <cell r="D927" t="str">
            <v>X00430L21Z</v>
          </cell>
          <cell r="E927" t="str">
            <v>B0CQZDPZ59</v>
          </cell>
          <cell r="F927" t="str">
            <v>7加仑透明种植袋 3个装</v>
          </cell>
          <cell r="G927" t="str">
            <v>正常销售</v>
          </cell>
          <cell r="H927" t="str">
            <v>正常销售</v>
          </cell>
        </row>
        <row r="927">
          <cell r="P927" t="str">
            <v>贾乐</v>
          </cell>
          <cell r="Q927" t="str">
            <v>何倩倩</v>
          </cell>
          <cell r="R927" t="str">
            <v>园艺</v>
          </cell>
          <cell r="S927" t="str">
            <v>种植袋</v>
          </cell>
          <cell r="T927" t="str">
            <v>透明窗种植袋</v>
          </cell>
          <cell r="U927" t="str">
            <v>Garden</v>
          </cell>
          <cell r="V927" t="str">
            <v>非种草</v>
          </cell>
          <cell r="W927" t="str">
            <v>新品</v>
          </cell>
          <cell r="X927" t="str">
            <v>贾乐</v>
          </cell>
          <cell r="Y927" t="str">
            <v>贾乐</v>
          </cell>
          <cell r="Z927" t="str">
            <v>贾乐</v>
          </cell>
          <cell r="AA927" t="str">
            <v>贾乐</v>
          </cell>
          <cell r="AB927" t="str">
            <v>贾乐</v>
          </cell>
          <cell r="AC927" t="str">
            <v>贾乐</v>
          </cell>
          <cell r="AD927" t="str">
            <v>傅荣发</v>
          </cell>
          <cell r="AE927" t="str">
            <v>傅荣发</v>
          </cell>
          <cell r="AF927" t="str">
            <v>傅荣发</v>
          </cell>
          <cell r="AG927" t="str">
            <v>傅荣发</v>
          </cell>
          <cell r="AH927" t="str">
            <v>傅荣发</v>
          </cell>
          <cell r="AI927" t="str">
            <v>傅荣发</v>
          </cell>
          <cell r="AJ927" t="str">
            <v>NO</v>
          </cell>
          <cell r="AK927" t="str">
            <v>庭院、草坪与园艺</v>
          </cell>
          <cell r="AL927" t="str">
            <v>园艺</v>
          </cell>
          <cell r="AM927" t="str">
            <v>花盆、种植箱和容器配件</v>
          </cell>
          <cell r="AN927" t="str">
            <v>种植袋</v>
          </cell>
          <cell r="AO927" t="str">
            <v>无纺布种植袋</v>
          </cell>
          <cell r="AP927" t="str">
            <v>土豆种植袋</v>
          </cell>
          <cell r="AQ927" t="str">
            <v>planting-grow-bags</v>
          </cell>
          <cell r="AR927" t="str">
            <v>Lawn and Garden</v>
          </cell>
          <cell r="AS927">
            <v>0</v>
          </cell>
          <cell r="AT927">
            <v>0</v>
          </cell>
          <cell r="AU927">
            <v>2023</v>
          </cell>
          <cell r="AV927" t="str">
            <v>开发</v>
          </cell>
          <cell r="AW927" t="str">
            <v>20-020103-057</v>
          </cell>
        </row>
        <row r="928">
          <cell r="C928" t="str">
            <v>311001-7x5NJ</v>
          </cell>
          <cell r="D928" t="str">
            <v>X001F11RLF</v>
          </cell>
          <cell r="E928" t="str">
            <v>B00TF9E9PY</v>
          </cell>
          <cell r="F928" t="str">
            <v>7加仑黑色种植袋 5个一卖（19）</v>
          </cell>
          <cell r="G928" t="str">
            <v>正常销售</v>
          </cell>
          <cell r="H928" t="str">
            <v>正常销售</v>
          </cell>
          <cell r="I928" t="str">
            <v>蒋雪</v>
          </cell>
          <cell r="J928" t="str">
            <v>蒋雪</v>
          </cell>
          <cell r="K928" t="str">
            <v>蒋雪</v>
          </cell>
          <cell r="L928" t="str">
            <v>蒋雪</v>
          </cell>
          <cell r="M928" t="str">
            <v>蒋雪</v>
          </cell>
          <cell r="N928" t="str">
            <v>蒋雪</v>
          </cell>
          <cell r="O928" t="str">
            <v>蒋雪</v>
          </cell>
          <cell r="P928" t="str">
            <v>蒋雪</v>
          </cell>
          <cell r="Q928" t="str">
            <v>关广慧</v>
          </cell>
          <cell r="R928" t="str">
            <v>园艺</v>
          </cell>
          <cell r="S928" t="str">
            <v>种植袋</v>
          </cell>
          <cell r="T928" t="str">
            <v>黑色种植袋</v>
          </cell>
          <cell r="U928" t="str">
            <v>Grow</v>
          </cell>
          <cell r="V928" t="str">
            <v>种草相关</v>
          </cell>
          <cell r="W928" t="str">
            <v>引流品</v>
          </cell>
          <cell r="X928" t="str">
            <v>傅荣发</v>
          </cell>
          <cell r="Y928" t="str">
            <v>傅荣发</v>
          </cell>
          <cell r="Z928" t="str">
            <v>傅荣发</v>
          </cell>
          <cell r="AA928" t="str">
            <v>傅荣发</v>
          </cell>
          <cell r="AB928" t="str">
            <v>傅荣发</v>
          </cell>
          <cell r="AC928" t="str">
            <v>傅荣发</v>
          </cell>
          <cell r="AD928" t="str">
            <v>傅荣发</v>
          </cell>
          <cell r="AE928" t="str">
            <v>傅荣发</v>
          </cell>
          <cell r="AF928" t="str">
            <v>傅荣发</v>
          </cell>
          <cell r="AG928" t="str">
            <v>傅荣发</v>
          </cell>
          <cell r="AH928" t="str">
            <v>傅荣发</v>
          </cell>
          <cell r="AI928" t="str">
            <v>傅荣发</v>
          </cell>
          <cell r="AJ928" t="str">
            <v>NO</v>
          </cell>
          <cell r="AK928" t="str">
            <v>庭院、草坪与园艺</v>
          </cell>
          <cell r="AL928" t="str">
            <v>园艺</v>
          </cell>
          <cell r="AM928" t="str">
            <v>花盆、种植箱和容器配件</v>
          </cell>
          <cell r="AN928" t="str">
            <v>种植袋</v>
          </cell>
          <cell r="AO928" t="str">
            <v>无纺布种植袋</v>
          </cell>
          <cell r="AP928" t="str">
            <v>常规款黑色种植袋-圆柱形</v>
          </cell>
          <cell r="AQ928" t="str">
            <v>planting-grow-bags</v>
          </cell>
          <cell r="AR928" t="str">
            <v>Lawn and Garden</v>
          </cell>
          <cell r="AS928" t="str">
            <v>45000 Gardening</v>
          </cell>
          <cell r="AT928" t="str">
            <v>45250 Accessories</v>
          </cell>
          <cell r="AU928">
            <v>2016</v>
          </cell>
          <cell r="AV928" t="str">
            <v>赛诺</v>
          </cell>
          <cell r="AW928" t="str">
            <v>20-020103-001</v>
          </cell>
        </row>
        <row r="929">
          <cell r="C929" t="str">
            <v>VSGB-7</v>
          </cell>
          <cell r="D929" t="str">
            <v>X003H2OTTH</v>
          </cell>
          <cell r="E929" t="str">
            <v>B0BLBQJ5J7</v>
          </cell>
          <cell r="F929" t="str">
            <v>7加仑黑色种植袋 5个一包（折边+气眼5个）</v>
          </cell>
          <cell r="G929" t="str">
            <v>正常销售</v>
          </cell>
          <cell r="H929" t="str">
            <v>正常销售</v>
          </cell>
          <cell r="I929" t="str">
            <v>蒋雪</v>
          </cell>
          <cell r="J929" t="str">
            <v>蒋雪</v>
          </cell>
          <cell r="K929" t="str">
            <v>蒋雪</v>
          </cell>
          <cell r="L929" t="str">
            <v>蒋雪</v>
          </cell>
          <cell r="M929" t="str">
            <v>蒋雪</v>
          </cell>
          <cell r="N929" t="str">
            <v>蒋雪</v>
          </cell>
          <cell r="O929" t="str">
            <v>蒋雪</v>
          </cell>
          <cell r="P929" t="str">
            <v>蒋雪</v>
          </cell>
          <cell r="Q929" t="str">
            <v>关广慧</v>
          </cell>
          <cell r="R929" t="str">
            <v>园艺</v>
          </cell>
          <cell r="S929" t="str">
            <v>种植袋</v>
          </cell>
          <cell r="T929" t="str">
            <v>LST款黑色种植袋</v>
          </cell>
          <cell r="U929" t="str">
            <v>Grow</v>
          </cell>
          <cell r="V929" t="str">
            <v>种草相关</v>
          </cell>
          <cell r="W929" t="str">
            <v>新品</v>
          </cell>
          <cell r="X929" t="str">
            <v>傅荣发</v>
          </cell>
          <cell r="Y929" t="str">
            <v>傅荣发</v>
          </cell>
          <cell r="Z929" t="str">
            <v>傅荣发</v>
          </cell>
          <cell r="AA929" t="str">
            <v>傅荣发</v>
          </cell>
          <cell r="AB929" t="str">
            <v>傅荣发</v>
          </cell>
          <cell r="AC929" t="str">
            <v>傅荣发</v>
          </cell>
          <cell r="AD929" t="str">
            <v>傅荣发</v>
          </cell>
          <cell r="AE929" t="str">
            <v>傅荣发</v>
          </cell>
          <cell r="AF929" t="str">
            <v>傅荣发</v>
          </cell>
          <cell r="AG929" t="str">
            <v>傅荣发</v>
          </cell>
          <cell r="AH929" t="str">
            <v>傅荣发</v>
          </cell>
          <cell r="AI929" t="str">
            <v>傅荣发</v>
          </cell>
          <cell r="AJ929" t="str">
            <v>NO</v>
          </cell>
          <cell r="AK929" t="str">
            <v>庭院、草坪与园艺</v>
          </cell>
          <cell r="AL929" t="str">
            <v>园艺</v>
          </cell>
          <cell r="AM929" t="str">
            <v>花盆、种植箱和容器配件</v>
          </cell>
          <cell r="AN929" t="str">
            <v>种植袋</v>
          </cell>
          <cell r="AO929" t="str">
            <v>无纺布种植袋</v>
          </cell>
          <cell r="AP929" t="str">
            <v>LST款黑色种植袋-圆柱形</v>
          </cell>
          <cell r="AQ929" t="str">
            <v>planting-grow-bags</v>
          </cell>
          <cell r="AR929" t="str">
            <v>Lawn and Garden</v>
          </cell>
          <cell r="AS929" t="str">
            <v>45000 Gardening</v>
          </cell>
          <cell r="AT929" t="str">
            <v>45250 Accessories</v>
          </cell>
          <cell r="AU929">
            <v>2022</v>
          </cell>
          <cell r="AV929" t="str">
            <v>开发</v>
          </cell>
          <cell r="AW929" t="str">
            <v>20-020103-035</v>
          </cell>
        </row>
        <row r="930">
          <cell r="C930" t="str">
            <v>311011-7J</v>
          </cell>
          <cell r="D930" t="str">
            <v>X00279IFU5</v>
          </cell>
          <cell r="E930" t="str">
            <v>B07SN2JKSZ</v>
          </cell>
          <cell r="F930" t="str">
            <v>7加仑 方形带提手 5个一包15</v>
          </cell>
          <cell r="G930" t="str">
            <v>正常销售</v>
          </cell>
          <cell r="H930" t="str">
            <v>正常销售</v>
          </cell>
          <cell r="I930" t="str">
            <v>蒋雪</v>
          </cell>
          <cell r="J930" t="str">
            <v>蒋雪</v>
          </cell>
          <cell r="K930" t="str">
            <v>蒋雪</v>
          </cell>
          <cell r="L930" t="str">
            <v>蒋雪</v>
          </cell>
          <cell r="M930" t="str">
            <v>蒋雪</v>
          </cell>
          <cell r="N930" t="str">
            <v>蒋雪</v>
          </cell>
          <cell r="O930" t="str">
            <v>蒋雪</v>
          </cell>
          <cell r="P930" t="str">
            <v>蒋雪</v>
          </cell>
          <cell r="Q930" t="str">
            <v>关广慧</v>
          </cell>
          <cell r="R930" t="str">
            <v>园艺</v>
          </cell>
          <cell r="S930" t="str">
            <v>种植袋</v>
          </cell>
          <cell r="T930" t="str">
            <v>黑色方形种植袋</v>
          </cell>
          <cell r="U930" t="str">
            <v>Grow</v>
          </cell>
          <cell r="V930" t="str">
            <v>种草相关</v>
          </cell>
          <cell r="W930" t="str">
            <v>利润品</v>
          </cell>
          <cell r="X930" t="str">
            <v>傅荣发</v>
          </cell>
          <cell r="Y930" t="str">
            <v>傅荣发</v>
          </cell>
          <cell r="Z930" t="str">
            <v>傅荣发</v>
          </cell>
          <cell r="AA930" t="str">
            <v>傅荣发</v>
          </cell>
          <cell r="AB930" t="str">
            <v>傅荣发</v>
          </cell>
          <cell r="AC930" t="str">
            <v>傅荣发</v>
          </cell>
          <cell r="AD930" t="str">
            <v>傅荣发</v>
          </cell>
          <cell r="AE930" t="str">
            <v>傅荣发</v>
          </cell>
          <cell r="AF930" t="str">
            <v>傅荣发</v>
          </cell>
          <cell r="AG930" t="str">
            <v>傅荣发</v>
          </cell>
          <cell r="AH930" t="str">
            <v>傅荣发</v>
          </cell>
          <cell r="AI930" t="str">
            <v>傅荣发</v>
          </cell>
          <cell r="AJ930" t="str">
            <v>NO</v>
          </cell>
          <cell r="AK930" t="str">
            <v>庭院、草坪与园艺</v>
          </cell>
          <cell r="AL930" t="str">
            <v>园艺</v>
          </cell>
          <cell r="AM930" t="str">
            <v>花盆、种植箱和容器配件</v>
          </cell>
          <cell r="AN930" t="str">
            <v>种植袋</v>
          </cell>
          <cell r="AO930" t="str">
            <v>无纺布种植袋</v>
          </cell>
          <cell r="AP930" t="str">
            <v>常规款黑色种植袋-方形</v>
          </cell>
          <cell r="AQ930" t="str">
            <v>planting-grow-bags</v>
          </cell>
          <cell r="AR930" t="str">
            <v>Lawn and Garden</v>
          </cell>
          <cell r="AS930" t="str">
            <v>45000 Gardening</v>
          </cell>
          <cell r="AT930" t="str">
            <v>45250 Accessories</v>
          </cell>
          <cell r="AU930">
            <v>2019</v>
          </cell>
          <cell r="AV930" t="str">
            <v>赛诺</v>
          </cell>
          <cell r="AW930" t="str">
            <v>20-020118-001</v>
          </cell>
        </row>
        <row r="931">
          <cell r="C931" t="str">
            <v>AQM-0002</v>
          </cell>
          <cell r="D931" t="str">
            <v>X002Z3CQS5</v>
          </cell>
          <cell r="E931" t="str">
            <v>B09BMRDWXM</v>
          </cell>
          <cell r="F931" t="str">
            <v>7合一wifi空气质量检测仪</v>
          </cell>
          <cell r="G931" t="str">
            <v>下架品</v>
          </cell>
          <cell r="H931" t="str">
            <v>已下架</v>
          </cell>
          <cell r="I931" t="str">
            <v>玲玲</v>
          </cell>
          <cell r="J931" t="str">
            <v>周玲玲</v>
          </cell>
          <cell r="K931" t="str">
            <v>周玲玲</v>
          </cell>
          <cell r="L931" t="str">
            <v>周玲玲</v>
          </cell>
          <cell r="M931" t="str">
            <v>周玲玲</v>
          </cell>
          <cell r="N931" t="str">
            <v>傅荣发</v>
          </cell>
          <cell r="O931" t="str">
            <v>傅荣发</v>
          </cell>
          <cell r="P931" t="str">
            <v>傅荣发</v>
          </cell>
          <cell r="Q931" t="str">
            <v>张艳萍</v>
          </cell>
          <cell r="R931" t="str">
            <v>环境控制与监测</v>
          </cell>
          <cell r="S931" t="str">
            <v>温湿度计与气象检测仪器</v>
          </cell>
          <cell r="T931" t="str">
            <v>空气质量检测仪</v>
          </cell>
          <cell r="U931" t="str">
            <v>Garden</v>
          </cell>
          <cell r="V931" t="str">
            <v>种草相关</v>
          </cell>
          <cell r="W931" t="str">
            <v>清仓品</v>
          </cell>
          <cell r="X931" t="str">
            <v>傅荣发</v>
          </cell>
          <cell r="Y931" t="str">
            <v>傅荣发</v>
          </cell>
          <cell r="Z931" t="str">
            <v>傅荣发</v>
          </cell>
          <cell r="AA931" t="str">
            <v>傅荣发</v>
          </cell>
          <cell r="AB931" t="str">
            <v>傅荣发</v>
          </cell>
          <cell r="AC931" t="str">
            <v>傅荣发</v>
          </cell>
          <cell r="AD931" t="str">
            <v>傅荣发</v>
          </cell>
          <cell r="AE931" t="str">
            <v>傅荣发</v>
          </cell>
          <cell r="AF931" t="str">
            <v>傅荣发</v>
          </cell>
          <cell r="AG931" t="str">
            <v>傅荣发</v>
          </cell>
          <cell r="AH931" t="str">
            <v>傅荣发</v>
          </cell>
          <cell r="AI931" t="str">
            <v>傅荣发</v>
          </cell>
          <cell r="AJ931" t="str">
            <v>NO</v>
          </cell>
          <cell r="AK931" t="str">
            <v>庭院、草坪与园艺</v>
          </cell>
          <cell r="AL931" t="str">
            <v>环境控制与监测</v>
          </cell>
          <cell r="AM931" t="str">
            <v>温湿度计与气象检测仪器</v>
          </cell>
          <cell r="AN931" t="str">
            <v>空气质量检测仪</v>
          </cell>
          <cell r="AO931" t="str">
            <v>空气质量检测仪</v>
          </cell>
          <cell r="AP931" t="str">
            <v>空气质量检测仪</v>
          </cell>
          <cell r="AQ931" t="str">
            <v>indoor-air-quality-meters</v>
          </cell>
          <cell r="AR931" t="str">
            <v>Industrial &amp; Scientific</v>
          </cell>
          <cell r="AS931" t="str">
            <v>2000 Industrial Tools &amp; Instruments</v>
          </cell>
          <cell r="AT931" t="str">
            <v>2001 Airflow &amp; Air Quality</v>
          </cell>
          <cell r="AU931">
            <v>2021</v>
          </cell>
          <cell r="AV931" t="str">
            <v>赛诺</v>
          </cell>
          <cell r="AW931" t="str">
            <v>20-020612-004</v>
          </cell>
        </row>
        <row r="932">
          <cell r="C932" t="str">
            <v>PL-0001</v>
          </cell>
          <cell r="D932" t="str">
            <v>X003CWSORP</v>
          </cell>
          <cell r="E932" t="str">
            <v>B0BB799H1L</v>
          </cell>
          <cell r="F932" t="str">
            <v>7x10ft 池塘衬垫</v>
          </cell>
          <cell r="G932" t="str">
            <v>正常销售</v>
          </cell>
          <cell r="H932" t="str">
            <v>正常销售</v>
          </cell>
          <cell r="I932" t="str">
            <v>王倩文</v>
          </cell>
          <cell r="J932" t="str">
            <v>王倩文</v>
          </cell>
          <cell r="K932" t="str">
            <v>丁悦</v>
          </cell>
          <cell r="L932" t="str">
            <v>丁悦</v>
          </cell>
          <cell r="M932" t="str">
            <v>丁悦</v>
          </cell>
          <cell r="N932" t="str">
            <v>丁悦</v>
          </cell>
          <cell r="O932" t="str">
            <v>丁悦</v>
          </cell>
          <cell r="P932" t="str">
            <v>丁悦</v>
          </cell>
          <cell r="Q932" t="str">
            <v>刘福才</v>
          </cell>
          <cell r="R932" t="str">
            <v>园艺</v>
          </cell>
          <cell r="S932" t="str">
            <v>池塘设备与配件</v>
          </cell>
          <cell r="T932" t="str">
            <v>池塘衬垫</v>
          </cell>
          <cell r="U932" t="str">
            <v>Garden</v>
          </cell>
          <cell r="V932" t="str">
            <v>非种草</v>
          </cell>
          <cell r="W932" t="str">
            <v>新品</v>
          </cell>
          <cell r="X932" t="str">
            <v>丁悦</v>
          </cell>
          <cell r="Y932" t="str">
            <v>丁悦</v>
          </cell>
          <cell r="Z932" t="str">
            <v>丁悦</v>
          </cell>
          <cell r="AA932" t="str">
            <v>丁悦</v>
          </cell>
          <cell r="AB932" t="str">
            <v>丁悦</v>
          </cell>
          <cell r="AC932" t="str">
            <v>丁悦</v>
          </cell>
          <cell r="AD932" t="str">
            <v>傅荣发暂代</v>
          </cell>
          <cell r="AE932" t="str">
            <v>傅荣发暂代</v>
          </cell>
          <cell r="AF932" t="str">
            <v>傅荣发暂代</v>
          </cell>
          <cell r="AG932" t="str">
            <v>姚翠玉</v>
          </cell>
          <cell r="AH932" t="str">
            <v>姚翠玉</v>
          </cell>
          <cell r="AI932" t="str">
            <v>姚翠玉</v>
          </cell>
          <cell r="AJ932" t="str">
            <v>NO</v>
          </cell>
          <cell r="AK932" t="str">
            <v>庭院、草坪与园艺</v>
          </cell>
          <cell r="AL932" t="str">
            <v>园艺</v>
          </cell>
          <cell r="AM932" t="str">
            <v>池塘设备与配件</v>
          </cell>
          <cell r="AN932" t="str">
            <v>池塘衬垫</v>
          </cell>
          <cell r="AO932" t="str">
            <v>池塘衬垫</v>
          </cell>
          <cell r="AP932" t="str">
            <v>池塘衬垫</v>
          </cell>
          <cell r="AQ932" t="str">
            <v>pond-liners</v>
          </cell>
          <cell r="AR932" t="str">
            <v>Lawn and Garden</v>
          </cell>
          <cell r="AS932" t="str">
            <v>48000 Farming</v>
          </cell>
          <cell r="AT932" t="str">
            <v>48120 Agriculture &amp; Grounds Management</v>
          </cell>
          <cell r="AU932">
            <v>2022</v>
          </cell>
          <cell r="AV932" t="str">
            <v>开发</v>
          </cell>
          <cell r="AW932" t="str">
            <v>20-020805-001</v>
          </cell>
        </row>
        <row r="933">
          <cell r="C933" t="str">
            <v>Spray-SX-CS7</v>
          </cell>
          <cell r="D933" t="str">
            <v>X003R2YRC1</v>
          </cell>
          <cell r="E933" t="str">
            <v>B0BYNC8H6J</v>
          </cell>
          <cell r="F933" t="str">
            <v>7L手动喷雾器</v>
          </cell>
          <cell r="G933" t="str">
            <v>正常销售</v>
          </cell>
          <cell r="H933" t="str">
            <v>正常销售</v>
          </cell>
          <cell r="I933" t="str">
            <v>王倩文</v>
          </cell>
          <cell r="J933" t="str">
            <v>王倩文</v>
          </cell>
          <cell r="K933" t="str">
            <v>丁悦</v>
          </cell>
          <cell r="L933" t="str">
            <v>丁悦</v>
          </cell>
          <cell r="M933" t="str">
            <v>傅荣发</v>
          </cell>
          <cell r="N933" t="str">
            <v>傅荣发</v>
          </cell>
          <cell r="O933" t="str">
            <v>傅荣发</v>
          </cell>
          <cell r="P933" t="str">
            <v>傅荣发</v>
          </cell>
          <cell r="Q933" t="str">
            <v>刘福才</v>
          </cell>
          <cell r="R933" t="str">
            <v>园艺</v>
          </cell>
          <cell r="S933" t="str">
            <v>庭院浇灌设备</v>
          </cell>
          <cell r="T933" t="str">
            <v>喷雾器</v>
          </cell>
          <cell r="U933" t="str">
            <v>Garden</v>
          </cell>
          <cell r="V933" t="str">
            <v>种草相关</v>
          </cell>
          <cell r="W933" t="str">
            <v>新品</v>
          </cell>
          <cell r="X933" t="str">
            <v>傅荣发</v>
          </cell>
          <cell r="Y933" t="str">
            <v>傅荣发</v>
          </cell>
          <cell r="Z933" t="str">
            <v>赵景顺</v>
          </cell>
          <cell r="AA933" t="str">
            <v>赵景顺</v>
          </cell>
          <cell r="AB933" t="str">
            <v>赵景顺</v>
          </cell>
          <cell r="AC933" t="str">
            <v>赵景顺</v>
          </cell>
          <cell r="AD933" t="str">
            <v>赵景顺</v>
          </cell>
          <cell r="AE933" t="str">
            <v>赵景顺</v>
          </cell>
          <cell r="AF933" t="str">
            <v>赵景顺</v>
          </cell>
          <cell r="AG933" t="str">
            <v>赵景顺</v>
          </cell>
          <cell r="AH933" t="str">
            <v>赵景顺</v>
          </cell>
          <cell r="AI933" t="str">
            <v>赵景顺</v>
          </cell>
          <cell r="AJ933" t="str">
            <v>NO</v>
          </cell>
          <cell r="AK933" t="str">
            <v>庭院、草坪与园艺</v>
          </cell>
          <cell r="AL933" t="str">
            <v>庭院种植</v>
          </cell>
          <cell r="AM933" t="str">
            <v>庭院浇灌设备</v>
          </cell>
          <cell r="AN933" t="str">
            <v>喷雾器</v>
          </cell>
          <cell r="AO933" t="str">
            <v>喷雾器</v>
          </cell>
          <cell r="AP933" t="str">
            <v>喷雾器</v>
          </cell>
          <cell r="AQ933" t="str">
            <v>lawn-and-garden-sprayers</v>
          </cell>
          <cell r="AR933" t="str">
            <v>Lawn and Garden</v>
          </cell>
          <cell r="AS933" t="str">
            <v>45000 Gardening</v>
          </cell>
          <cell r="AT933" t="str">
            <v>46150 Sprayers &amp; Spreaders</v>
          </cell>
          <cell r="AU933">
            <v>2023</v>
          </cell>
          <cell r="AV933" t="str">
            <v>开发</v>
          </cell>
          <cell r="AW933" t="str">
            <v>20-021406-011</v>
          </cell>
        </row>
        <row r="934">
          <cell r="C934" t="str">
            <v>SPray-70LJ</v>
          </cell>
          <cell r="D934" t="str">
            <v>X0024JFW0J</v>
          </cell>
          <cell r="E934" t="str">
            <v>B07QQ3KYJC</v>
          </cell>
          <cell r="F934" t="str">
            <v>7L橙色喷雾器1.85 Gallon（SX-CS7F）</v>
          </cell>
          <cell r="G934" t="str">
            <v>预下架</v>
          </cell>
          <cell r="H934" t="str">
            <v>预下架</v>
          </cell>
          <cell r="I934" t="str">
            <v>吕恩莹</v>
          </cell>
          <cell r="J934" t="str">
            <v>吕恩莹</v>
          </cell>
          <cell r="K934" t="str">
            <v>吕恩莹</v>
          </cell>
          <cell r="L934" t="str">
            <v>傅荣发</v>
          </cell>
          <cell r="M934" t="str">
            <v>傅荣发</v>
          </cell>
          <cell r="N934" t="str">
            <v>傅荣发</v>
          </cell>
          <cell r="O934" t="str">
            <v>傅荣发</v>
          </cell>
          <cell r="P934" t="str">
            <v>傅荣发</v>
          </cell>
          <cell r="Q934" t="str">
            <v>刘福才</v>
          </cell>
          <cell r="R934" t="str">
            <v>园艺</v>
          </cell>
          <cell r="S934" t="str">
            <v>庭院浇灌设备</v>
          </cell>
          <cell r="T934" t="str">
            <v>喷雾器</v>
          </cell>
          <cell r="U934" t="str">
            <v>Garden</v>
          </cell>
          <cell r="V934" t="str">
            <v>种草相关</v>
          </cell>
          <cell r="W934" t="str">
            <v>引流品</v>
          </cell>
          <cell r="X934" t="str">
            <v>傅荣发</v>
          </cell>
          <cell r="Y934" t="str">
            <v>傅荣发</v>
          </cell>
          <cell r="Z934" t="str">
            <v>赵景顺</v>
          </cell>
          <cell r="AA934" t="str">
            <v>赵景顺</v>
          </cell>
          <cell r="AB934" t="str">
            <v>赵景顺</v>
          </cell>
          <cell r="AC934" t="str">
            <v>赵景顺</v>
          </cell>
          <cell r="AD934" t="str">
            <v>赵景顺</v>
          </cell>
          <cell r="AE934" t="str">
            <v>赵景顺</v>
          </cell>
          <cell r="AF934" t="str">
            <v>赵景顺</v>
          </cell>
          <cell r="AG934" t="str">
            <v>赵景顺</v>
          </cell>
          <cell r="AH934" t="str">
            <v>赵景顺</v>
          </cell>
          <cell r="AI934" t="str">
            <v>赵景顺</v>
          </cell>
          <cell r="AJ934" t="str">
            <v>NO</v>
          </cell>
          <cell r="AK934" t="str">
            <v>庭院、草坪与园艺</v>
          </cell>
          <cell r="AL934" t="str">
            <v>庭院种植</v>
          </cell>
          <cell r="AM934" t="str">
            <v>庭院浇灌设备</v>
          </cell>
          <cell r="AN934" t="str">
            <v>喷雾器</v>
          </cell>
          <cell r="AO934" t="str">
            <v>喷雾器</v>
          </cell>
          <cell r="AP934" t="str">
            <v>喷雾器</v>
          </cell>
          <cell r="AQ934" t="str">
            <v>lawn-and-garden-sprayers</v>
          </cell>
          <cell r="AR934" t="str">
            <v>Lawn and Garden</v>
          </cell>
          <cell r="AS934" t="str">
            <v>45000 Gardening</v>
          </cell>
          <cell r="AT934" t="str">
            <v>46150 Sprayers &amp; Spreaders</v>
          </cell>
          <cell r="AU934">
            <v>2019</v>
          </cell>
          <cell r="AV934" t="str">
            <v>赛诺</v>
          </cell>
          <cell r="AW934" t="str">
            <v>20-021406-005</v>
          </cell>
        </row>
        <row r="935">
          <cell r="C935" t="str">
            <v>RBED-7FTS</v>
          </cell>
          <cell r="D935" t="str">
            <v>X003CL175H</v>
          </cell>
          <cell r="E935" t="str">
            <v>B0B9BDLTY5</v>
          </cell>
          <cell r="F935" t="str">
            <v>7FT椭圆金属种植床银色</v>
          </cell>
          <cell r="G935" t="str">
            <v>下架品</v>
          </cell>
          <cell r="H935" t="str">
            <v>已下架</v>
          </cell>
          <cell r="I935" t="str">
            <v>周玲玲</v>
          </cell>
          <cell r="J935" t="str">
            <v>周玲玲</v>
          </cell>
          <cell r="K935" t="str">
            <v>周玲玲</v>
          </cell>
          <cell r="L935" t="str">
            <v>周玲玲</v>
          </cell>
          <cell r="M935" t="str">
            <v>周玲玲</v>
          </cell>
          <cell r="N935" t="str">
            <v>田晓寒</v>
          </cell>
          <cell r="O935" t="str">
            <v>田晓寒</v>
          </cell>
          <cell r="P935" t="str">
            <v>田晓寒</v>
          </cell>
          <cell r="Q935" t="str">
            <v>关广慧</v>
          </cell>
          <cell r="R935" t="str">
            <v>园艺</v>
          </cell>
          <cell r="S935" t="str">
            <v>种植床</v>
          </cell>
          <cell r="T935" t="str">
            <v>金属种植床</v>
          </cell>
          <cell r="U935" t="str">
            <v>Garden</v>
          </cell>
          <cell r="V935" t="str">
            <v>非种草</v>
          </cell>
          <cell r="W935" t="str">
            <v>清仓品</v>
          </cell>
          <cell r="X935" t="str">
            <v>田晓寒</v>
          </cell>
          <cell r="Y935" t="str">
            <v>田晓寒</v>
          </cell>
          <cell r="Z935" t="str">
            <v>田晓寒</v>
          </cell>
          <cell r="AA935" t="str">
            <v>田晓寒</v>
          </cell>
          <cell r="AB935" t="str">
            <v>田晓寒</v>
          </cell>
          <cell r="AC935" t="str">
            <v>田晓寒</v>
          </cell>
          <cell r="AD935" t="str">
            <v>田晓寒</v>
          </cell>
          <cell r="AE935" t="str">
            <v>下架无负责人</v>
          </cell>
          <cell r="AF935" t="str">
            <v>下架无负责人</v>
          </cell>
          <cell r="AG935" t="str">
            <v>下架无负责人</v>
          </cell>
          <cell r="AH935" t="str">
            <v>下架无负责人</v>
          </cell>
          <cell r="AI935" t="str">
            <v>下架无负责人</v>
          </cell>
          <cell r="AJ935" t="str">
            <v>NO</v>
          </cell>
          <cell r="AK935" t="str">
            <v>庭院、草坪与园艺</v>
          </cell>
          <cell r="AL935" t="str">
            <v>园艺</v>
          </cell>
          <cell r="AM935" t="str">
            <v>花盆、种植箱和容器配件</v>
          </cell>
          <cell r="AN935" t="str">
            <v>种植床</v>
          </cell>
          <cell r="AO935" t="str">
            <v>金属种植床</v>
          </cell>
          <cell r="AP935" t="str">
            <v>金属种植床</v>
          </cell>
          <cell r="AQ935" t="str">
            <v>planter-raised-beds</v>
          </cell>
          <cell r="AR935" t="str">
            <v>Lawn and Garden</v>
          </cell>
          <cell r="AS935" t="str">
            <v>45000 Gardening</v>
          </cell>
          <cell r="AT935" t="str">
            <v>45120 Planters</v>
          </cell>
          <cell r="AU935">
            <v>2023</v>
          </cell>
          <cell r="AV935" t="str">
            <v>开发</v>
          </cell>
          <cell r="AW935" t="str">
            <v>20-020307-004</v>
          </cell>
        </row>
        <row r="936">
          <cell r="C936" t="str">
            <v>RBED-7FTJ</v>
          </cell>
          <cell r="D936" t="str">
            <v>X002WJYMDJ</v>
          </cell>
          <cell r="E936" t="str">
            <v>B0956SQ6Z3</v>
          </cell>
          <cell r="F936" t="str">
            <v>7FT椭圆金属种植床</v>
          </cell>
          <cell r="G936" t="str">
            <v>下架品</v>
          </cell>
          <cell r="H936" t="str">
            <v>已下架</v>
          </cell>
          <cell r="I936" t="str">
            <v>周玲玲</v>
          </cell>
          <cell r="J936" t="str">
            <v>周玲玲</v>
          </cell>
          <cell r="K936" t="str">
            <v>周玲玲</v>
          </cell>
          <cell r="L936" t="str">
            <v>周玲玲</v>
          </cell>
          <cell r="M936" t="str">
            <v>周玲玲</v>
          </cell>
          <cell r="N936" t="str">
            <v>田晓寒</v>
          </cell>
          <cell r="O936" t="str">
            <v>田晓寒</v>
          </cell>
          <cell r="P936" t="str">
            <v>田晓寒</v>
          </cell>
          <cell r="Q936" t="str">
            <v>关广慧</v>
          </cell>
          <cell r="R936" t="str">
            <v>园艺</v>
          </cell>
          <cell r="S936" t="str">
            <v>种植床</v>
          </cell>
          <cell r="T936" t="str">
            <v>金属种植床</v>
          </cell>
          <cell r="U936" t="str">
            <v>Garden</v>
          </cell>
          <cell r="V936" t="str">
            <v>非种草</v>
          </cell>
          <cell r="W936" t="str">
            <v>清仓品</v>
          </cell>
          <cell r="X936" t="str">
            <v>田晓寒</v>
          </cell>
          <cell r="Y936" t="str">
            <v>田晓寒</v>
          </cell>
          <cell r="Z936" t="str">
            <v>田晓寒</v>
          </cell>
          <cell r="AA936" t="str">
            <v>田晓寒</v>
          </cell>
          <cell r="AB936" t="str">
            <v>田晓寒</v>
          </cell>
          <cell r="AC936" t="str">
            <v>田晓寒</v>
          </cell>
          <cell r="AD936" t="str">
            <v>田晓寒</v>
          </cell>
          <cell r="AE936" t="str">
            <v>下架无负责人</v>
          </cell>
          <cell r="AF936" t="str">
            <v>下架无负责人</v>
          </cell>
          <cell r="AG936" t="str">
            <v>下架无负责人</v>
          </cell>
          <cell r="AH936" t="str">
            <v>下架无负责人</v>
          </cell>
          <cell r="AI936" t="str">
            <v>下架无负责人</v>
          </cell>
          <cell r="AJ936" t="str">
            <v>NO</v>
          </cell>
          <cell r="AK936" t="str">
            <v>庭院、草坪与园艺</v>
          </cell>
          <cell r="AL936" t="str">
            <v>园艺</v>
          </cell>
          <cell r="AM936" t="str">
            <v>花盆、种植箱和容器配件</v>
          </cell>
          <cell r="AN936" t="str">
            <v>种植床</v>
          </cell>
          <cell r="AO936" t="str">
            <v>金属种植床</v>
          </cell>
          <cell r="AP936" t="str">
            <v>金属种植床</v>
          </cell>
          <cell r="AQ936" t="str">
            <v>planter-raised-beds</v>
          </cell>
          <cell r="AR936" t="str">
            <v>Lawn and Garden</v>
          </cell>
          <cell r="AS936" t="str">
            <v>45000 Gardening</v>
          </cell>
          <cell r="AT936" t="str">
            <v>45120 Planters</v>
          </cell>
          <cell r="AU936">
            <v>2022</v>
          </cell>
          <cell r="AV936" t="str">
            <v>开发</v>
          </cell>
          <cell r="AW936" t="str">
            <v>20-020307-003</v>
          </cell>
        </row>
        <row r="937">
          <cell r="C937" t="str">
            <v>GAT-002</v>
          </cell>
          <cell r="D937" t="str">
            <v>X003S2D4I3</v>
          </cell>
          <cell r="E937" t="str">
            <v>B0C1MHLZSC</v>
          </cell>
          <cell r="F937" t="str">
            <v>7Feet植物攀爬拱形架</v>
          </cell>
          <cell r="G937" t="str">
            <v>正常销售</v>
          </cell>
          <cell r="H937" t="str">
            <v>正常销售</v>
          </cell>
          <cell r="I937" t="str">
            <v>周玲玲</v>
          </cell>
          <cell r="J937" t="str">
            <v>周玲玲</v>
          </cell>
          <cell r="K937" t="str">
            <v>周玲玲</v>
          </cell>
          <cell r="L937" t="str">
            <v>周玲玲</v>
          </cell>
          <cell r="M937" t="str">
            <v>周玲玲</v>
          </cell>
          <cell r="N937" t="str">
            <v>田晓寒</v>
          </cell>
          <cell r="O937" t="str">
            <v>田晓寒</v>
          </cell>
          <cell r="P937" t="str">
            <v>田晓寒</v>
          </cell>
          <cell r="Q937" t="str">
            <v>关广慧</v>
          </cell>
          <cell r="R937" t="str">
            <v>园艺</v>
          </cell>
          <cell r="S937" t="str">
            <v>植物覆盖及支撑工具</v>
          </cell>
          <cell r="T937" t="str">
            <v>植物爬藤架</v>
          </cell>
          <cell r="U937" t="str">
            <v>Garden</v>
          </cell>
          <cell r="V937" t="str">
            <v>非种草</v>
          </cell>
          <cell r="W937" t="str">
            <v>新品</v>
          </cell>
          <cell r="X937" t="str">
            <v>田晓寒</v>
          </cell>
          <cell r="Y937" t="str">
            <v>田晓寒</v>
          </cell>
          <cell r="Z937" t="str">
            <v>田晓寒</v>
          </cell>
          <cell r="AA937" t="str">
            <v>田晓寒</v>
          </cell>
          <cell r="AB937" t="str">
            <v>田晓寒</v>
          </cell>
          <cell r="AC937" t="str">
            <v>田晓寒</v>
          </cell>
          <cell r="AD937" t="str">
            <v>田晓寒</v>
          </cell>
          <cell r="AE937" t="str">
            <v>李秋月</v>
          </cell>
          <cell r="AF937" t="str">
            <v>赵瑞琪</v>
          </cell>
          <cell r="AG937" t="str">
            <v>赵瑞琪</v>
          </cell>
          <cell r="AH937" t="str">
            <v>赵瑞琪</v>
          </cell>
          <cell r="AI937" t="str">
            <v>赵瑞琪</v>
          </cell>
          <cell r="AJ937" t="str">
            <v>NO</v>
          </cell>
          <cell r="AK937" t="str">
            <v>庭院、草坪与园艺</v>
          </cell>
          <cell r="AL937" t="str">
            <v>园艺</v>
          </cell>
          <cell r="AM937" t="str">
            <v>植物覆盖及支撑工具</v>
          </cell>
          <cell r="AN937" t="str">
            <v>植物爬藤架</v>
          </cell>
          <cell r="AO937" t="str">
            <v>植物爬藤架</v>
          </cell>
          <cell r="AP937" t="str">
            <v>植物爬藤架</v>
          </cell>
          <cell r="AQ937" t="str">
            <v>trellises</v>
          </cell>
          <cell r="AR937" t="str">
            <v>Lawn and Garden</v>
          </cell>
          <cell r="AS937" t="e">
            <v>#N/A</v>
          </cell>
          <cell r="AT937" t="e">
            <v>#N/A</v>
          </cell>
          <cell r="AU937">
            <v>2023</v>
          </cell>
          <cell r="AV937" t="str">
            <v>开发</v>
          </cell>
          <cell r="AW937" t="str">
            <v>20-021206-008</v>
          </cell>
        </row>
        <row r="938">
          <cell r="C938" t="str">
            <v>VSFW005-Blue</v>
          </cell>
          <cell r="D938" t="str">
            <v>X0040O6DVD</v>
          </cell>
          <cell r="E938" t="str">
            <v>B0CLVB5YRP</v>
          </cell>
          <cell r="F938" t="str">
            <v>70L聚拢款推车，蓝色</v>
          </cell>
          <cell r="G938" t="str">
            <v>预下架</v>
          </cell>
          <cell r="H938" t="str">
            <v>预下架</v>
          </cell>
        </row>
        <row r="938">
          <cell r="M938" t="str">
            <v>周玲玲</v>
          </cell>
          <cell r="N938" t="str">
            <v>/</v>
          </cell>
          <cell r="O938" t="str">
            <v>吕恩莹</v>
          </cell>
          <cell r="P938" t="str">
            <v>吕恩莹</v>
          </cell>
          <cell r="Q938" t="str">
            <v>赵丽莉</v>
          </cell>
          <cell r="R938" t="str">
            <v>推车</v>
          </cell>
          <cell r="S938" t="str">
            <v>聚拢款折叠推车</v>
          </cell>
          <cell r="T938" t="str">
            <v>蓝色聚拢款折叠推车</v>
          </cell>
          <cell r="U938" t="str">
            <v>Garden</v>
          </cell>
          <cell r="V938" t="str">
            <v>非种草</v>
          </cell>
          <cell r="W938" t="str">
            <v>清仓品</v>
          </cell>
          <cell r="X938" t="str">
            <v>吕恩莹</v>
          </cell>
          <cell r="Y938" t="str">
            <v>吕恩莹</v>
          </cell>
          <cell r="Z938" t="str">
            <v>吕恩莹</v>
          </cell>
          <cell r="AA938" t="str">
            <v>吕恩莹</v>
          </cell>
          <cell r="AB938" t="str">
            <v>吕恩莹</v>
          </cell>
          <cell r="AC938" t="str">
            <v>田晓寒</v>
          </cell>
          <cell r="AD938" t="str">
            <v>田晓寒</v>
          </cell>
          <cell r="AE938" t="str">
            <v>时筱涵</v>
          </cell>
          <cell r="AF938" t="str">
            <v>时筱涵</v>
          </cell>
          <cell r="AG938" t="str">
            <v>时筱涵</v>
          </cell>
          <cell r="AH938" t="str">
            <v>时筱涵</v>
          </cell>
          <cell r="AI938" t="str">
            <v>时筱涵</v>
          </cell>
          <cell r="AJ938" t="str">
            <v>NO</v>
          </cell>
          <cell r="AK938" t="str">
            <v>庭院、草坪与园艺</v>
          </cell>
          <cell r="AL938" t="str">
            <v>园艺</v>
          </cell>
          <cell r="AM938" t="str">
            <v>户外推车</v>
          </cell>
          <cell r="AN938" t="str">
            <v>布艺推车</v>
          </cell>
          <cell r="AO938" t="str">
            <v>布艺折叠推车</v>
          </cell>
          <cell r="AP938" t="str">
            <v>布艺折叠推车-窄轮</v>
          </cell>
          <cell r="AQ938" t="str">
            <v>garden-carts</v>
          </cell>
          <cell r="AR938" t="str">
            <v>Lawn and Garden</v>
          </cell>
          <cell r="AS938">
            <v>0</v>
          </cell>
          <cell r="AT938">
            <v>0</v>
          </cell>
          <cell r="AU938">
            <v>2023</v>
          </cell>
          <cell r="AV938" t="str">
            <v>开发</v>
          </cell>
          <cell r="AW938" t="str">
            <v>20-021401-035</v>
          </cell>
        </row>
        <row r="939">
          <cell r="C939" t="str">
            <v>VSFW005-Black</v>
          </cell>
          <cell r="D939" t="str">
            <v>X003VOL9HL</v>
          </cell>
          <cell r="E939" t="str">
            <v>B0C9ZD37Y8</v>
          </cell>
          <cell r="F939" t="str">
            <v>70L聚拢款推车</v>
          </cell>
          <cell r="G939" t="str">
            <v>预下架</v>
          </cell>
          <cell r="H939" t="str">
            <v>预下架</v>
          </cell>
        </row>
        <row r="939">
          <cell r="N939" t="str">
            <v>吕恩莹</v>
          </cell>
          <cell r="O939" t="str">
            <v>吕恩莹</v>
          </cell>
          <cell r="P939" t="str">
            <v>吕恩莹</v>
          </cell>
          <cell r="Q939" t="str">
            <v>赵丽莉</v>
          </cell>
          <cell r="R939" t="str">
            <v>推车</v>
          </cell>
          <cell r="S939" t="str">
            <v>聚拢款折叠推车</v>
          </cell>
          <cell r="T939" t="str">
            <v>黑色聚拢款折叠推车</v>
          </cell>
          <cell r="U939" t="str">
            <v>Garden</v>
          </cell>
          <cell r="V939" t="str">
            <v>非种草</v>
          </cell>
          <cell r="W939" t="str">
            <v>清仓品</v>
          </cell>
          <cell r="X939" t="str">
            <v>吕恩莹</v>
          </cell>
          <cell r="Y939" t="str">
            <v>吕恩莹</v>
          </cell>
          <cell r="Z939" t="str">
            <v>吕恩莹</v>
          </cell>
          <cell r="AA939" t="str">
            <v>吕恩莹</v>
          </cell>
          <cell r="AB939" t="str">
            <v>吕恩莹</v>
          </cell>
          <cell r="AC939" t="str">
            <v>田晓寒</v>
          </cell>
          <cell r="AD939" t="str">
            <v>田晓寒</v>
          </cell>
          <cell r="AE939" t="str">
            <v>时筱涵</v>
          </cell>
          <cell r="AF939" t="str">
            <v>时筱涵</v>
          </cell>
          <cell r="AG939" t="str">
            <v>时筱涵</v>
          </cell>
          <cell r="AH939" t="str">
            <v>时筱涵</v>
          </cell>
          <cell r="AI939" t="str">
            <v>时筱涵</v>
          </cell>
          <cell r="AJ939" t="str">
            <v>NO</v>
          </cell>
          <cell r="AK939" t="str">
            <v>庭院、草坪与园艺</v>
          </cell>
          <cell r="AL939" t="str">
            <v>园艺</v>
          </cell>
          <cell r="AM939" t="str">
            <v>户外推车</v>
          </cell>
          <cell r="AN939" t="str">
            <v>布艺推车</v>
          </cell>
          <cell r="AO939" t="str">
            <v>布艺折叠推车</v>
          </cell>
          <cell r="AP939" t="str">
            <v>布艺折叠推车-窄轮</v>
          </cell>
          <cell r="AQ939" t="str">
            <v>garden-carts</v>
          </cell>
          <cell r="AR939" t="str">
            <v>Lawn and Garden</v>
          </cell>
          <cell r="AS939" t="e">
            <v>#N/A</v>
          </cell>
          <cell r="AT939" t="e">
            <v>#N/A</v>
          </cell>
          <cell r="AU939">
            <v>2023</v>
          </cell>
          <cell r="AV939" t="str">
            <v>开发</v>
          </cell>
          <cell r="AW939" t="str">
            <v>20-021401-023</v>
          </cell>
        </row>
        <row r="940">
          <cell r="C940" t="str">
            <v>DE0002J</v>
          </cell>
          <cell r="D940" t="str">
            <v>X002BP96M1</v>
          </cell>
          <cell r="E940" t="str">
            <v>B07YBR37PB</v>
          </cell>
          <cell r="F940" t="str">
            <v>700ml 除湿器 65W</v>
          </cell>
          <cell r="G940" t="str">
            <v>预下架</v>
          </cell>
          <cell r="H940" t="str">
            <v>预下架</v>
          </cell>
          <cell r="I940" t="str">
            <v>傅荣发</v>
          </cell>
          <cell r="J940" t="str">
            <v>傅荣发</v>
          </cell>
          <cell r="K940" t="str">
            <v>傅荣发</v>
          </cell>
          <cell r="L940" t="str">
            <v>傅荣发</v>
          </cell>
          <cell r="M940" t="str">
            <v>傅荣发</v>
          </cell>
          <cell r="N940" t="str">
            <v>傅荣发</v>
          </cell>
          <cell r="O940" t="str">
            <v>傅荣发</v>
          </cell>
          <cell r="P940" t="str">
            <v>傅荣发</v>
          </cell>
          <cell r="Q940" t="str">
            <v>张艳萍</v>
          </cell>
          <cell r="R940" t="str">
            <v>环境控制与监测</v>
          </cell>
          <cell r="S940" t="str">
            <v>除湿器</v>
          </cell>
          <cell r="T940" t="str">
            <v>除湿器</v>
          </cell>
          <cell r="U940" t="str">
            <v>Grow</v>
          </cell>
          <cell r="V940" t="str">
            <v>种草相关</v>
          </cell>
          <cell r="W940" t="str">
            <v>清仓品</v>
          </cell>
          <cell r="X940" t="str">
            <v>傅荣发</v>
          </cell>
          <cell r="Y940" t="str">
            <v>傅荣发</v>
          </cell>
          <cell r="Z940" t="str">
            <v>傅荣发</v>
          </cell>
          <cell r="AA940" t="str">
            <v>傅荣发</v>
          </cell>
          <cell r="AB940" t="str">
            <v>傅荣发</v>
          </cell>
          <cell r="AC940" t="str">
            <v>傅荣发</v>
          </cell>
          <cell r="AD940" t="str">
            <v>傅荣发</v>
          </cell>
          <cell r="AE940" t="str">
            <v>傅荣发</v>
          </cell>
          <cell r="AF940" t="str">
            <v>傅荣发</v>
          </cell>
          <cell r="AG940" t="str">
            <v>傅荣发</v>
          </cell>
          <cell r="AH940" t="str">
            <v>傅荣发</v>
          </cell>
          <cell r="AI940" t="str">
            <v>傅荣发</v>
          </cell>
          <cell r="AJ940" t="str">
            <v>NO</v>
          </cell>
          <cell r="AK940" t="str">
            <v>家居用品</v>
          </cell>
          <cell r="AL940" t="str">
            <v>环境控制与监测</v>
          </cell>
          <cell r="AM940" t="str">
            <v>供暖、冷却和空气质量</v>
          </cell>
          <cell r="AN940" t="str">
            <v>除湿器</v>
          </cell>
          <cell r="AO940" t="str">
            <v>除湿器</v>
          </cell>
          <cell r="AP940" t="str">
            <v>除湿器</v>
          </cell>
          <cell r="AQ940" t="str">
            <v>dehumidifiers</v>
          </cell>
          <cell r="AR940" t="str">
            <v>Home</v>
          </cell>
          <cell r="AS940" t="str">
            <v>5800 Home Environment</v>
          </cell>
          <cell r="AT940" t="str">
            <v>5812 Dehumidifiers</v>
          </cell>
          <cell r="AU940">
            <v>2020</v>
          </cell>
          <cell r="AV940" t="str">
            <v>赛诺</v>
          </cell>
          <cell r="AW940" t="str">
            <v>20-040701-002</v>
          </cell>
        </row>
        <row r="941">
          <cell r="C941" t="str">
            <v>311001-7x10</v>
          </cell>
          <cell r="D941" t="str">
            <v>X002N6EF5B</v>
          </cell>
          <cell r="E941" t="str">
            <v>B08HRVMPX9</v>
          </cell>
          <cell r="F941" t="str">
            <v>7 加仑 黑色 300g无纺布种植袋 10个一包(8)</v>
          </cell>
          <cell r="G941" t="str">
            <v>正常销售</v>
          </cell>
          <cell r="H941" t="str">
            <v>正常销售</v>
          </cell>
          <cell r="I941" t="str">
            <v>蒋雪</v>
          </cell>
          <cell r="J941" t="str">
            <v>蒋雪</v>
          </cell>
          <cell r="K941" t="str">
            <v>蒋雪</v>
          </cell>
          <cell r="L941" t="str">
            <v>蒋雪</v>
          </cell>
          <cell r="M941" t="str">
            <v>蒋雪</v>
          </cell>
          <cell r="N941" t="str">
            <v>蒋雪</v>
          </cell>
          <cell r="O941" t="str">
            <v>蒋雪</v>
          </cell>
          <cell r="P941" t="str">
            <v>蒋雪</v>
          </cell>
          <cell r="Q941" t="str">
            <v>关广慧</v>
          </cell>
          <cell r="R941" t="str">
            <v>园艺</v>
          </cell>
          <cell r="S941" t="str">
            <v>种植袋</v>
          </cell>
          <cell r="T941" t="str">
            <v>黑色种植袋</v>
          </cell>
          <cell r="U941" t="str">
            <v>Grow</v>
          </cell>
          <cell r="V941" t="str">
            <v>种草相关</v>
          </cell>
          <cell r="W941" t="str">
            <v>利润品</v>
          </cell>
          <cell r="X941" t="str">
            <v>傅荣发</v>
          </cell>
          <cell r="Y941" t="str">
            <v>傅荣发</v>
          </cell>
          <cell r="Z941" t="str">
            <v>傅荣发</v>
          </cell>
          <cell r="AA941" t="str">
            <v>傅荣发</v>
          </cell>
          <cell r="AB941" t="str">
            <v>傅荣发</v>
          </cell>
          <cell r="AC941" t="str">
            <v>傅荣发</v>
          </cell>
          <cell r="AD941" t="str">
            <v>傅荣发</v>
          </cell>
          <cell r="AE941" t="str">
            <v>傅荣发</v>
          </cell>
          <cell r="AF941" t="str">
            <v>傅荣发</v>
          </cell>
          <cell r="AG941" t="str">
            <v>傅荣发</v>
          </cell>
          <cell r="AH941" t="str">
            <v>傅荣发</v>
          </cell>
          <cell r="AI941" t="str">
            <v>傅荣发</v>
          </cell>
          <cell r="AJ941" t="str">
            <v>NO</v>
          </cell>
          <cell r="AK941" t="str">
            <v>庭院、草坪与园艺</v>
          </cell>
          <cell r="AL941" t="str">
            <v>园艺</v>
          </cell>
          <cell r="AM941" t="str">
            <v>花盆、种植箱和容器配件</v>
          </cell>
          <cell r="AN941" t="str">
            <v>种植袋</v>
          </cell>
          <cell r="AO941" t="str">
            <v>无纺布种植袋</v>
          </cell>
          <cell r="AP941" t="str">
            <v>常规款黑色种植袋-圆柱形</v>
          </cell>
          <cell r="AQ941" t="str">
            <v>planting-grow-bags</v>
          </cell>
          <cell r="AR941" t="str">
            <v>Lawn and Garden</v>
          </cell>
          <cell r="AS941" t="str">
            <v>45000 Gardening</v>
          </cell>
          <cell r="AT941" t="str">
            <v>45250 Accessories</v>
          </cell>
          <cell r="AU941">
            <v>2020</v>
          </cell>
          <cell r="AV941" t="str">
            <v>赛诺</v>
          </cell>
          <cell r="AW941" t="str">
            <v>20-020103-017</v>
          </cell>
        </row>
        <row r="942">
          <cell r="C942" t="str">
            <v>PHC-001</v>
          </cell>
          <cell r="D942" t="str">
            <v>X003U8DGHT</v>
          </cell>
          <cell r="E942" t="str">
            <v>B0C6LWBYYL</v>
          </cell>
          <cell r="F942" t="str">
            <v>6英尺自控温/维温伴热电缆</v>
          </cell>
          <cell r="G942" t="str">
            <v>预下架</v>
          </cell>
          <cell r="H942" t="str">
            <v>预下架</v>
          </cell>
          <cell r="I942" t="str">
            <v>蒋雪</v>
          </cell>
          <cell r="J942" t="str">
            <v>蒋雪</v>
          </cell>
          <cell r="K942" t="str">
            <v>蒋雪</v>
          </cell>
          <cell r="L942" t="str">
            <v>蒋雪</v>
          </cell>
          <cell r="M942" t="str">
            <v>蒋雪</v>
          </cell>
          <cell r="N942" t="str">
            <v>田晓寒</v>
          </cell>
          <cell r="O942" t="str">
            <v>田晓寒</v>
          </cell>
          <cell r="P942" t="str">
            <v>田晓寒</v>
          </cell>
          <cell r="Q942" t="str">
            <v>何倩倩</v>
          </cell>
          <cell r="R942" t="str">
            <v>园艺</v>
          </cell>
          <cell r="S942" t="str">
            <v>温室零件和配件</v>
          </cell>
          <cell r="T942" t="str">
            <v>维温伴热电缆</v>
          </cell>
          <cell r="U942" t="str">
            <v>Garden</v>
          </cell>
          <cell r="V942" t="str">
            <v>非种草</v>
          </cell>
          <cell r="W942" t="str">
            <v>清仓品</v>
          </cell>
          <cell r="X942" t="str">
            <v>田晓寒</v>
          </cell>
          <cell r="Y942" t="str">
            <v>田晓寒</v>
          </cell>
          <cell r="Z942" t="str">
            <v>田晓寒</v>
          </cell>
          <cell r="AA942" t="str">
            <v>田晓寒</v>
          </cell>
          <cell r="AB942" t="str">
            <v>田晓寒</v>
          </cell>
          <cell r="AC942" t="str">
            <v>田晓寒</v>
          </cell>
          <cell r="AD942" t="str">
            <v>田晓寒</v>
          </cell>
          <cell r="AE942" t="str">
            <v>时筱涵</v>
          </cell>
          <cell r="AF942" t="str">
            <v>时筱涵</v>
          </cell>
          <cell r="AG942" t="str">
            <v>时筱涵</v>
          </cell>
          <cell r="AH942" t="str">
            <v>时筱涵</v>
          </cell>
          <cell r="AI942" t="str">
            <v>时筱涵</v>
          </cell>
          <cell r="AJ942" t="str">
            <v>NO</v>
          </cell>
          <cell r="AK942" t="str">
            <v>庭院、草坪与园艺</v>
          </cell>
          <cell r="AL942" t="str">
            <v>庭院种植</v>
          </cell>
          <cell r="AM942" t="str">
            <v>温室零件和配件</v>
          </cell>
          <cell r="AN942" t="str">
            <v>维温伴热电缆</v>
          </cell>
          <cell r="AO942" t="str">
            <v>维温伴热电缆</v>
          </cell>
          <cell r="AP942" t="str">
            <v>维温伴热电缆</v>
          </cell>
          <cell r="AQ942" t="str">
            <v>pipe-heat-cables</v>
          </cell>
          <cell r="AR942" t="str">
            <v>Home Improvement</v>
          </cell>
          <cell r="AS942" t="e">
            <v>#N/A</v>
          </cell>
          <cell r="AT942" t="e">
            <v>#N/A</v>
          </cell>
          <cell r="AU942">
            <v>2023</v>
          </cell>
          <cell r="AV942" t="str">
            <v>开发</v>
          </cell>
          <cell r="AW942" t="str">
            <v>20-020303-004</v>
          </cell>
        </row>
        <row r="943">
          <cell r="C943" t="str">
            <v>MPS-11J</v>
          </cell>
          <cell r="D943" t="str">
            <v>X002WG4VUB</v>
          </cell>
          <cell r="E943" t="str">
            <v>B094XSFKXG</v>
          </cell>
          <cell r="F943" t="str">
            <v>6篮铁艺花架黑色</v>
          </cell>
          <cell r="G943" t="str">
            <v>下架品</v>
          </cell>
          <cell r="H943" t="str">
            <v>已下架</v>
          </cell>
          <cell r="I943" t="str">
            <v>玲玲</v>
          </cell>
          <cell r="J943" t="str">
            <v>周玲玲</v>
          </cell>
          <cell r="K943" t="str">
            <v>周玲玲</v>
          </cell>
          <cell r="L943" t="str">
            <v>周玲玲</v>
          </cell>
          <cell r="M943" t="str">
            <v>周玲玲</v>
          </cell>
          <cell r="N943" t="str">
            <v>田晓寒</v>
          </cell>
          <cell r="O943" t="str">
            <v>田晓寒</v>
          </cell>
          <cell r="P943" t="str">
            <v>田晓寒</v>
          </cell>
          <cell r="Q943" t="str">
            <v>游盾</v>
          </cell>
          <cell r="R943" t="str">
            <v>花架</v>
          </cell>
          <cell r="S943" t="str">
            <v>铁制花架</v>
          </cell>
          <cell r="T943" t="str">
            <v>三层铁制花架</v>
          </cell>
          <cell r="U943" t="str">
            <v>Garden</v>
          </cell>
          <cell r="V943" t="str">
            <v>非种草</v>
          </cell>
          <cell r="W943" t="str">
            <v>清仓品</v>
          </cell>
          <cell r="X943" t="str">
            <v>田晓寒</v>
          </cell>
          <cell r="Y943" t="str">
            <v>田晓寒</v>
          </cell>
          <cell r="Z943" t="str">
            <v>田晓寒</v>
          </cell>
          <cell r="AA943" t="str">
            <v>田晓寒</v>
          </cell>
          <cell r="AB943" t="str">
            <v>田晓寒</v>
          </cell>
          <cell r="AC943" t="str">
            <v>田晓寒</v>
          </cell>
          <cell r="AD943" t="str">
            <v>田晓寒</v>
          </cell>
          <cell r="AE943" t="str">
            <v>下架无负责人</v>
          </cell>
          <cell r="AF943" t="str">
            <v>下架无负责人</v>
          </cell>
          <cell r="AG943" t="str">
            <v>下架无负责人</v>
          </cell>
          <cell r="AH943" t="str">
            <v>下架无负责人</v>
          </cell>
          <cell r="AI943" t="str">
            <v>下架无负责人</v>
          </cell>
          <cell r="AJ943" t="str">
            <v>NO</v>
          </cell>
          <cell r="AK943" t="str">
            <v>庭院、草坪与园艺</v>
          </cell>
          <cell r="AL943" t="str">
            <v>花盆、种植箱和容器配件</v>
          </cell>
          <cell r="AM943" t="str">
            <v>花架</v>
          </cell>
          <cell r="AN943" t="str">
            <v>花架</v>
          </cell>
          <cell r="AO943" t="str">
            <v>铁制花架</v>
          </cell>
          <cell r="AP943" t="str">
            <v>三层铁制花架</v>
          </cell>
          <cell r="AQ943" t="str">
            <v>plant-stands</v>
          </cell>
          <cell r="AR943" t="str">
            <v>Lawn and Garden</v>
          </cell>
          <cell r="AS943" t="str">
            <v>45000 Gardening</v>
          </cell>
          <cell r="AT943" t="str">
            <v>45120 Planters</v>
          </cell>
          <cell r="AU943">
            <v>2021</v>
          </cell>
          <cell r="AV943" t="str">
            <v>赛诺</v>
          </cell>
          <cell r="AW943" t="str">
            <v>20-021203-003</v>
          </cell>
        </row>
        <row r="944">
          <cell r="C944" t="str">
            <v>MPS-12J</v>
          </cell>
          <cell r="D944" t="str">
            <v>X002WG3H1Z</v>
          </cell>
          <cell r="E944" t="str">
            <v>B094XSB21P</v>
          </cell>
          <cell r="F944" t="str">
            <v>6篮铁艺花架白色</v>
          </cell>
          <cell r="G944" t="str">
            <v>下架品</v>
          </cell>
          <cell r="H944" t="str">
            <v>已下架</v>
          </cell>
          <cell r="I944" t="str">
            <v>玲玲</v>
          </cell>
          <cell r="J944" t="str">
            <v>周玲玲</v>
          </cell>
          <cell r="K944" t="str">
            <v>周玲玲</v>
          </cell>
          <cell r="L944" t="str">
            <v>周玲玲</v>
          </cell>
          <cell r="M944" t="str">
            <v>周玲玲</v>
          </cell>
          <cell r="N944" t="str">
            <v>田晓寒</v>
          </cell>
          <cell r="O944" t="str">
            <v>田晓寒</v>
          </cell>
          <cell r="P944" t="str">
            <v>田晓寒</v>
          </cell>
          <cell r="Q944" t="str">
            <v>游盾</v>
          </cell>
          <cell r="R944" t="str">
            <v>花架</v>
          </cell>
          <cell r="S944" t="str">
            <v>铁制花架</v>
          </cell>
          <cell r="T944" t="str">
            <v>三层铁制花架</v>
          </cell>
          <cell r="U944" t="str">
            <v>Garden</v>
          </cell>
          <cell r="V944" t="str">
            <v>非种草</v>
          </cell>
          <cell r="W944" t="str">
            <v>清仓品</v>
          </cell>
          <cell r="X944" t="str">
            <v>田晓寒</v>
          </cell>
          <cell r="Y944" t="str">
            <v>田晓寒</v>
          </cell>
          <cell r="Z944" t="str">
            <v>田晓寒</v>
          </cell>
          <cell r="AA944" t="str">
            <v>田晓寒</v>
          </cell>
          <cell r="AB944" t="str">
            <v>田晓寒</v>
          </cell>
          <cell r="AC944" t="str">
            <v>田晓寒</v>
          </cell>
          <cell r="AD944" t="str">
            <v>田晓寒</v>
          </cell>
          <cell r="AE944" t="str">
            <v>下架无负责人</v>
          </cell>
          <cell r="AF944" t="str">
            <v>下架无负责人</v>
          </cell>
          <cell r="AG944" t="str">
            <v>下架无负责人</v>
          </cell>
          <cell r="AH944" t="str">
            <v>下架无负责人</v>
          </cell>
          <cell r="AI944" t="str">
            <v>下架无负责人</v>
          </cell>
          <cell r="AJ944" t="str">
            <v>NO</v>
          </cell>
          <cell r="AK944" t="str">
            <v>庭院、草坪与园艺</v>
          </cell>
          <cell r="AL944" t="str">
            <v>花盆、种植箱和容器配件</v>
          </cell>
          <cell r="AM944" t="str">
            <v>花架</v>
          </cell>
          <cell r="AN944" t="str">
            <v>花架</v>
          </cell>
          <cell r="AO944" t="str">
            <v>铁制花架</v>
          </cell>
          <cell r="AP944" t="str">
            <v>三层铁制花架</v>
          </cell>
          <cell r="AQ944" t="str">
            <v>plant-stands</v>
          </cell>
          <cell r="AR944" t="str">
            <v>Lawn and Garden</v>
          </cell>
          <cell r="AS944" t="str">
            <v>45000 Gardening</v>
          </cell>
          <cell r="AT944" t="str">
            <v>45120 Planters</v>
          </cell>
          <cell r="AU944">
            <v>2021</v>
          </cell>
          <cell r="AV944" t="str">
            <v>赛诺</v>
          </cell>
          <cell r="AW944" t="str">
            <v>20-021203-002</v>
          </cell>
        </row>
        <row r="945">
          <cell r="C945" t="str">
            <v>PBB-003</v>
          </cell>
          <cell r="D945" t="str">
            <v>X0040ZYNJL</v>
          </cell>
          <cell r="E945" t="str">
            <v>B0CMGMGX51</v>
          </cell>
          <cell r="F945" t="str">
            <v>6根装窗边花盆固定器</v>
          </cell>
          <cell r="G945" t="str">
            <v>下架品</v>
          </cell>
          <cell r="H945" t="str">
            <v>已下架</v>
          </cell>
          <cell r="I945" t="str">
            <v>玲玲</v>
          </cell>
          <cell r="J945" t="str">
            <v>周玲玲</v>
          </cell>
          <cell r="K945" t="str">
            <v>周玲玲</v>
          </cell>
          <cell r="L945" t="str">
            <v>周玲玲</v>
          </cell>
          <cell r="M945" t="str">
            <v>周玲玲</v>
          </cell>
          <cell r="N945" t="str">
            <v>/</v>
          </cell>
          <cell r="O945" t="str">
            <v>贾乐</v>
          </cell>
          <cell r="P945" t="str">
            <v>贾乐</v>
          </cell>
          <cell r="Q945" t="str">
            <v>何倩倩</v>
          </cell>
          <cell r="R945" t="str">
            <v>园艺</v>
          </cell>
          <cell r="S945" t="str">
            <v>花盆托</v>
          </cell>
          <cell r="T945" t="str">
            <v>金属花盆固定器</v>
          </cell>
          <cell r="U945" t="str">
            <v>Garden</v>
          </cell>
          <cell r="V945" t="str">
            <v>非种草</v>
          </cell>
          <cell r="W945" t="str">
            <v>新品</v>
          </cell>
          <cell r="X945" t="str">
            <v>贾乐</v>
          </cell>
          <cell r="Y945" t="str">
            <v>贾乐</v>
          </cell>
          <cell r="Z945" t="str">
            <v>贾乐</v>
          </cell>
          <cell r="AA945" t="str">
            <v>贾乐</v>
          </cell>
          <cell r="AB945" t="str">
            <v>贾乐</v>
          </cell>
          <cell r="AC945" t="str">
            <v>贾乐</v>
          </cell>
          <cell r="AD945" t="str">
            <v>宋恩慈</v>
          </cell>
          <cell r="AE945" t="str">
            <v>宋恩慈</v>
          </cell>
          <cell r="AF945" t="str">
            <v>宋恩慈</v>
          </cell>
          <cell r="AG945" t="str">
            <v>宋恩慈</v>
          </cell>
          <cell r="AH945" t="str">
            <v>姚翠玉</v>
          </cell>
          <cell r="AI945" t="str">
            <v>姚翠玉</v>
          </cell>
          <cell r="AJ945" t="str">
            <v>NO</v>
          </cell>
          <cell r="AK945" t="str">
            <v>庭院、草坪与园艺</v>
          </cell>
          <cell r="AL945" t="str">
            <v>园艺</v>
          </cell>
          <cell r="AM945" t="str">
            <v>花盆、种植箱和容器配件</v>
          </cell>
          <cell r="AN945" t="str">
            <v>花盆托</v>
          </cell>
          <cell r="AO945" t="str">
            <v>金属花盆固定器</v>
          </cell>
          <cell r="AP945" t="str">
            <v>金属花盆固定器</v>
          </cell>
          <cell r="AQ945" t="str">
            <v>plant-window-boxes</v>
          </cell>
          <cell r="AR945" t="str">
            <v>Lawn and Garden</v>
          </cell>
          <cell r="AS945">
            <v>0</v>
          </cell>
          <cell r="AT945">
            <v>0</v>
          </cell>
          <cell r="AU945">
            <v>2023</v>
          </cell>
          <cell r="AV945" t="str">
            <v>开发</v>
          </cell>
          <cell r="AW945" t="str">
            <v>20-050703-015</v>
          </cell>
        </row>
        <row r="946">
          <cell r="C946" t="str">
            <v>330101x6</v>
          </cell>
          <cell r="D946" t="str">
            <v>X003S7N9A1</v>
          </cell>
          <cell r="E946" t="str">
            <v>B0C1Z2XBWS</v>
          </cell>
          <cell r="F946" t="str">
            <v>6个装，防水加热垫10" x 20.75"</v>
          </cell>
          <cell r="G946" t="str">
            <v>正常销售</v>
          </cell>
          <cell r="H946" t="str">
            <v>正常销售</v>
          </cell>
        </row>
        <row r="946">
          <cell r="M946" t="str">
            <v>蒋雪</v>
          </cell>
          <cell r="N946" t="str">
            <v>蒋雪</v>
          </cell>
          <cell r="O946" t="str">
            <v>蒋雪</v>
          </cell>
          <cell r="P946" t="str">
            <v>蒋雪</v>
          </cell>
          <cell r="Q946" t="str">
            <v>赵依洁</v>
          </cell>
          <cell r="R946" t="str">
            <v>育苗</v>
          </cell>
          <cell r="S946" t="str">
            <v>育苗加热垫</v>
          </cell>
          <cell r="T946" t="str">
            <v>育苗加热垫</v>
          </cell>
          <cell r="U946" t="str">
            <v>Grow</v>
          </cell>
          <cell r="V946" t="str">
            <v>种草相关</v>
          </cell>
          <cell r="W946" t="str">
            <v>新品</v>
          </cell>
          <cell r="X946" t="str">
            <v>丁悦</v>
          </cell>
          <cell r="Y946" t="str">
            <v>丁悦</v>
          </cell>
          <cell r="Z946" t="str">
            <v>丁悦</v>
          </cell>
          <cell r="AA946" t="str">
            <v>丁悦</v>
          </cell>
          <cell r="AB946" t="str">
            <v>丁悦</v>
          </cell>
          <cell r="AC946" t="str">
            <v>丁悦</v>
          </cell>
          <cell r="AD946" t="str">
            <v>赵景顺暂代</v>
          </cell>
          <cell r="AE946" t="str">
            <v>赵景顺暂代</v>
          </cell>
          <cell r="AF946" t="str">
            <v>赵景顺暂代</v>
          </cell>
          <cell r="AG946" t="str">
            <v>赵景顺</v>
          </cell>
          <cell r="AH946" t="str">
            <v>赵景顺</v>
          </cell>
          <cell r="AI946" t="str">
            <v>赵景顺</v>
          </cell>
          <cell r="AJ946" t="str">
            <v>NO</v>
          </cell>
          <cell r="AK946" t="str">
            <v>庭院、草坪与园艺</v>
          </cell>
          <cell r="AL946" t="str">
            <v>园艺</v>
          </cell>
          <cell r="AM946" t="str">
            <v>温室和植物发芽设备</v>
          </cell>
          <cell r="AN946" t="str">
            <v>育苗加热垫</v>
          </cell>
          <cell r="AO946" t="str">
            <v>育苗加热垫</v>
          </cell>
          <cell r="AP946" t="str">
            <v>育苗加热垫</v>
          </cell>
          <cell r="AQ946" t="str">
            <v>plant-germination-heating-mats</v>
          </cell>
          <cell r="AR946" t="str">
            <v>Lawn and Garden</v>
          </cell>
          <cell r="AS946" t="str">
            <v>45000 Gardening</v>
          </cell>
          <cell r="AT946" t="str">
            <v>45140 Indoor Gardening</v>
          </cell>
          <cell r="AU946">
            <v>2023</v>
          </cell>
          <cell r="AV946" t="str">
            <v>开发</v>
          </cell>
          <cell r="AW946" t="str">
            <v>20-020301-012</v>
          </cell>
        </row>
        <row r="947">
          <cell r="C947" t="str">
            <v>303187X6NJ</v>
          </cell>
          <cell r="D947" t="str">
            <v>X002J0BPL3</v>
          </cell>
          <cell r="E947" t="str">
            <v>B088R9P6DT</v>
          </cell>
          <cell r="F947" t="str">
            <v>6对一卖1/8钩子新款</v>
          </cell>
          <cell r="G947" t="str">
            <v>下架品</v>
          </cell>
          <cell r="H947" t="str">
            <v>已下架</v>
          </cell>
          <cell r="I947" t="str">
            <v>刘燕</v>
          </cell>
          <cell r="J947" t="str">
            <v>王倩文</v>
          </cell>
          <cell r="K947" t="str">
            <v>周玲玲</v>
          </cell>
          <cell r="L947" t="str">
            <v>周玲玲</v>
          </cell>
          <cell r="M947" t="str">
            <v>周玲玲</v>
          </cell>
          <cell r="N947" t="str">
            <v>陈弘怡</v>
          </cell>
          <cell r="O947" t="str">
            <v>赵景顺</v>
          </cell>
          <cell r="P947" t="str">
            <v>赵景顺</v>
          </cell>
          <cell r="Q947" t="str">
            <v>赵丽莉</v>
          </cell>
          <cell r="R947" t="str">
            <v>园艺</v>
          </cell>
          <cell r="S947" t="str">
            <v>温室零件和配件</v>
          </cell>
          <cell r="T947" t="str">
            <v>钩子</v>
          </cell>
          <cell r="U947" t="str">
            <v>Grow</v>
          </cell>
          <cell r="V947" t="str">
            <v>种草相关</v>
          </cell>
          <cell r="W947" t="str">
            <v>清仓品</v>
          </cell>
          <cell r="X947" t="str">
            <v>赵景顺</v>
          </cell>
          <cell r="Y947" t="str">
            <v>赵景顺</v>
          </cell>
          <cell r="Z947" t="str">
            <v>赵景顺</v>
          </cell>
          <cell r="AA947" t="str">
            <v>赵景顺</v>
          </cell>
          <cell r="AB947" t="str">
            <v>赵景顺</v>
          </cell>
          <cell r="AC947" t="str">
            <v>赵景顺</v>
          </cell>
          <cell r="AD947" t="str">
            <v>赵景顺</v>
          </cell>
          <cell r="AE947" t="str">
            <v>赵景顺</v>
          </cell>
          <cell r="AF947" t="str">
            <v>赵景顺</v>
          </cell>
          <cell r="AG947" t="str">
            <v>宋恩慈</v>
          </cell>
          <cell r="AH947" t="str">
            <v>时筱涵</v>
          </cell>
          <cell r="AI947" t="str">
            <v>时筱涵</v>
          </cell>
          <cell r="AJ947" t="str">
            <v>NO</v>
          </cell>
          <cell r="AK947" t="str">
            <v>庭院、草坪与园艺</v>
          </cell>
          <cell r="AL947" t="str">
            <v>庭院种植</v>
          </cell>
          <cell r="AM947" t="str">
            <v>温室零件和配件</v>
          </cell>
          <cell r="AN947" t="str">
            <v>钩子</v>
          </cell>
          <cell r="AO947" t="str">
            <v>钩子</v>
          </cell>
          <cell r="AP947" t="str">
            <v>钩子</v>
          </cell>
          <cell r="AQ947" t="str">
            <v>greenhouse-parts-and-accessories</v>
          </cell>
          <cell r="AR947" t="str">
            <v>Lawn and Garden</v>
          </cell>
          <cell r="AS947" t="str">
            <v>13000 Hardware</v>
          </cell>
          <cell r="AT947" t="str">
            <v>13070 Fasteners &amp; Hooks</v>
          </cell>
          <cell r="AU947">
            <v>2019</v>
          </cell>
          <cell r="AV947" t="str">
            <v>赛诺</v>
          </cell>
          <cell r="AW947" t="str">
            <v>20-020911-006</v>
          </cell>
        </row>
        <row r="948">
          <cell r="C948" t="str">
            <v>306203-6E42A</v>
          </cell>
          <cell r="D948" t="str">
            <v>X003LQXURV</v>
          </cell>
          <cell r="E948" t="str">
            <v>B0BS66KCGD</v>
          </cell>
          <cell r="F948" t="str">
            <v>6寸老塑料EC风机带E42A控制器</v>
          </cell>
          <cell r="G948" t="str">
            <v>下架品</v>
          </cell>
          <cell r="H948" t="str">
            <v>已下架</v>
          </cell>
          <cell r="I948" t="str">
            <v>刘燕</v>
          </cell>
          <cell r="J948" t="str">
            <v>王倩文</v>
          </cell>
          <cell r="K948" t="str">
            <v>周玲玲</v>
          </cell>
          <cell r="L948" t="str">
            <v>周玲玲</v>
          </cell>
          <cell r="M948" t="str">
            <v>周玲玲</v>
          </cell>
          <cell r="N948" t="str">
            <v>/</v>
          </cell>
          <cell r="O948" t="str">
            <v>郝金凤</v>
          </cell>
          <cell r="P948" t="str">
            <v>郝金凤</v>
          </cell>
          <cell r="Q948" t="str">
            <v>赵丽莉</v>
          </cell>
          <cell r="R948" t="str">
            <v>IOT智能设备</v>
          </cell>
          <cell r="S948" t="str">
            <v>风机+控制器</v>
          </cell>
          <cell r="T948" t="str">
            <v>风机+控制器</v>
          </cell>
          <cell r="U948" t="str">
            <v>Grow</v>
          </cell>
          <cell r="V948" t="str">
            <v>纯种草</v>
          </cell>
          <cell r="W948" t="str">
            <v>清仓品</v>
          </cell>
          <cell r="X948" t="str">
            <v>郝金凤</v>
          </cell>
          <cell r="Y948" t="str">
            <v>郝金凤</v>
          </cell>
          <cell r="Z948" t="str">
            <v>郝金凤</v>
          </cell>
          <cell r="AA948" t="str">
            <v>郝金凤</v>
          </cell>
          <cell r="AB948" t="str">
            <v>郝金凤</v>
          </cell>
          <cell r="AC948" t="str">
            <v>郝金凤</v>
          </cell>
          <cell r="AD948" t="str">
            <v>王</v>
          </cell>
          <cell r="AE948" t="str">
            <v>王天灏</v>
          </cell>
          <cell r="AF948" t="str">
            <v>王天灏</v>
          </cell>
          <cell r="AG948" t="str">
            <v>王天灏</v>
          </cell>
          <cell r="AH948" t="str">
            <v>王天灏</v>
          </cell>
          <cell r="AI948" t="str">
            <v>王天灏</v>
          </cell>
          <cell r="AJ948" t="str">
            <v>NO</v>
          </cell>
          <cell r="AK948" t="str">
            <v>庭院、草坪与园艺</v>
          </cell>
          <cell r="AL948" t="str">
            <v>智能室内帐篷种植系统</v>
          </cell>
          <cell r="AM948" t="str">
            <v>智能室内帐篷种植通风系统</v>
          </cell>
          <cell r="AN948" t="str">
            <v>风机+控制器</v>
          </cell>
          <cell r="AO948" t="str">
            <v>EC风机+控制器</v>
          </cell>
          <cell r="AP948" t="str">
            <v>老风机+控制器</v>
          </cell>
          <cell r="AQ948" t="str">
            <v>hydroponic-ventilation-equipment</v>
          </cell>
          <cell r="AR948" t="str">
            <v>Lawn and Garden</v>
          </cell>
          <cell r="AS948">
            <v>0</v>
          </cell>
          <cell r="AT948">
            <v>0</v>
          </cell>
          <cell r="AU948">
            <v>2023</v>
          </cell>
          <cell r="AV948" t="str">
            <v>研发</v>
          </cell>
          <cell r="AW948" t="str">
            <v>20-040108-005</v>
          </cell>
        </row>
        <row r="949">
          <cell r="C949" t="str">
            <v>HM001J</v>
          </cell>
          <cell r="D949" t="str">
            <v>X002EE85J9</v>
          </cell>
          <cell r="E949" t="str">
            <v>B0823MGXXD</v>
          </cell>
          <cell r="F949" t="str">
            <v>6X8爬虫垫加恒温器组合</v>
          </cell>
          <cell r="G949" t="str">
            <v>正常销售</v>
          </cell>
          <cell r="H949" t="str">
            <v>正常销售</v>
          </cell>
          <cell r="I949" t="str">
            <v>刘燕</v>
          </cell>
          <cell r="J949" t="str">
            <v>王倩文</v>
          </cell>
          <cell r="K949" t="str">
            <v>田晓寒</v>
          </cell>
          <cell r="L949" t="str">
            <v>田晓寒</v>
          </cell>
          <cell r="M949" t="str">
            <v>田晓寒</v>
          </cell>
          <cell r="N949" t="str">
            <v>田晓寒</v>
          </cell>
          <cell r="O949" t="str">
            <v>田晓寒</v>
          </cell>
          <cell r="P949" t="str">
            <v>赵景顺</v>
          </cell>
          <cell r="Q949" t="str">
            <v>赵丽莉</v>
          </cell>
          <cell r="R949" t="str">
            <v>宠物</v>
          </cell>
          <cell r="S949" t="str">
            <v>爬虫系列</v>
          </cell>
          <cell r="T949" t="str">
            <v>爬虫垫组合</v>
          </cell>
          <cell r="U949" t="str">
            <v>Garden</v>
          </cell>
          <cell r="V949" t="str">
            <v>非种草</v>
          </cell>
          <cell r="W949" t="str">
            <v>利润品</v>
          </cell>
          <cell r="X949" t="str">
            <v>赵景顺</v>
          </cell>
          <cell r="Y949" t="str">
            <v>赵景顺</v>
          </cell>
          <cell r="Z949" t="str">
            <v>赵景顺</v>
          </cell>
          <cell r="AA949" t="str">
            <v>赵景顺</v>
          </cell>
          <cell r="AB949" t="str">
            <v>赵景顺</v>
          </cell>
          <cell r="AC949" t="str">
            <v>赵景顺</v>
          </cell>
          <cell r="AD949" t="str">
            <v>赵景顺</v>
          </cell>
          <cell r="AE949" t="str">
            <v>赵景顺</v>
          </cell>
          <cell r="AF949" t="str">
            <v>赵景顺</v>
          </cell>
          <cell r="AG949" t="str">
            <v>赵景顺</v>
          </cell>
          <cell r="AH949" t="str">
            <v>赵景顺</v>
          </cell>
          <cell r="AI949" t="str">
            <v>赵景顺</v>
          </cell>
          <cell r="AJ949" t="str">
            <v>NO</v>
          </cell>
          <cell r="AK949" t="str">
            <v>宠物用品</v>
          </cell>
          <cell r="AL949" t="str">
            <v>两栖动物用品</v>
          </cell>
          <cell r="AM949" t="str">
            <v>两栖动物环境控制</v>
          </cell>
          <cell r="AN949" t="str">
            <v>两栖动物加热设备</v>
          </cell>
          <cell r="AO949" t="str">
            <v>爬虫垫组合</v>
          </cell>
          <cell r="AP949" t="str">
            <v>爬虫垫组合</v>
          </cell>
          <cell r="AQ949" t="str">
            <v>pet-habitat-heat-mats</v>
          </cell>
          <cell r="AR949" t="str">
            <v>Pet Products</v>
          </cell>
          <cell r="AS949" t="str">
            <v>0900 Aquatics</v>
          </cell>
          <cell r="AT949" t="str">
            <v>0903 Terrariums</v>
          </cell>
          <cell r="AU949">
            <v>2020</v>
          </cell>
          <cell r="AV949" t="str">
            <v>赛诺</v>
          </cell>
          <cell r="AW949" t="str">
            <v>20-030207-001</v>
          </cell>
        </row>
        <row r="950">
          <cell r="C950" t="str">
            <v>HD-2113</v>
          </cell>
          <cell r="D950" t="str">
            <v>X0039OXGZL</v>
          </cell>
          <cell r="E950" t="str">
            <v>B0B2QNTSC9</v>
          </cell>
          <cell r="F950" t="str">
            <v>6L超声波加湿器</v>
          </cell>
          <cell r="G950" t="str">
            <v>预下架</v>
          </cell>
          <cell r="H950" t="str">
            <v>预下架</v>
          </cell>
          <cell r="I950" t="str">
            <v>丁悦</v>
          </cell>
          <cell r="J950" t="str">
            <v>丁悦</v>
          </cell>
          <cell r="K950" t="str">
            <v>丁悦</v>
          </cell>
          <cell r="L950" t="str">
            <v>丁悦</v>
          </cell>
          <cell r="M950" t="str">
            <v>丁悦</v>
          </cell>
          <cell r="N950" t="str">
            <v>丁悦</v>
          </cell>
          <cell r="O950" t="str">
            <v>丁悦</v>
          </cell>
          <cell r="P950" t="str">
            <v>傅荣发</v>
          </cell>
          <cell r="Q950" t="str">
            <v>关广慧</v>
          </cell>
          <cell r="R950" t="str">
            <v>环境控制与监测</v>
          </cell>
          <cell r="S950" t="str">
            <v>加湿器</v>
          </cell>
          <cell r="T950" t="str">
            <v>加湿器</v>
          </cell>
          <cell r="U950" t="str">
            <v>Grow</v>
          </cell>
          <cell r="V950" t="str">
            <v>种草相关</v>
          </cell>
          <cell r="W950" t="str">
            <v>清仓品</v>
          </cell>
          <cell r="X950" t="str">
            <v>傅荣发</v>
          </cell>
          <cell r="Y950" t="str">
            <v>傅荣发</v>
          </cell>
          <cell r="Z950" t="str">
            <v>傅荣发</v>
          </cell>
          <cell r="AA950" t="str">
            <v>傅荣发</v>
          </cell>
          <cell r="AB950" t="str">
            <v>傅荣发</v>
          </cell>
          <cell r="AC950" t="str">
            <v>傅荣发</v>
          </cell>
          <cell r="AD950" t="str">
            <v>傅荣发</v>
          </cell>
          <cell r="AE950" t="str">
            <v>傅荣发</v>
          </cell>
          <cell r="AF950" t="str">
            <v>傅荣发</v>
          </cell>
          <cell r="AG950" t="str">
            <v>傅荣发</v>
          </cell>
          <cell r="AH950" t="str">
            <v>傅荣发</v>
          </cell>
          <cell r="AI950" t="str">
            <v>傅荣发</v>
          </cell>
          <cell r="AJ950" t="str">
            <v>NO</v>
          </cell>
          <cell r="AK950" t="str">
            <v>家居用品</v>
          </cell>
          <cell r="AL950" t="str">
            <v>环境控制与监测</v>
          </cell>
          <cell r="AM950" t="str">
            <v>供暖、冷却和空气质量</v>
          </cell>
          <cell r="AN950" t="str">
            <v>加湿器</v>
          </cell>
          <cell r="AO950" t="str">
            <v>加湿器</v>
          </cell>
          <cell r="AP950" t="str">
            <v>加湿器</v>
          </cell>
          <cell r="AQ950" t="str">
            <v>humidifiers</v>
          </cell>
          <cell r="AR950" t="str">
            <v>Home</v>
          </cell>
          <cell r="AS950" t="str">
            <v>5800 Home Environment</v>
          </cell>
          <cell r="AT950" t="str">
            <v>5811 Humidifiers</v>
          </cell>
          <cell r="AU950">
            <v>2022</v>
          </cell>
          <cell r="AV950" t="str">
            <v>开发</v>
          </cell>
          <cell r="AW950" t="str">
            <v>20-040704-005</v>
          </cell>
        </row>
        <row r="951">
          <cell r="C951" t="str">
            <v>VC-0002</v>
          </cell>
          <cell r="D951" t="str">
            <v>X003BRXN09</v>
          </cell>
          <cell r="E951" t="str">
            <v>B0B7J1151P</v>
          </cell>
          <cell r="F951" t="str">
            <v>6-Inch防尘罩 两个装</v>
          </cell>
          <cell r="G951" t="str">
            <v>正常销售</v>
          </cell>
          <cell r="H951" t="str">
            <v>正常销售</v>
          </cell>
          <cell r="I951" t="str">
            <v>郝金凤</v>
          </cell>
          <cell r="J951" t="str">
            <v>郝金凤</v>
          </cell>
          <cell r="K951" t="str">
            <v>郝金凤</v>
          </cell>
          <cell r="L951" t="str">
            <v>陈弘怡</v>
          </cell>
          <cell r="M951" t="str">
            <v>陈弘怡</v>
          </cell>
          <cell r="N951" t="str">
            <v>陈弘怡</v>
          </cell>
          <cell r="O951" t="str">
            <v>赵景顺</v>
          </cell>
          <cell r="P951" t="str">
            <v>赵景顺</v>
          </cell>
          <cell r="Q951" t="str">
            <v>赵丽莉</v>
          </cell>
          <cell r="R951" t="str">
            <v>配件</v>
          </cell>
          <cell r="S951" t="str">
            <v>帐篷配件</v>
          </cell>
          <cell r="T951" t="str">
            <v>通风罩</v>
          </cell>
          <cell r="U951" t="str">
            <v>Grow</v>
          </cell>
          <cell r="V951" t="str">
            <v>种草相关</v>
          </cell>
          <cell r="W951" t="str">
            <v>新品</v>
          </cell>
          <cell r="X951" t="str">
            <v>赵景顺</v>
          </cell>
          <cell r="Y951" t="str">
            <v>赵景顺</v>
          </cell>
          <cell r="Z951" t="str">
            <v>赵景顺</v>
          </cell>
          <cell r="AA951" t="str">
            <v>赵景顺</v>
          </cell>
          <cell r="AB951" t="str">
            <v>赵景顺</v>
          </cell>
          <cell r="AC951" t="str">
            <v>赵景顺</v>
          </cell>
          <cell r="AD951" t="str">
            <v>赵景顺</v>
          </cell>
          <cell r="AE951" t="str">
            <v>赵景顺</v>
          </cell>
          <cell r="AF951" t="str">
            <v>赵景顺</v>
          </cell>
          <cell r="AG951" t="str">
            <v>金青青</v>
          </cell>
          <cell r="AH951" t="str">
            <v>金青青</v>
          </cell>
          <cell r="AI951" t="str">
            <v>金青青</v>
          </cell>
          <cell r="AJ951" t="str">
            <v>NO</v>
          </cell>
          <cell r="AK951" t="str">
            <v>庭院、草坪与园艺</v>
          </cell>
          <cell r="AL951" t="str">
            <v>配件</v>
          </cell>
          <cell r="AM951" t="str">
            <v>配件</v>
          </cell>
          <cell r="AN951" t="str">
            <v>帐篷配件</v>
          </cell>
          <cell r="AO951" t="str">
            <v>帐篷配件</v>
          </cell>
          <cell r="AP951" t="str">
            <v>通风罩</v>
          </cell>
          <cell r="AQ951" t="str">
            <v>plant-growing-tents</v>
          </cell>
          <cell r="AR951" t="str">
            <v>Lawn and Garden</v>
          </cell>
          <cell r="AS951" t="str">
            <v>45000 Gardening</v>
          </cell>
          <cell r="AT951" t="str">
            <v>45140 Indoor Gardening</v>
          </cell>
          <cell r="AU951">
            <v>2022</v>
          </cell>
          <cell r="AV951" t="str">
            <v>开发</v>
          </cell>
          <cell r="AW951" t="str">
            <v>20-020916-002</v>
          </cell>
        </row>
        <row r="952">
          <cell r="C952" t="str">
            <v>AERO-0002-HUB</v>
          </cell>
          <cell r="D952" t="str">
            <v>X00388FB3D</v>
          </cell>
          <cell r="E952" t="str">
            <v>B09YG8GZPV</v>
          </cell>
          <cell r="F952" t="str">
            <v>6inch IOT风机+Aerolight+控制器</v>
          </cell>
          <cell r="G952" t="str">
            <v>停用MSKU</v>
          </cell>
          <cell r="H952" t="str">
            <v>预下架</v>
          </cell>
          <cell r="I952" t="str">
            <v>郝金凤</v>
          </cell>
          <cell r="J952" t="str">
            <v>郝金凤</v>
          </cell>
          <cell r="K952" t="str">
            <v>郝金凤</v>
          </cell>
          <cell r="L952" t="str">
            <v>郝金凤</v>
          </cell>
          <cell r="M952" t="str">
            <v>郝金凤</v>
          </cell>
          <cell r="N952" t="str">
            <v>郝金凤</v>
          </cell>
          <cell r="O952" t="str">
            <v>郝金凤</v>
          </cell>
          <cell r="P952" t="str">
            <v>郝金凤</v>
          </cell>
          <cell r="Q952" t="str">
            <v>赵依洁</v>
          </cell>
          <cell r="R952" t="str">
            <v>IOT智能设备</v>
          </cell>
          <cell r="S952" t="str">
            <v>智能三件套</v>
          </cell>
          <cell r="T952" t="str">
            <v>S系列风机+控制器+压铸款风扇灯</v>
          </cell>
          <cell r="U952" t="str">
            <v>Grow</v>
          </cell>
          <cell r="V952" t="str">
            <v>纯种草</v>
          </cell>
          <cell r="W952" t="str">
            <v>利润品</v>
          </cell>
          <cell r="X952" t="str">
            <v>郝金凤</v>
          </cell>
          <cell r="Y952" t="str">
            <v>郝金凤</v>
          </cell>
          <cell r="Z952" t="str">
            <v>郝金凤</v>
          </cell>
          <cell r="AA952" t="str">
            <v>郝金凤</v>
          </cell>
          <cell r="AB952" t="str">
            <v>郝金凤</v>
          </cell>
          <cell r="AC952" t="str">
            <v>郝金凤</v>
          </cell>
          <cell r="AD952" t="str">
            <v>王</v>
          </cell>
          <cell r="AE952" t="str">
            <v>王天灏</v>
          </cell>
          <cell r="AF952" t="str">
            <v>王天灏</v>
          </cell>
          <cell r="AG952" t="str">
            <v>王天灏</v>
          </cell>
          <cell r="AH952" t="str">
            <v>王天灏</v>
          </cell>
          <cell r="AI952" t="str">
            <v>王天灏</v>
          </cell>
          <cell r="AJ952" t="str">
            <v>NO</v>
          </cell>
          <cell r="AK952" t="str">
            <v>庭院、草坪与园艺</v>
          </cell>
          <cell r="AL952" t="str">
            <v>智能室内帐篷种植系统</v>
          </cell>
          <cell r="AM952" t="str">
            <v>智能室内帐篷种植通风系统</v>
          </cell>
          <cell r="AN952" t="str">
            <v>智能三件套</v>
          </cell>
          <cell r="AO952" t="str">
            <v>EC风机+控制器+压铸款风扇灯</v>
          </cell>
          <cell r="AP952" t="str">
            <v>S系列风机+控制器+压铸款风扇灯</v>
          </cell>
          <cell r="AQ952" t="str">
            <v>hydroponic-growing-kits-and-systems</v>
          </cell>
          <cell r="AR952" t="str">
            <v>Lawn and Garden</v>
          </cell>
          <cell r="AS952" t="str">
            <v>UNKNOWN</v>
          </cell>
          <cell r="AT952" t="str">
            <v>UNKNOWN</v>
          </cell>
          <cell r="AU952">
            <v>2022</v>
          </cell>
          <cell r="AV952" t="str">
            <v>研发</v>
          </cell>
          <cell r="AW952" t="str">
            <v>20-040101-013</v>
          </cell>
        </row>
        <row r="953">
          <cell r="C953" t="str">
            <v>GAT-001</v>
          </cell>
          <cell r="D953" t="str">
            <v>X003S2LE3P</v>
          </cell>
          <cell r="E953" t="str">
            <v>B0C1MB86HQ</v>
          </cell>
          <cell r="F953" t="str">
            <v>6Feet植物攀爬拱形架</v>
          </cell>
          <cell r="G953" t="str">
            <v>下架品</v>
          </cell>
          <cell r="H953" t="str">
            <v>已下架</v>
          </cell>
          <cell r="I953" t="str">
            <v>郝金凤</v>
          </cell>
          <cell r="J953" t="str">
            <v>郝金凤</v>
          </cell>
          <cell r="K953" t="str">
            <v>郝金凤</v>
          </cell>
          <cell r="L953" t="str">
            <v>郝金凤</v>
          </cell>
          <cell r="M953" t="str">
            <v>周玲玲</v>
          </cell>
          <cell r="N953" t="str">
            <v>田晓寒</v>
          </cell>
          <cell r="O953" t="str">
            <v>田晓寒</v>
          </cell>
          <cell r="P953" t="str">
            <v>田晓寒</v>
          </cell>
          <cell r="Q953" t="str">
            <v>关广慧</v>
          </cell>
          <cell r="R953" t="str">
            <v>园艺</v>
          </cell>
          <cell r="S953" t="str">
            <v>植物覆盖及支撑工具</v>
          </cell>
          <cell r="T953" t="str">
            <v>植物爬藤架</v>
          </cell>
          <cell r="U953" t="str">
            <v>Garden</v>
          </cell>
          <cell r="V953" t="str">
            <v>非种草</v>
          </cell>
          <cell r="W953" t="str">
            <v>清仓品</v>
          </cell>
          <cell r="X953" t="str">
            <v>田晓寒</v>
          </cell>
          <cell r="Y953" t="str">
            <v>田晓寒</v>
          </cell>
          <cell r="Z953" t="str">
            <v>田晓寒</v>
          </cell>
          <cell r="AA953" t="str">
            <v>田晓寒</v>
          </cell>
          <cell r="AB953" t="str">
            <v>田晓寒</v>
          </cell>
          <cell r="AC953" t="str">
            <v>田晓寒</v>
          </cell>
          <cell r="AD953" t="str">
            <v>田晓寒</v>
          </cell>
          <cell r="AE953" t="str">
            <v>下架无负责人</v>
          </cell>
          <cell r="AF953" t="str">
            <v>下架无负责人</v>
          </cell>
          <cell r="AG953" t="str">
            <v>下架无负责人</v>
          </cell>
          <cell r="AH953" t="str">
            <v>下架无负责人</v>
          </cell>
          <cell r="AI953" t="str">
            <v>下架无负责人</v>
          </cell>
          <cell r="AJ953" t="str">
            <v>NO</v>
          </cell>
          <cell r="AK953" t="str">
            <v>庭院、草坪与园艺</v>
          </cell>
          <cell r="AL953" t="str">
            <v>园艺</v>
          </cell>
          <cell r="AM953" t="str">
            <v>植物覆盖及支撑工具</v>
          </cell>
          <cell r="AN953" t="str">
            <v>植物爬藤架</v>
          </cell>
          <cell r="AO953" t="str">
            <v>植物爬藤架</v>
          </cell>
          <cell r="AP953" t="str">
            <v>植物爬藤架</v>
          </cell>
          <cell r="AQ953" t="str">
            <v>trellises</v>
          </cell>
          <cell r="AR953" t="str">
            <v>Lawn and Garden</v>
          </cell>
          <cell r="AS953" t="e">
            <v>#N/A</v>
          </cell>
          <cell r="AT953" t="e">
            <v>#N/A</v>
          </cell>
          <cell r="AU953">
            <v>2023</v>
          </cell>
          <cell r="AV953" t="str">
            <v>开发</v>
          </cell>
          <cell r="AW953" t="str">
            <v>20-021206-007</v>
          </cell>
        </row>
        <row r="954">
          <cell r="C954" t="str">
            <v>10-010704-019</v>
          </cell>
          <cell r="D954" t="str">
            <v>X00330TE57</v>
          </cell>
          <cell r="E954" t="str">
            <v>B09MCK4K57</v>
          </cell>
          <cell r="F954" t="str">
            <v>6Bar LED 645W 120V电源线</v>
          </cell>
          <cell r="G954" t="str">
            <v>下架品</v>
          </cell>
          <cell r="H954" t="str">
            <v>已下架</v>
          </cell>
          <cell r="I954" t="str">
            <v>吕恩莹</v>
          </cell>
          <cell r="J954" t="str">
            <v>吕恩莹</v>
          </cell>
          <cell r="K954" t="str">
            <v>吕恩莹</v>
          </cell>
          <cell r="L954" t="str">
            <v>吕恩莹</v>
          </cell>
          <cell r="M954" t="str">
            <v>吕恩莹</v>
          </cell>
          <cell r="N954" t="str">
            <v>吕恩莹</v>
          </cell>
          <cell r="O954" t="str">
            <v>吕恩莹</v>
          </cell>
          <cell r="P954" t="str">
            <v>吕恩莹</v>
          </cell>
          <cell r="Q954" t="str">
            <v>乔钰雯</v>
          </cell>
          <cell r="R954" t="str">
            <v>配件</v>
          </cell>
          <cell r="S954" t="str">
            <v>照明配件</v>
          </cell>
          <cell r="T954" t="str">
            <v>LED配件</v>
          </cell>
          <cell r="U954" t="str">
            <v>Grow</v>
          </cell>
          <cell r="V954" t="str">
            <v>纯种草</v>
          </cell>
          <cell r="W954" t="str">
            <v>清仓品</v>
          </cell>
          <cell r="X954" t="str">
            <v>吕恩莹</v>
          </cell>
          <cell r="Y954" t="str">
            <v>吕恩莹</v>
          </cell>
          <cell r="Z954" t="str">
            <v>吕恩莹</v>
          </cell>
          <cell r="AA954" t="str">
            <v>吕恩莹</v>
          </cell>
          <cell r="AB954" t="str">
            <v>吕恩莹</v>
          </cell>
          <cell r="AC954" t="str">
            <v>吕恩莹</v>
          </cell>
          <cell r="AD954" t="str">
            <v>下架无负责人</v>
          </cell>
          <cell r="AE954" t="str">
            <v>时筱涵</v>
          </cell>
          <cell r="AF954" t="str">
            <v>时筱涵</v>
          </cell>
          <cell r="AG954" t="str">
            <v>时筱涵</v>
          </cell>
          <cell r="AH954" t="str">
            <v>时筱涵</v>
          </cell>
          <cell r="AI954" t="str">
            <v>时筱涵</v>
          </cell>
          <cell r="AJ954" t="str">
            <v>NO</v>
          </cell>
          <cell r="AK954" t="str">
            <v>家居装修</v>
          </cell>
          <cell r="AL954" t="str">
            <v>配件</v>
          </cell>
          <cell r="AM954" t="str">
            <v>配件</v>
          </cell>
          <cell r="AN954" t="str">
            <v>照明配件</v>
          </cell>
          <cell r="AO954" t="str">
            <v>照明配件</v>
          </cell>
          <cell r="AP954" t="str">
            <v>LED配件</v>
          </cell>
          <cell r="AQ954" t="str">
            <v>extension-cords</v>
          </cell>
          <cell r="AR954" t="str">
            <v>Home Improvement</v>
          </cell>
          <cell r="AS954" t="str">
            <v>80000 Electrical &amp; Heating</v>
          </cell>
          <cell r="AT954" t="str">
            <v>80080 Rough Electrical</v>
          </cell>
          <cell r="AU954">
            <v>2021</v>
          </cell>
          <cell r="AV954" t="str">
            <v>赛诺</v>
          </cell>
          <cell r="AW954" t="str">
            <v>10-010704-019</v>
          </cell>
        </row>
        <row r="955">
          <cell r="C955" t="str">
            <v>RHR-001</v>
          </cell>
          <cell r="D955" t="str">
            <v>X003QTRQOL</v>
          </cell>
          <cell r="E955" t="str">
            <v>B0BY1XNM5L</v>
          </cell>
          <cell r="F955" t="str">
            <v>65ft自动卷管器</v>
          </cell>
          <cell r="G955" t="str">
            <v>预下架</v>
          </cell>
          <cell r="H955" t="str">
            <v>预下架</v>
          </cell>
          <cell r="I955" t="str">
            <v>吕恩莹</v>
          </cell>
          <cell r="J955" t="str">
            <v>吕恩莹</v>
          </cell>
          <cell r="K955" t="str">
            <v>吕恩莹</v>
          </cell>
          <cell r="L955" t="str">
            <v>吕恩莹</v>
          </cell>
          <cell r="M955" t="str">
            <v>傅荣发</v>
          </cell>
          <cell r="N955" t="str">
            <v>傅荣发</v>
          </cell>
          <cell r="O955" t="str">
            <v>傅荣发</v>
          </cell>
          <cell r="P955" t="str">
            <v>傅荣发</v>
          </cell>
          <cell r="Q955" t="str">
            <v>刘福才</v>
          </cell>
          <cell r="R955" t="str">
            <v>园艺</v>
          </cell>
          <cell r="S955" t="str">
            <v>庭院浇灌设备</v>
          </cell>
          <cell r="T955" t="str">
            <v>卷管器</v>
          </cell>
          <cell r="U955" t="str">
            <v>Garden</v>
          </cell>
          <cell r="V955" t="str">
            <v>非种草</v>
          </cell>
          <cell r="W955" t="str">
            <v>清仓品</v>
          </cell>
          <cell r="X955" t="str">
            <v>房竞翔</v>
          </cell>
          <cell r="Y955" t="str">
            <v>李慧娟</v>
          </cell>
          <cell r="Z955" t="str">
            <v>李慧娟</v>
          </cell>
          <cell r="AA955" t="str">
            <v>李慧娟</v>
          </cell>
          <cell r="AB955" t="str">
            <v>李慧娟</v>
          </cell>
          <cell r="AC955" t="str">
            <v>李慧娟</v>
          </cell>
          <cell r="AD955" t="str">
            <v>孙含玉</v>
          </cell>
          <cell r="AE955" t="str">
            <v>孙含玉</v>
          </cell>
          <cell r="AF955" t="str">
            <v>孙含玉</v>
          </cell>
          <cell r="AG955" t="str">
            <v>孙含玉</v>
          </cell>
          <cell r="AH955" t="str">
            <v>孙含玉</v>
          </cell>
          <cell r="AI955" t="str">
            <v>孙含玉</v>
          </cell>
          <cell r="AJ955" t="str">
            <v>NO</v>
          </cell>
          <cell r="AK955" t="str">
            <v>庭院、草坪与园艺</v>
          </cell>
          <cell r="AL955" t="str">
            <v>庭院种植</v>
          </cell>
          <cell r="AM955" t="str">
            <v>庭院浇灌设备</v>
          </cell>
          <cell r="AN955" t="str">
            <v>卷管器</v>
          </cell>
          <cell r="AO955" t="str">
            <v>卷管器</v>
          </cell>
          <cell r="AP955" t="str">
            <v>卷管器</v>
          </cell>
          <cell r="AQ955" t="str">
            <v>garden-hose-reels</v>
          </cell>
          <cell r="AR955" t="str">
            <v>Lawn and Garden</v>
          </cell>
          <cell r="AS955" t="e">
            <v>#N/A</v>
          </cell>
          <cell r="AT955" t="e">
            <v>#N/A</v>
          </cell>
          <cell r="AU955">
            <v>2023</v>
          </cell>
          <cell r="AV955" t="str">
            <v>开发</v>
          </cell>
          <cell r="AW955" t="str">
            <v>20-020704-006</v>
          </cell>
        </row>
        <row r="956">
          <cell r="C956" t="str">
            <v>HR-20J</v>
          </cell>
          <cell r="D956" t="str">
            <v>X002X8K4A9</v>
          </cell>
          <cell r="E956" t="str">
            <v>B096VKVHLM</v>
          </cell>
          <cell r="F956" t="str">
            <v>65ft水管卷管器</v>
          </cell>
          <cell r="G956" t="str">
            <v>下架品</v>
          </cell>
          <cell r="H956" t="str">
            <v>已下架</v>
          </cell>
          <cell r="I956" t="str">
            <v>傅荣发</v>
          </cell>
          <cell r="J956" t="str">
            <v>傅荣发</v>
          </cell>
          <cell r="K956" t="str">
            <v>傅荣发</v>
          </cell>
          <cell r="L956" t="str">
            <v>傅荣发</v>
          </cell>
          <cell r="M956" t="str">
            <v>傅荣发</v>
          </cell>
          <cell r="N956" t="str">
            <v>傅荣发</v>
          </cell>
          <cell r="O956" t="str">
            <v>傅荣发</v>
          </cell>
          <cell r="P956" t="str">
            <v>傅荣发</v>
          </cell>
          <cell r="Q956" t="str">
            <v>刘福才</v>
          </cell>
          <cell r="R956" t="str">
            <v>园艺</v>
          </cell>
          <cell r="S956" t="str">
            <v>庭院浇灌设备</v>
          </cell>
          <cell r="T956" t="str">
            <v>卷管器</v>
          </cell>
          <cell r="U956" t="str">
            <v>Garden</v>
          </cell>
          <cell r="V956" t="str">
            <v>非种草</v>
          </cell>
          <cell r="W956" t="str">
            <v>清仓品</v>
          </cell>
          <cell r="X956" t="str">
            <v>房竞翔</v>
          </cell>
          <cell r="Y956" t="str">
            <v>李慧娟</v>
          </cell>
          <cell r="Z956" t="str">
            <v>李慧娟</v>
          </cell>
          <cell r="AA956" t="str">
            <v>李慧娟</v>
          </cell>
          <cell r="AB956" t="str">
            <v>李慧娟</v>
          </cell>
          <cell r="AC956" t="str">
            <v>李慧娟</v>
          </cell>
          <cell r="AD956" t="str">
            <v>孙含玉</v>
          </cell>
          <cell r="AE956" t="str">
            <v>孙含玉</v>
          </cell>
          <cell r="AF956" t="str">
            <v>孙含玉</v>
          </cell>
          <cell r="AG956" t="str">
            <v>孙含玉</v>
          </cell>
          <cell r="AH956" t="str">
            <v>孙含玉</v>
          </cell>
          <cell r="AI956" t="str">
            <v>孙含玉</v>
          </cell>
          <cell r="AJ956" t="str">
            <v>NO</v>
          </cell>
          <cell r="AK956" t="str">
            <v>庭院、草坪与园艺</v>
          </cell>
          <cell r="AL956" t="str">
            <v>庭院种植</v>
          </cell>
          <cell r="AM956" t="str">
            <v>庭院浇灌设备</v>
          </cell>
          <cell r="AN956" t="str">
            <v>卷管器</v>
          </cell>
          <cell r="AO956" t="str">
            <v>卷管器</v>
          </cell>
          <cell r="AP956" t="str">
            <v>卷管器</v>
          </cell>
          <cell r="AQ956" t="str">
            <v>garden-hose-reels</v>
          </cell>
          <cell r="AR956" t="str">
            <v>Lawn and Garden</v>
          </cell>
          <cell r="AS956" t="str">
            <v>UNKNOWN</v>
          </cell>
          <cell r="AT956" t="str">
            <v>UNKNOWN</v>
          </cell>
          <cell r="AU956">
            <v>2022</v>
          </cell>
          <cell r="AV956" t="str">
            <v>开发</v>
          </cell>
          <cell r="AW956" t="str">
            <v>20-020704-002</v>
          </cell>
        </row>
        <row r="957">
          <cell r="C957" t="str">
            <v>GH-0015</v>
          </cell>
          <cell r="D957" t="str">
            <v>X003H6OKD3</v>
          </cell>
          <cell r="E957" t="str">
            <v>B0BLH7B27F</v>
          </cell>
          <cell r="F957" t="str">
            <v>63*63*72 Inch 白色种植棚</v>
          </cell>
          <cell r="G957" t="str">
            <v>正常销售</v>
          </cell>
          <cell r="H957" t="str">
            <v>预下架</v>
          </cell>
          <cell r="I957" t="str">
            <v>傅荣发</v>
          </cell>
          <cell r="J957" t="str">
            <v>傅荣发</v>
          </cell>
          <cell r="K957" t="str">
            <v>田晓寒</v>
          </cell>
          <cell r="L957" t="str">
            <v>田晓寒</v>
          </cell>
          <cell r="M957" t="str">
            <v>田晓寒</v>
          </cell>
          <cell r="N957" t="str">
            <v>田晓寒</v>
          </cell>
          <cell r="O957" t="str">
            <v>田晓寒</v>
          </cell>
          <cell r="P957" t="str">
            <v>田晓寒</v>
          </cell>
          <cell r="Q957" t="str">
            <v>何倩倩</v>
          </cell>
          <cell r="R957" t="str">
            <v>园艺</v>
          </cell>
          <cell r="S957" t="str">
            <v>温室和植物发芽设备</v>
          </cell>
          <cell r="T957" t="str">
            <v>种植棚</v>
          </cell>
          <cell r="U957" t="str">
            <v>Garden</v>
          </cell>
          <cell r="V957" t="str">
            <v>非种草</v>
          </cell>
          <cell r="W957" t="str">
            <v>新品</v>
          </cell>
          <cell r="X957" t="str">
            <v>田晓寒</v>
          </cell>
          <cell r="Y957" t="str">
            <v>田晓寒</v>
          </cell>
          <cell r="Z957" t="str">
            <v>田晓寒</v>
          </cell>
          <cell r="AA957" t="str">
            <v>田晓寒</v>
          </cell>
          <cell r="AB957" t="str">
            <v>田晓寒</v>
          </cell>
          <cell r="AC957" t="str">
            <v>田晓寒</v>
          </cell>
          <cell r="AD957" t="str">
            <v>田晓寒</v>
          </cell>
          <cell r="AE957" t="str">
            <v>李秋月</v>
          </cell>
          <cell r="AF957" t="str">
            <v>赵瑞琪</v>
          </cell>
          <cell r="AG957" t="str">
            <v>赵瑞琪</v>
          </cell>
          <cell r="AH957" t="str">
            <v>赵瑞琪</v>
          </cell>
          <cell r="AI957" t="str">
            <v>赵瑞琪</v>
          </cell>
          <cell r="AJ957" t="str">
            <v>NO</v>
          </cell>
          <cell r="AK957" t="str">
            <v>庭院、草坪与园艺</v>
          </cell>
          <cell r="AL957" t="str">
            <v>庭院种植</v>
          </cell>
          <cell r="AM957" t="str">
            <v>温室和植物发芽设备</v>
          </cell>
          <cell r="AN957" t="str">
            <v>种植棚</v>
          </cell>
          <cell r="AO957" t="str">
            <v>种植棚</v>
          </cell>
          <cell r="AP957" t="str">
            <v>种植棚</v>
          </cell>
          <cell r="AQ957" t="str">
            <v>greenhouses</v>
          </cell>
          <cell r="AR957" t="str">
            <v>Lawn and Garden</v>
          </cell>
          <cell r="AS957" t="str">
            <v>48000 Farming</v>
          </cell>
          <cell r="AT957" t="str">
            <v>48270 Structures &amp; Hardware</v>
          </cell>
          <cell r="AU957">
            <v>2022</v>
          </cell>
          <cell r="AV957" t="str">
            <v>开发</v>
          </cell>
          <cell r="AW957" t="str">
            <v>20-021014-018</v>
          </cell>
        </row>
        <row r="958">
          <cell r="C958" t="str">
            <v>332570J</v>
          </cell>
          <cell r="D958" t="str">
            <v>X001U19KCX</v>
          </cell>
          <cell r="E958" t="str">
            <v>B07FJZ55Y9</v>
          </cell>
          <cell r="F958" t="str">
            <v>620W 水泵</v>
          </cell>
          <cell r="G958" t="str">
            <v>正常销售</v>
          </cell>
          <cell r="H958" t="str">
            <v>正常销售</v>
          </cell>
          <cell r="I958" t="str">
            <v>丁悦</v>
          </cell>
          <cell r="J958" t="str">
            <v>丁悦</v>
          </cell>
          <cell r="K958" t="str">
            <v>丁悦</v>
          </cell>
          <cell r="L958" t="str">
            <v>丁悦</v>
          </cell>
          <cell r="M958" t="str">
            <v>丁悦</v>
          </cell>
          <cell r="N958" t="str">
            <v>丁悦</v>
          </cell>
          <cell r="O958" t="str">
            <v>丁悦</v>
          </cell>
          <cell r="P958" t="str">
            <v>丁悦</v>
          </cell>
          <cell r="Q958" t="str">
            <v>刘福才</v>
          </cell>
          <cell r="R958" t="str">
            <v>园艺</v>
          </cell>
          <cell r="S958" t="str">
            <v>水泵系列</v>
          </cell>
          <cell r="T958" t="str">
            <v>水泵</v>
          </cell>
          <cell r="U958" t="str">
            <v>Garden</v>
          </cell>
          <cell r="V958" t="str">
            <v>非种草</v>
          </cell>
          <cell r="W958" t="str">
            <v>引流品</v>
          </cell>
          <cell r="X958" t="str">
            <v>丁悦</v>
          </cell>
          <cell r="Y958" t="str">
            <v>丁悦</v>
          </cell>
          <cell r="Z958" t="str">
            <v>丁悦</v>
          </cell>
          <cell r="AA958" t="str">
            <v>丁悦</v>
          </cell>
          <cell r="AB958" t="str">
            <v>丁悦</v>
          </cell>
          <cell r="AC958" t="str">
            <v>丁悦</v>
          </cell>
          <cell r="AD958" t="str">
            <v>傅荣发暂代</v>
          </cell>
          <cell r="AE958" t="str">
            <v>傅荣发暂代</v>
          </cell>
          <cell r="AF958" t="str">
            <v>傅荣发暂代</v>
          </cell>
          <cell r="AG958" t="str">
            <v>姚翠玉</v>
          </cell>
          <cell r="AH958" t="str">
            <v>姚翠玉</v>
          </cell>
          <cell r="AI958" t="str">
            <v>姚翠玉</v>
          </cell>
          <cell r="AJ958" t="str">
            <v>NO</v>
          </cell>
          <cell r="AK958" t="str">
            <v>庭院、草坪与园艺</v>
          </cell>
          <cell r="AL958" t="str">
            <v>庭院与池塘</v>
          </cell>
          <cell r="AM958" t="str">
            <v>泵及过滤设备</v>
          </cell>
          <cell r="AN958" t="str">
            <v>水泵</v>
          </cell>
          <cell r="AO958" t="str">
            <v>水泵</v>
          </cell>
          <cell r="AP958" t="str">
            <v>水泵</v>
          </cell>
          <cell r="AQ958" t="str">
            <v>pond-water-pumps</v>
          </cell>
          <cell r="AR958" t="str">
            <v>Lawn and Garden</v>
          </cell>
          <cell r="AS958" t="str">
            <v>48000 Farming</v>
          </cell>
          <cell r="AT958" t="str">
            <v>48120 Agriculture &amp; Grounds Management</v>
          </cell>
          <cell r="AU958">
            <v>2018</v>
          </cell>
          <cell r="AV958" t="str">
            <v>赛诺</v>
          </cell>
          <cell r="AW958" t="str">
            <v>20-030102-001</v>
          </cell>
        </row>
        <row r="959">
          <cell r="C959" t="str">
            <v>PHC-006</v>
          </cell>
          <cell r="D959" t="str">
            <v>X003U890P1</v>
          </cell>
          <cell r="E959" t="str">
            <v>B0C6M38KJ4</v>
          </cell>
          <cell r="F959" t="str">
            <v>60英尺自控温/维温伴热电缆</v>
          </cell>
          <cell r="G959" t="str">
            <v>预下架</v>
          </cell>
          <cell r="H959" t="str">
            <v>预下架</v>
          </cell>
          <cell r="I959" t="str">
            <v>丁悦</v>
          </cell>
          <cell r="J959" t="str">
            <v>丁悦</v>
          </cell>
          <cell r="K959" t="str">
            <v>丁悦</v>
          </cell>
          <cell r="L959" t="str">
            <v>丁悦</v>
          </cell>
          <cell r="M959" t="str">
            <v>丁悦</v>
          </cell>
          <cell r="N959" t="str">
            <v>田晓寒</v>
          </cell>
          <cell r="O959" t="str">
            <v>田晓寒</v>
          </cell>
          <cell r="P959" t="str">
            <v>田晓寒</v>
          </cell>
          <cell r="Q959" t="str">
            <v>何倩倩</v>
          </cell>
          <cell r="R959" t="str">
            <v>园艺</v>
          </cell>
          <cell r="S959" t="str">
            <v>温室零件和配件</v>
          </cell>
          <cell r="T959" t="str">
            <v>维温伴热电缆</v>
          </cell>
          <cell r="U959" t="str">
            <v>Garden</v>
          </cell>
          <cell r="V959" t="str">
            <v>非种草</v>
          </cell>
          <cell r="W959" t="str">
            <v>清仓品</v>
          </cell>
          <cell r="X959" t="str">
            <v>田晓寒</v>
          </cell>
          <cell r="Y959" t="str">
            <v>田晓寒</v>
          </cell>
          <cell r="Z959" t="str">
            <v>田晓寒</v>
          </cell>
          <cell r="AA959" t="str">
            <v>田晓寒</v>
          </cell>
          <cell r="AB959" t="str">
            <v>田晓寒</v>
          </cell>
          <cell r="AC959" t="str">
            <v>田晓寒</v>
          </cell>
          <cell r="AD959" t="str">
            <v>田晓寒</v>
          </cell>
          <cell r="AE959" t="str">
            <v>时筱涵</v>
          </cell>
          <cell r="AF959" t="str">
            <v>时筱涵</v>
          </cell>
          <cell r="AG959" t="str">
            <v>时筱涵</v>
          </cell>
          <cell r="AH959" t="str">
            <v>时筱涵</v>
          </cell>
          <cell r="AI959" t="str">
            <v>时筱涵</v>
          </cell>
          <cell r="AJ959" t="str">
            <v>NO</v>
          </cell>
          <cell r="AK959" t="str">
            <v>庭院、草坪与园艺</v>
          </cell>
          <cell r="AL959" t="str">
            <v>庭院种植</v>
          </cell>
          <cell r="AM959" t="str">
            <v>温室零件和配件</v>
          </cell>
          <cell r="AN959" t="str">
            <v>维温伴热电缆</v>
          </cell>
          <cell r="AO959" t="str">
            <v>维温伴热电缆</v>
          </cell>
          <cell r="AP959" t="str">
            <v>维温伴热电缆</v>
          </cell>
          <cell r="AQ959" t="str">
            <v>pipe-heat-cables</v>
          </cell>
          <cell r="AR959" t="str">
            <v>Home Improvement</v>
          </cell>
          <cell r="AS959" t="e">
            <v>#N/A</v>
          </cell>
          <cell r="AT959" t="e">
            <v>#N/A</v>
          </cell>
          <cell r="AU959">
            <v>2023</v>
          </cell>
          <cell r="AV959" t="str">
            <v>开发</v>
          </cell>
          <cell r="AW959" t="str">
            <v>20-020303-009</v>
          </cell>
        </row>
        <row r="960">
          <cell r="C960" t="str">
            <v>302103-600x2NJ</v>
          </cell>
          <cell r="D960" t="str">
            <v>X001F34KK3</v>
          </cell>
          <cell r="E960" t="str">
            <v>B01BY1RFE2</v>
          </cell>
          <cell r="F960" t="str">
            <v>600W HPS 2只一卖</v>
          </cell>
          <cell r="G960" t="str">
            <v>下架品</v>
          </cell>
          <cell r="H960" t="str">
            <v>已下架</v>
          </cell>
          <cell r="I960" t="str">
            <v>田晓寒</v>
          </cell>
          <cell r="J960" t="str">
            <v>田晓寒</v>
          </cell>
          <cell r="K960" t="str">
            <v>田晓寒</v>
          </cell>
          <cell r="L960" t="str">
            <v>田晓寒</v>
          </cell>
          <cell r="M960" t="str">
            <v>田晓寒</v>
          </cell>
          <cell r="N960" t="str">
            <v>田晓寒</v>
          </cell>
          <cell r="O960" t="str">
            <v>田晓寒</v>
          </cell>
          <cell r="P960" t="str">
            <v>田晓寒</v>
          </cell>
          <cell r="Q960" t="str">
            <v>赵丽莉</v>
          </cell>
          <cell r="R960" t="str">
            <v>传统灯具</v>
          </cell>
          <cell r="S960" t="str">
            <v>灯泡</v>
          </cell>
          <cell r="T960" t="str">
            <v>HPS灯泡</v>
          </cell>
          <cell r="U960" t="str">
            <v>Grow</v>
          </cell>
          <cell r="V960" t="str">
            <v>纯种草</v>
          </cell>
          <cell r="W960" t="str">
            <v>清仓品</v>
          </cell>
          <cell r="X960" t="str">
            <v>田晓寒</v>
          </cell>
          <cell r="Y960" t="str">
            <v>田晓寒</v>
          </cell>
          <cell r="Z960" t="str">
            <v>田晓寒</v>
          </cell>
          <cell r="AA960" t="str">
            <v>田晓寒</v>
          </cell>
          <cell r="AB960" t="str">
            <v>田晓寒</v>
          </cell>
          <cell r="AC960" t="str">
            <v>田晓寒</v>
          </cell>
          <cell r="AD960" t="str">
            <v>田晓寒</v>
          </cell>
          <cell r="AE960" t="str">
            <v>下架无负责人</v>
          </cell>
          <cell r="AF960" t="str">
            <v>下架无负责人</v>
          </cell>
          <cell r="AG960" t="str">
            <v>下架无负责人</v>
          </cell>
          <cell r="AH960" t="str">
            <v>下架无负责人</v>
          </cell>
          <cell r="AI960" t="str">
            <v>下架无负责人</v>
          </cell>
          <cell r="AJ960" t="str">
            <v>NO</v>
          </cell>
          <cell r="AK960" t="str">
            <v>庭院、草坪与园艺</v>
          </cell>
          <cell r="AL960" t="str">
            <v>室内帐篷种植系统</v>
          </cell>
          <cell r="AM960" t="str">
            <v>室内帐篷种植照明系统</v>
          </cell>
          <cell r="AN960" t="str">
            <v>传统灯具</v>
          </cell>
          <cell r="AO960" t="str">
            <v>灯泡</v>
          </cell>
          <cell r="AP960" t="str">
            <v>HPS灯泡</v>
          </cell>
          <cell r="AQ960" t="str">
            <v>plant-growing-light-bulbs</v>
          </cell>
          <cell r="AR960" t="str">
            <v>Lawn and Garden</v>
          </cell>
          <cell r="AS960" t="str">
            <v>45000 Gardening</v>
          </cell>
          <cell r="AT960" t="str">
            <v>45140 Indoor Gardening</v>
          </cell>
          <cell r="AU960">
            <v>2016</v>
          </cell>
          <cell r="AV960" t="str">
            <v>赛诺</v>
          </cell>
          <cell r="AW960" t="str">
            <v>20-010203-001</v>
          </cell>
        </row>
        <row r="961">
          <cell r="C961" t="str">
            <v>302103-600NJ</v>
          </cell>
          <cell r="D961" t="str">
            <v>X001F2VH0F</v>
          </cell>
          <cell r="E961" t="str">
            <v>B00SH292RK</v>
          </cell>
          <cell r="F961" t="str">
            <v>600W HPS</v>
          </cell>
          <cell r="G961" t="str">
            <v>下架品</v>
          </cell>
          <cell r="H961" t="str">
            <v>已下架</v>
          </cell>
          <cell r="I961" t="str">
            <v>田晓寒</v>
          </cell>
          <cell r="J961" t="str">
            <v>田晓寒</v>
          </cell>
          <cell r="K961" t="str">
            <v>田晓寒</v>
          </cell>
          <cell r="L961" t="str">
            <v>田晓寒</v>
          </cell>
          <cell r="M961" t="str">
            <v>田晓寒</v>
          </cell>
          <cell r="N961" t="str">
            <v>田晓寒</v>
          </cell>
          <cell r="O961" t="str">
            <v>田晓寒</v>
          </cell>
          <cell r="P961" t="str">
            <v>田晓寒</v>
          </cell>
          <cell r="Q961" t="str">
            <v>赵丽莉</v>
          </cell>
          <cell r="R961" t="str">
            <v>传统灯具</v>
          </cell>
          <cell r="S961" t="str">
            <v>灯泡</v>
          </cell>
          <cell r="T961" t="str">
            <v>HPS灯泡</v>
          </cell>
          <cell r="U961" t="str">
            <v>Grow</v>
          </cell>
          <cell r="V961" t="str">
            <v>纯种草</v>
          </cell>
          <cell r="W961" t="str">
            <v>清仓品</v>
          </cell>
          <cell r="X961" t="str">
            <v>田晓寒</v>
          </cell>
          <cell r="Y961" t="str">
            <v>田晓寒</v>
          </cell>
          <cell r="Z961" t="str">
            <v>田晓寒</v>
          </cell>
          <cell r="AA961" t="str">
            <v>田晓寒</v>
          </cell>
          <cell r="AB961" t="str">
            <v>田晓寒</v>
          </cell>
          <cell r="AC961" t="str">
            <v>田晓寒</v>
          </cell>
          <cell r="AD961" t="str">
            <v>田晓寒</v>
          </cell>
          <cell r="AE961" t="str">
            <v>下架无负责人</v>
          </cell>
          <cell r="AF961" t="str">
            <v>下架无负责人</v>
          </cell>
          <cell r="AG961" t="str">
            <v>下架无负责人</v>
          </cell>
          <cell r="AH961" t="str">
            <v>下架无负责人</v>
          </cell>
          <cell r="AI961" t="str">
            <v>下架无负责人</v>
          </cell>
          <cell r="AJ961" t="str">
            <v>NO</v>
          </cell>
          <cell r="AK961" t="str">
            <v>庭院、草坪与园艺</v>
          </cell>
          <cell r="AL961" t="str">
            <v>室内帐篷种植系统</v>
          </cell>
          <cell r="AM961" t="str">
            <v>室内帐篷种植照明系统</v>
          </cell>
          <cell r="AN961" t="str">
            <v>传统灯具</v>
          </cell>
          <cell r="AO961" t="str">
            <v>灯泡</v>
          </cell>
          <cell r="AP961" t="str">
            <v>HPS灯泡</v>
          </cell>
          <cell r="AQ961" t="str">
            <v>plant-growing-light-bulbs</v>
          </cell>
          <cell r="AR961" t="str">
            <v>Lawn and Garden</v>
          </cell>
          <cell r="AS961" t="str">
            <v>45000 Gardening</v>
          </cell>
          <cell r="AT961" t="str">
            <v>45140 Indoor Gardening</v>
          </cell>
          <cell r="AU961">
            <v>2022</v>
          </cell>
          <cell r="AV961" t="str">
            <v>赛诺</v>
          </cell>
          <cell r="AW961" t="str">
            <v>20-010203-002</v>
          </cell>
        </row>
        <row r="962">
          <cell r="C962" t="str">
            <v>306143-6</v>
          </cell>
          <cell r="D962" t="str">
            <v>X001TYMBRH</v>
          </cell>
          <cell r="E962" t="str">
            <v>B07FCZBF6C</v>
          </cell>
          <cell r="F962" t="str">
            <v>6"滤芯棉</v>
          </cell>
          <cell r="G962" t="str">
            <v>预下架</v>
          </cell>
          <cell r="H962" t="str">
            <v>预下架</v>
          </cell>
          <cell r="I962" t="str">
            <v>郝金凤</v>
          </cell>
          <cell r="J962" t="str">
            <v>王倩文</v>
          </cell>
          <cell r="K962" t="str">
            <v>傅荣发</v>
          </cell>
          <cell r="L962" t="str">
            <v>傅荣发</v>
          </cell>
          <cell r="M962" t="str">
            <v>傅荣发</v>
          </cell>
          <cell r="N962" t="str">
            <v>傅荣发</v>
          </cell>
          <cell r="O962" t="str">
            <v>傅荣发</v>
          </cell>
          <cell r="P962" t="str">
            <v>傅荣发</v>
          </cell>
          <cell r="Q962" t="str">
            <v>乔钰雯</v>
          </cell>
          <cell r="R962" t="str">
            <v>通风</v>
          </cell>
          <cell r="S962" t="str">
            <v>滤芯棉</v>
          </cell>
          <cell r="T962" t="str">
            <v>白色滤芯棉</v>
          </cell>
          <cell r="U962" t="str">
            <v>Grow</v>
          </cell>
          <cell r="V962" t="str">
            <v>种草相关</v>
          </cell>
          <cell r="W962" t="str">
            <v>清仓品</v>
          </cell>
          <cell r="X962" t="str">
            <v>赵景顺</v>
          </cell>
          <cell r="Y962" t="str">
            <v>赵景顺</v>
          </cell>
          <cell r="Z962" t="str">
            <v>赵景顺</v>
          </cell>
          <cell r="AA962" t="str">
            <v>赵景顺</v>
          </cell>
          <cell r="AB962" t="str">
            <v>赵景顺</v>
          </cell>
          <cell r="AC962" t="str">
            <v>赵景顺</v>
          </cell>
          <cell r="AD962" t="str">
            <v>赵景顺</v>
          </cell>
          <cell r="AE962" t="str">
            <v>赵景顺</v>
          </cell>
          <cell r="AF962" t="str">
            <v>赵景顺</v>
          </cell>
          <cell r="AG962" t="str">
            <v>赵景顺</v>
          </cell>
          <cell r="AH962" t="str">
            <v>赵景顺</v>
          </cell>
          <cell r="AI962" t="str">
            <v>赵景顺</v>
          </cell>
          <cell r="AJ962" t="str">
            <v>NO</v>
          </cell>
          <cell r="AK962" t="str">
            <v>庭院、草坪与园艺</v>
          </cell>
          <cell r="AL962" t="str">
            <v>室内帐篷种植系统</v>
          </cell>
          <cell r="AM962" t="str">
            <v>室内帐篷种植通风系统</v>
          </cell>
          <cell r="AN962" t="str">
            <v>滤芯棉</v>
          </cell>
          <cell r="AO962" t="str">
            <v>滤芯棉</v>
          </cell>
          <cell r="AP962" t="str">
            <v>白色滤芯棉</v>
          </cell>
          <cell r="AQ962" t="str">
            <v>air-purifier-accessories</v>
          </cell>
          <cell r="AR962" t="str">
            <v>Home</v>
          </cell>
          <cell r="AS962" t="str">
            <v>5800 Home Environment</v>
          </cell>
          <cell r="AT962" t="str">
            <v>5810 Air Purifiers</v>
          </cell>
          <cell r="AU962">
            <v>2018</v>
          </cell>
          <cell r="AV962" t="str">
            <v>赛诺</v>
          </cell>
          <cell r="AW962" t="str">
            <v>20-040405-002</v>
          </cell>
        </row>
        <row r="963">
          <cell r="C963" t="str">
            <v>311021-5x5J</v>
          </cell>
          <cell r="D963" t="str">
            <v>X0015UYMVN</v>
          </cell>
          <cell r="E963" t="str">
            <v>B01I1D9OOU</v>
          </cell>
          <cell r="F963" t="str">
            <v>5加仑棕色种植袋 五个装22</v>
          </cell>
          <cell r="G963" t="str">
            <v>正常销售</v>
          </cell>
          <cell r="H963" t="str">
            <v>正常销售</v>
          </cell>
          <cell r="I963" t="str">
            <v>蒋雪</v>
          </cell>
          <cell r="J963" t="str">
            <v>蒋雪</v>
          </cell>
          <cell r="K963" t="str">
            <v>蒋雪</v>
          </cell>
          <cell r="L963" t="str">
            <v>蒋雪</v>
          </cell>
          <cell r="M963" t="str">
            <v>蒋雪</v>
          </cell>
          <cell r="N963" t="str">
            <v>蒋雪</v>
          </cell>
          <cell r="O963" t="str">
            <v>蒋雪</v>
          </cell>
          <cell r="P963" t="str">
            <v>蒋雪</v>
          </cell>
          <cell r="Q963" t="str">
            <v>关广慧</v>
          </cell>
          <cell r="R963" t="str">
            <v>园艺</v>
          </cell>
          <cell r="S963" t="str">
            <v>种植袋</v>
          </cell>
          <cell r="T963" t="str">
            <v>棕色种植袋</v>
          </cell>
          <cell r="U963" t="str">
            <v>Grow</v>
          </cell>
          <cell r="V963" t="str">
            <v>种草相关</v>
          </cell>
          <cell r="W963" t="str">
            <v>利润品</v>
          </cell>
          <cell r="X963" t="str">
            <v>傅荣发</v>
          </cell>
          <cell r="Y963" t="str">
            <v>傅荣发</v>
          </cell>
          <cell r="Z963" t="str">
            <v>傅荣发</v>
          </cell>
          <cell r="AA963" t="str">
            <v>傅荣发</v>
          </cell>
          <cell r="AB963" t="str">
            <v>傅荣发</v>
          </cell>
          <cell r="AC963" t="str">
            <v>傅荣发</v>
          </cell>
          <cell r="AD963" t="str">
            <v>傅荣发</v>
          </cell>
          <cell r="AE963" t="str">
            <v>傅荣发</v>
          </cell>
          <cell r="AF963" t="str">
            <v>傅荣发</v>
          </cell>
          <cell r="AG963" t="str">
            <v>傅荣发</v>
          </cell>
          <cell r="AH963" t="str">
            <v>傅荣发</v>
          </cell>
          <cell r="AI963" t="str">
            <v>傅荣发</v>
          </cell>
          <cell r="AJ963" t="str">
            <v>NO</v>
          </cell>
          <cell r="AK963" t="str">
            <v>庭院、草坪与园艺</v>
          </cell>
          <cell r="AL963" t="str">
            <v>园艺</v>
          </cell>
          <cell r="AM963" t="str">
            <v>花盆、种植箱和容器配件</v>
          </cell>
          <cell r="AN963" t="str">
            <v>种植袋</v>
          </cell>
          <cell r="AO963" t="str">
            <v>无纺布种植袋</v>
          </cell>
          <cell r="AP963" t="str">
            <v>常规款棕色种植袋-圆柱形</v>
          </cell>
          <cell r="AQ963" t="str">
            <v>planting-grow-bags</v>
          </cell>
          <cell r="AR963" t="str">
            <v>Lawn and Garden</v>
          </cell>
          <cell r="AS963" t="str">
            <v>45000 Gardening</v>
          </cell>
          <cell r="AT963" t="str">
            <v>45120 Planters</v>
          </cell>
          <cell r="AU963">
            <v>2016</v>
          </cell>
          <cell r="AV963" t="str">
            <v>赛诺</v>
          </cell>
          <cell r="AW963" t="str">
            <v>20-020105-002</v>
          </cell>
        </row>
        <row r="964">
          <cell r="C964" t="str">
            <v>311008-05x50J</v>
          </cell>
          <cell r="D964" t="str">
            <v>X00134DUP5</v>
          </cell>
          <cell r="E964" t="str">
            <v>B0132LQF8E</v>
          </cell>
          <cell r="F964" t="str">
            <v>5加仑塑料种植袋</v>
          </cell>
          <cell r="G964" t="str">
            <v>正常销售</v>
          </cell>
          <cell r="H964" t="str">
            <v>正常销售</v>
          </cell>
          <cell r="I964" t="str">
            <v>王倩文</v>
          </cell>
          <cell r="J964" t="str">
            <v>王倩文</v>
          </cell>
          <cell r="K964" t="str">
            <v>傅荣发</v>
          </cell>
          <cell r="L964" t="str">
            <v>傅荣发</v>
          </cell>
          <cell r="M964" t="str">
            <v>傅荣发</v>
          </cell>
          <cell r="N964" t="str">
            <v>傅荣发</v>
          </cell>
          <cell r="O964" t="str">
            <v>傅荣发</v>
          </cell>
          <cell r="P964" t="str">
            <v>贾乐</v>
          </cell>
          <cell r="Q964" t="str">
            <v>乔钰雯</v>
          </cell>
          <cell r="R964" t="str">
            <v>园艺</v>
          </cell>
          <cell r="S964" t="str">
            <v>种植袋</v>
          </cell>
          <cell r="T964" t="str">
            <v>塑料种植袋</v>
          </cell>
          <cell r="U964" t="str">
            <v>Garden</v>
          </cell>
          <cell r="V964" t="str">
            <v>种草相关</v>
          </cell>
          <cell r="W964" t="str">
            <v>引流品</v>
          </cell>
          <cell r="X964" t="str">
            <v>贾乐</v>
          </cell>
          <cell r="Y964" t="str">
            <v>贾乐</v>
          </cell>
          <cell r="Z964" t="str">
            <v>贾乐</v>
          </cell>
          <cell r="AA964" t="str">
            <v>贾乐</v>
          </cell>
          <cell r="AB964" t="str">
            <v>贾乐</v>
          </cell>
          <cell r="AC964" t="str">
            <v>贾乐</v>
          </cell>
          <cell r="AD964" t="str">
            <v>傅荣发</v>
          </cell>
          <cell r="AE964" t="str">
            <v>傅荣发</v>
          </cell>
          <cell r="AF964" t="str">
            <v>傅荣发</v>
          </cell>
          <cell r="AG964" t="str">
            <v>傅荣发</v>
          </cell>
          <cell r="AH964" t="str">
            <v>傅荣发</v>
          </cell>
          <cell r="AI964" t="str">
            <v>傅荣发</v>
          </cell>
          <cell r="AJ964" t="str">
            <v>NO</v>
          </cell>
          <cell r="AK964" t="str">
            <v>庭院、草坪与园艺</v>
          </cell>
          <cell r="AL964" t="str">
            <v>园艺</v>
          </cell>
          <cell r="AM964" t="str">
            <v>花盆、种植箱和容器配件</v>
          </cell>
          <cell r="AN964" t="str">
            <v>种植袋</v>
          </cell>
          <cell r="AO964" t="str">
            <v>塑料种植袋</v>
          </cell>
          <cell r="AP964" t="str">
            <v>塑料种植袋-方形</v>
          </cell>
          <cell r="AQ964" t="str">
            <v>planting-grow-bags</v>
          </cell>
          <cell r="AR964" t="str">
            <v>Lawn and Garden</v>
          </cell>
          <cell r="AS964" t="str">
            <v>45000 Gardening</v>
          </cell>
          <cell r="AT964" t="str">
            <v>45250 Accessories</v>
          </cell>
          <cell r="AU964">
            <v>2016</v>
          </cell>
          <cell r="AV964" t="str">
            <v>赛诺</v>
          </cell>
          <cell r="AW964" t="str">
            <v>20-021303-001</v>
          </cell>
        </row>
        <row r="965">
          <cell r="C965" t="str">
            <v>311001-5x5NJ</v>
          </cell>
          <cell r="D965" t="str">
            <v>X001F1MPD9</v>
          </cell>
          <cell r="E965" t="str">
            <v>B00TF9E6XE</v>
          </cell>
          <cell r="F965" t="str">
            <v>5加仑黑色种植袋 5个一卖（23）改22</v>
          </cell>
          <cell r="G965" t="str">
            <v>正常销售</v>
          </cell>
          <cell r="H965" t="str">
            <v>正常销售</v>
          </cell>
          <cell r="I965" t="str">
            <v>蒋雪</v>
          </cell>
          <cell r="J965" t="str">
            <v>蒋雪</v>
          </cell>
          <cell r="K965" t="str">
            <v>蒋雪</v>
          </cell>
          <cell r="L965" t="str">
            <v>蒋雪</v>
          </cell>
          <cell r="M965" t="str">
            <v>蒋雪</v>
          </cell>
          <cell r="N965" t="str">
            <v>蒋雪</v>
          </cell>
          <cell r="O965" t="str">
            <v>蒋雪</v>
          </cell>
          <cell r="P965" t="str">
            <v>蒋雪</v>
          </cell>
          <cell r="Q965" t="str">
            <v>关广慧</v>
          </cell>
          <cell r="R965" t="str">
            <v>园艺</v>
          </cell>
          <cell r="S965" t="str">
            <v>种植袋</v>
          </cell>
          <cell r="T965" t="str">
            <v>黑色种植袋</v>
          </cell>
          <cell r="U965" t="str">
            <v>Grow</v>
          </cell>
          <cell r="V965" t="str">
            <v>种草相关</v>
          </cell>
          <cell r="W965" t="str">
            <v>利润品</v>
          </cell>
          <cell r="X965" t="str">
            <v>傅荣发</v>
          </cell>
          <cell r="Y965" t="str">
            <v>傅荣发</v>
          </cell>
          <cell r="Z965" t="str">
            <v>傅荣发</v>
          </cell>
          <cell r="AA965" t="str">
            <v>傅荣发</v>
          </cell>
          <cell r="AB965" t="str">
            <v>傅荣发</v>
          </cell>
          <cell r="AC965" t="str">
            <v>傅荣发</v>
          </cell>
          <cell r="AD965" t="str">
            <v>傅荣发</v>
          </cell>
          <cell r="AE965" t="str">
            <v>傅荣发</v>
          </cell>
          <cell r="AF965" t="str">
            <v>傅荣发</v>
          </cell>
          <cell r="AG965" t="str">
            <v>傅荣发</v>
          </cell>
          <cell r="AH965" t="str">
            <v>傅荣发</v>
          </cell>
          <cell r="AI965" t="str">
            <v>傅荣发</v>
          </cell>
          <cell r="AJ965" t="str">
            <v>NO</v>
          </cell>
          <cell r="AK965" t="str">
            <v>庭院、草坪与园艺</v>
          </cell>
          <cell r="AL965" t="str">
            <v>园艺</v>
          </cell>
          <cell r="AM965" t="str">
            <v>花盆、种植箱和容器配件</v>
          </cell>
          <cell r="AN965" t="str">
            <v>种植袋</v>
          </cell>
          <cell r="AO965" t="str">
            <v>无纺布种植袋</v>
          </cell>
          <cell r="AP965" t="str">
            <v>常规款黑色种植袋-圆柱形</v>
          </cell>
          <cell r="AQ965" t="str">
            <v>planting-grow-bags</v>
          </cell>
          <cell r="AR965" t="str">
            <v>Lawn and Garden</v>
          </cell>
          <cell r="AS965" t="str">
            <v>45000 Gardening</v>
          </cell>
          <cell r="AT965" t="str">
            <v>45250 Accessories</v>
          </cell>
          <cell r="AU965">
            <v>2016</v>
          </cell>
          <cell r="AV965" t="str">
            <v>赛诺</v>
          </cell>
          <cell r="AW965" t="str">
            <v>20-020103-003</v>
          </cell>
        </row>
        <row r="966">
          <cell r="C966" t="str">
            <v>VSGB-5</v>
          </cell>
          <cell r="D966" t="str">
            <v>X003H2C2RN</v>
          </cell>
          <cell r="E966" t="str">
            <v>B0BLBHZ6CS</v>
          </cell>
          <cell r="F966" t="str">
            <v>5加仑黑色种植袋 5个一包（折边+气眼5个）</v>
          </cell>
          <cell r="G966" t="str">
            <v>正常销售</v>
          </cell>
          <cell r="H966" t="str">
            <v>正常销售</v>
          </cell>
          <cell r="I966" t="str">
            <v>蒋雪</v>
          </cell>
          <cell r="J966" t="str">
            <v>蒋雪</v>
          </cell>
          <cell r="K966" t="str">
            <v>蒋雪</v>
          </cell>
          <cell r="L966" t="str">
            <v>蒋雪</v>
          </cell>
          <cell r="M966" t="str">
            <v>蒋雪</v>
          </cell>
          <cell r="N966" t="str">
            <v>蒋雪</v>
          </cell>
          <cell r="O966" t="str">
            <v>蒋雪</v>
          </cell>
          <cell r="P966" t="str">
            <v>蒋雪</v>
          </cell>
          <cell r="Q966" t="str">
            <v>关广慧</v>
          </cell>
          <cell r="R966" t="str">
            <v>园艺</v>
          </cell>
          <cell r="S966" t="str">
            <v>种植袋</v>
          </cell>
          <cell r="T966" t="str">
            <v>LST款黑色种植袋</v>
          </cell>
          <cell r="U966" t="str">
            <v>Grow</v>
          </cell>
          <cell r="V966" t="str">
            <v>种草相关</v>
          </cell>
          <cell r="W966" t="str">
            <v>新品</v>
          </cell>
          <cell r="X966" t="str">
            <v>傅荣发</v>
          </cell>
          <cell r="Y966" t="str">
            <v>傅荣发</v>
          </cell>
          <cell r="Z966" t="str">
            <v>傅荣发</v>
          </cell>
          <cell r="AA966" t="str">
            <v>傅荣发</v>
          </cell>
          <cell r="AB966" t="str">
            <v>傅荣发</v>
          </cell>
          <cell r="AC966" t="str">
            <v>傅荣发</v>
          </cell>
          <cell r="AD966" t="str">
            <v>傅荣发</v>
          </cell>
          <cell r="AE966" t="str">
            <v>傅荣发</v>
          </cell>
          <cell r="AF966" t="str">
            <v>傅荣发</v>
          </cell>
          <cell r="AG966" t="str">
            <v>傅荣发</v>
          </cell>
          <cell r="AH966" t="str">
            <v>傅荣发</v>
          </cell>
          <cell r="AI966" t="str">
            <v>傅荣发</v>
          </cell>
          <cell r="AJ966" t="str">
            <v>NO</v>
          </cell>
          <cell r="AK966" t="str">
            <v>庭院、草坪与园艺</v>
          </cell>
          <cell r="AL966" t="str">
            <v>园艺</v>
          </cell>
          <cell r="AM966" t="str">
            <v>花盆、种植箱和容器配件</v>
          </cell>
          <cell r="AN966" t="str">
            <v>种植袋</v>
          </cell>
          <cell r="AO966" t="str">
            <v>无纺布种植袋</v>
          </cell>
          <cell r="AP966" t="str">
            <v>LST款黑色种植袋-圆柱形</v>
          </cell>
          <cell r="AQ966" t="str">
            <v>planting-grow-bags</v>
          </cell>
          <cell r="AR966" t="str">
            <v>Lawn and Garden</v>
          </cell>
          <cell r="AS966" t="str">
            <v>45000 Gardening</v>
          </cell>
          <cell r="AT966" t="str">
            <v>45250 Accessories</v>
          </cell>
          <cell r="AU966">
            <v>2022</v>
          </cell>
          <cell r="AV966" t="str">
            <v>开发</v>
          </cell>
          <cell r="AW966" t="str">
            <v>20-020103-034</v>
          </cell>
        </row>
        <row r="967">
          <cell r="C967" t="str">
            <v>311004-54J</v>
          </cell>
          <cell r="D967" t="str">
            <v>X000Q2DR3F</v>
          </cell>
          <cell r="E967" t="str">
            <v>B00P7UKHY2</v>
          </cell>
          <cell r="F967" t="str">
            <v>5加仑 四件套</v>
          </cell>
          <cell r="G967" t="str">
            <v>下架品</v>
          </cell>
          <cell r="H967" t="str">
            <v>已下架</v>
          </cell>
          <cell r="I967" t="str">
            <v>田晓寒</v>
          </cell>
          <cell r="J967" t="str">
            <v>田晓寒</v>
          </cell>
          <cell r="K967" t="str">
            <v>田晓寒</v>
          </cell>
          <cell r="L967" t="str">
            <v>田晓寒</v>
          </cell>
          <cell r="M967" t="str">
            <v>田晓寒</v>
          </cell>
          <cell r="N967" t="str">
            <v>田晓寒</v>
          </cell>
          <cell r="O967" t="str">
            <v>田晓寒</v>
          </cell>
          <cell r="P967" t="str">
            <v>田晓寒</v>
          </cell>
          <cell r="Q967" t="str">
            <v>关广慧</v>
          </cell>
          <cell r="R967" t="str">
            <v>园艺</v>
          </cell>
          <cell r="S967" t="str">
            <v>种草收获工具</v>
          </cell>
          <cell r="T967" t="str">
            <v>过滤袋</v>
          </cell>
          <cell r="U967" t="str">
            <v>Grow</v>
          </cell>
          <cell r="V967" t="str">
            <v>种草相关</v>
          </cell>
          <cell r="W967" t="str">
            <v>清仓品</v>
          </cell>
          <cell r="X967" t="str">
            <v>田晓寒</v>
          </cell>
          <cell r="Y967" t="str">
            <v>田晓寒</v>
          </cell>
          <cell r="Z967" t="str">
            <v>田晓寒</v>
          </cell>
          <cell r="AA967" t="str">
            <v>田晓寒</v>
          </cell>
          <cell r="AB967" t="str">
            <v>田晓寒</v>
          </cell>
          <cell r="AC967" t="str">
            <v>田晓寒</v>
          </cell>
          <cell r="AD967" t="str">
            <v>田晓寒</v>
          </cell>
          <cell r="AE967" t="str">
            <v>下架无负责人</v>
          </cell>
          <cell r="AF967" t="str">
            <v>下架无负责人</v>
          </cell>
          <cell r="AG967" t="str">
            <v>下架无负责人</v>
          </cell>
          <cell r="AH967" t="str">
            <v>下架无负责人</v>
          </cell>
          <cell r="AI967" t="str">
            <v>下架无负责人</v>
          </cell>
          <cell r="AJ967" t="str">
            <v>NO</v>
          </cell>
          <cell r="AK967" t="str">
            <v>庭院、草坪与园艺</v>
          </cell>
          <cell r="AL967" t="str">
            <v>园艺</v>
          </cell>
          <cell r="AM967" t="str">
            <v>种草收获工具</v>
          </cell>
          <cell r="AN967" t="str">
            <v>过滤袋</v>
          </cell>
          <cell r="AO967" t="str">
            <v>过滤袋</v>
          </cell>
          <cell r="AP967" t="str">
            <v>过滤袋</v>
          </cell>
          <cell r="AQ967" t="str">
            <v>planting-grow-bags</v>
          </cell>
          <cell r="AR967" t="str">
            <v>Lawn and Garden</v>
          </cell>
          <cell r="AS967" t="str">
            <v>45000 Gardening</v>
          </cell>
          <cell r="AT967" t="str">
            <v>45250 Accessories</v>
          </cell>
          <cell r="AU967">
            <v>2016</v>
          </cell>
          <cell r="AV967" t="str">
            <v>赛诺</v>
          </cell>
          <cell r="AW967" t="str">
            <v>20-020113-005</v>
          </cell>
        </row>
        <row r="968">
          <cell r="C968" t="str">
            <v>311011-5J</v>
          </cell>
          <cell r="D968" t="str">
            <v>X0027ACZPZ</v>
          </cell>
          <cell r="E968" t="str">
            <v>B07SN2YSG5</v>
          </cell>
          <cell r="F968" t="str">
            <v>5加仑 方形带提手 5个一包16</v>
          </cell>
          <cell r="G968" t="str">
            <v>正常销售</v>
          </cell>
          <cell r="H968" t="str">
            <v>正常销售</v>
          </cell>
          <cell r="I968" t="str">
            <v>蒋雪</v>
          </cell>
          <cell r="J968" t="str">
            <v>蒋雪</v>
          </cell>
          <cell r="K968" t="str">
            <v>蒋雪</v>
          </cell>
          <cell r="L968" t="str">
            <v>蒋雪</v>
          </cell>
          <cell r="M968" t="str">
            <v>蒋雪</v>
          </cell>
          <cell r="N968" t="str">
            <v>蒋雪</v>
          </cell>
          <cell r="O968" t="str">
            <v>蒋雪</v>
          </cell>
          <cell r="P968" t="str">
            <v>蒋雪</v>
          </cell>
          <cell r="Q968" t="str">
            <v>关广慧</v>
          </cell>
          <cell r="R968" t="str">
            <v>园艺</v>
          </cell>
          <cell r="S968" t="str">
            <v>种植袋</v>
          </cell>
          <cell r="T968" t="str">
            <v>黑色方形种植袋</v>
          </cell>
          <cell r="U968" t="str">
            <v>Grow</v>
          </cell>
          <cell r="V968" t="str">
            <v>种草相关</v>
          </cell>
          <cell r="W968" t="str">
            <v>利润品</v>
          </cell>
          <cell r="X968" t="str">
            <v>傅荣发</v>
          </cell>
          <cell r="Y968" t="str">
            <v>傅荣发</v>
          </cell>
          <cell r="Z968" t="str">
            <v>傅荣发</v>
          </cell>
          <cell r="AA968" t="str">
            <v>傅荣发</v>
          </cell>
          <cell r="AB968" t="str">
            <v>傅荣发</v>
          </cell>
          <cell r="AC968" t="str">
            <v>傅荣发</v>
          </cell>
          <cell r="AD968" t="str">
            <v>傅荣发</v>
          </cell>
          <cell r="AE968" t="str">
            <v>傅荣发</v>
          </cell>
          <cell r="AF968" t="str">
            <v>傅荣发</v>
          </cell>
          <cell r="AG968" t="str">
            <v>傅荣发</v>
          </cell>
          <cell r="AH968" t="str">
            <v>傅荣发</v>
          </cell>
          <cell r="AI968" t="str">
            <v>傅荣发</v>
          </cell>
          <cell r="AJ968" t="str">
            <v>NO</v>
          </cell>
          <cell r="AK968" t="str">
            <v>庭院、草坪与园艺</v>
          </cell>
          <cell r="AL968" t="str">
            <v>园艺</v>
          </cell>
          <cell r="AM968" t="str">
            <v>花盆、种植箱和容器配件</v>
          </cell>
          <cell r="AN968" t="str">
            <v>种植袋</v>
          </cell>
          <cell r="AO968" t="str">
            <v>无纺布种植袋</v>
          </cell>
          <cell r="AP968" t="str">
            <v>常规款黑色种植袋-方形</v>
          </cell>
          <cell r="AQ968" t="str">
            <v>planting-grow-bags</v>
          </cell>
          <cell r="AR968" t="str">
            <v>Lawn and Garden</v>
          </cell>
          <cell r="AS968" t="str">
            <v>45000 Gardening</v>
          </cell>
          <cell r="AT968" t="str">
            <v>45250 Accessories</v>
          </cell>
          <cell r="AU968">
            <v>2019</v>
          </cell>
          <cell r="AV968" t="str">
            <v>赛诺</v>
          </cell>
          <cell r="AW968" t="str">
            <v>20-020118-002</v>
          </cell>
        </row>
        <row r="969">
          <cell r="C969" t="str">
            <v>311004-58J</v>
          </cell>
          <cell r="D969" t="str">
            <v>X000QZC8HN</v>
          </cell>
          <cell r="E969" t="str">
            <v>B00P7UKMJC</v>
          </cell>
          <cell r="F969" t="str">
            <v>5加仑 八件套</v>
          </cell>
          <cell r="G969" t="str">
            <v>下架品</v>
          </cell>
          <cell r="H969" t="str">
            <v>已下架</v>
          </cell>
          <cell r="I969" t="str">
            <v>田晓寒</v>
          </cell>
          <cell r="J969" t="str">
            <v>田晓寒</v>
          </cell>
          <cell r="K969" t="str">
            <v>田晓寒</v>
          </cell>
          <cell r="L969" t="str">
            <v>田晓寒</v>
          </cell>
          <cell r="M969" t="str">
            <v>田晓寒</v>
          </cell>
          <cell r="N969" t="str">
            <v>田晓寒</v>
          </cell>
          <cell r="O969" t="str">
            <v>田晓寒</v>
          </cell>
          <cell r="P969" t="str">
            <v>田晓寒</v>
          </cell>
          <cell r="Q969" t="str">
            <v>关广慧</v>
          </cell>
          <cell r="R969" t="str">
            <v>园艺</v>
          </cell>
          <cell r="S969" t="str">
            <v>种草收获工具</v>
          </cell>
          <cell r="T969" t="str">
            <v>过滤袋</v>
          </cell>
          <cell r="U969" t="str">
            <v>Grow</v>
          </cell>
          <cell r="V969" t="str">
            <v>种草相关</v>
          </cell>
          <cell r="W969" t="str">
            <v>清仓品</v>
          </cell>
          <cell r="X969" t="str">
            <v>田晓寒</v>
          </cell>
          <cell r="Y969" t="str">
            <v>田晓寒</v>
          </cell>
          <cell r="Z969" t="str">
            <v>田晓寒</v>
          </cell>
          <cell r="AA969" t="str">
            <v>田晓寒</v>
          </cell>
          <cell r="AB969" t="str">
            <v>田晓寒</v>
          </cell>
          <cell r="AC969" t="str">
            <v>田晓寒</v>
          </cell>
          <cell r="AD969" t="str">
            <v>田晓寒</v>
          </cell>
          <cell r="AE969" t="str">
            <v>下架无负责人</v>
          </cell>
          <cell r="AF969" t="str">
            <v>下架无负责人</v>
          </cell>
          <cell r="AG969" t="str">
            <v>下架无负责人</v>
          </cell>
          <cell r="AH969" t="str">
            <v>下架无负责人</v>
          </cell>
          <cell r="AI969" t="str">
            <v>下架无负责人</v>
          </cell>
          <cell r="AJ969" t="str">
            <v>NO</v>
          </cell>
          <cell r="AK969" t="str">
            <v>庭院、草坪与园艺</v>
          </cell>
          <cell r="AL969" t="str">
            <v>园艺</v>
          </cell>
          <cell r="AM969" t="str">
            <v>种草收获工具</v>
          </cell>
          <cell r="AN969" t="str">
            <v>过滤袋</v>
          </cell>
          <cell r="AO969" t="str">
            <v>过滤袋</v>
          </cell>
          <cell r="AP969" t="str">
            <v>过滤袋</v>
          </cell>
          <cell r="AQ969" t="str">
            <v>planting-grow-bags</v>
          </cell>
          <cell r="AR969" t="str">
            <v>Lawn and Garden</v>
          </cell>
          <cell r="AS969" t="str">
            <v>45000 Gardening</v>
          </cell>
          <cell r="AT969" t="str">
            <v>45250 Accessories</v>
          </cell>
          <cell r="AU969">
            <v>2016</v>
          </cell>
          <cell r="AV969" t="str">
            <v>赛诺</v>
          </cell>
          <cell r="AW969" t="str">
            <v>20-020113-002</v>
          </cell>
        </row>
        <row r="970">
          <cell r="C970" t="str">
            <v>PH007</v>
          </cell>
          <cell r="D970" t="str">
            <v>X003DCRADN</v>
          </cell>
          <cell r="E970" t="str">
            <v>B0BBVT3P6G</v>
          </cell>
          <cell r="F970" t="str">
            <v>5合1PH测试笔</v>
          </cell>
          <cell r="G970" t="str">
            <v>正常销售</v>
          </cell>
          <cell r="H970" t="str">
            <v>正常销售</v>
          </cell>
          <cell r="I970" t="str">
            <v>周玲玲</v>
          </cell>
          <cell r="J970" t="str">
            <v>周玲玲</v>
          </cell>
          <cell r="K970" t="str">
            <v>周玲玲</v>
          </cell>
          <cell r="L970" t="str">
            <v>周玲玲</v>
          </cell>
          <cell r="M970" t="str">
            <v>周玲玲</v>
          </cell>
          <cell r="N970" t="str">
            <v>田晓寒</v>
          </cell>
          <cell r="O970" t="str">
            <v>田晓寒</v>
          </cell>
          <cell r="P970" t="str">
            <v>田晓寒</v>
          </cell>
          <cell r="Q970" t="str">
            <v>赵丽莉</v>
          </cell>
          <cell r="R970" t="str">
            <v>园艺</v>
          </cell>
          <cell r="S970" t="str">
            <v>仪器与工具</v>
          </cell>
          <cell r="T970" t="str">
            <v>PH测试笔</v>
          </cell>
          <cell r="U970" t="str">
            <v>Grow</v>
          </cell>
          <cell r="V970" t="str">
            <v>种草相关</v>
          </cell>
          <cell r="W970" t="str">
            <v>新品</v>
          </cell>
          <cell r="X970" t="str">
            <v>田晓寒</v>
          </cell>
          <cell r="Y970" t="str">
            <v>田晓寒</v>
          </cell>
          <cell r="Z970" t="str">
            <v>田晓寒</v>
          </cell>
          <cell r="AA970" t="str">
            <v>田晓寒</v>
          </cell>
          <cell r="AB970" t="str">
            <v>田晓寒</v>
          </cell>
          <cell r="AC970" t="str">
            <v>田晓寒</v>
          </cell>
          <cell r="AD970" t="str">
            <v>田晓寒</v>
          </cell>
          <cell r="AE970" t="str">
            <v>李秀粉</v>
          </cell>
          <cell r="AF970" t="str">
            <v>赵瑞琪</v>
          </cell>
          <cell r="AG970" t="str">
            <v>赵瑞琪</v>
          </cell>
          <cell r="AH970" t="str">
            <v>赵瑞琪</v>
          </cell>
          <cell r="AI970" t="str">
            <v>赵瑞琪</v>
          </cell>
          <cell r="AJ970" t="str">
            <v>NO</v>
          </cell>
          <cell r="AK970" t="str">
            <v>工业科学</v>
          </cell>
          <cell r="AL970" t="str">
            <v>实验室仪器和设备</v>
          </cell>
          <cell r="AM970" t="str">
            <v>科学仪器与工具</v>
          </cell>
          <cell r="AN970" t="str">
            <v>PH测试笔</v>
          </cell>
          <cell r="AO970" t="str">
            <v>PH测试笔</v>
          </cell>
          <cell r="AP970" t="str">
            <v>PH测试笔</v>
          </cell>
          <cell r="AQ970" t="str">
            <v>science-lab-ph-meters</v>
          </cell>
          <cell r="AR970" t="str">
            <v>Lawn and Garden</v>
          </cell>
          <cell r="AS970" t="str">
            <v>20000 Outdoor Living</v>
          </cell>
          <cell r="AT970" t="str">
            <v>20150 Metal Detectors &amp; Accessories</v>
          </cell>
          <cell r="AU970">
            <v>2023</v>
          </cell>
          <cell r="AV970" t="str">
            <v>开发</v>
          </cell>
          <cell r="AW970" t="str">
            <v>20-020604-008</v>
          </cell>
        </row>
        <row r="971">
          <cell r="C971" t="str">
            <v>PS051J</v>
          </cell>
          <cell r="D971" t="str">
            <v>X002WV6JQP</v>
          </cell>
          <cell r="E971" t="str">
            <v>B095YQJQ9M</v>
          </cell>
          <cell r="F971" t="str">
            <v>5层阶梯竹制花架（5层阶梯竹制植物搁架）</v>
          </cell>
          <cell r="G971" t="str">
            <v>预下架</v>
          </cell>
          <cell r="H971" t="str">
            <v>预下架</v>
          </cell>
          <cell r="I971" t="str">
            <v>玲玲</v>
          </cell>
          <cell r="J971" t="str">
            <v>周玲玲</v>
          </cell>
          <cell r="K971" t="str">
            <v>周玲玲</v>
          </cell>
          <cell r="L971" t="str">
            <v>周玲玲</v>
          </cell>
          <cell r="M971" t="str">
            <v>周玲玲</v>
          </cell>
          <cell r="N971" t="str">
            <v>田晓寒</v>
          </cell>
          <cell r="O971" t="str">
            <v>田晓寒</v>
          </cell>
          <cell r="P971" t="str">
            <v>田晓寒</v>
          </cell>
          <cell r="Q971" t="str">
            <v>游盾</v>
          </cell>
          <cell r="R971" t="str">
            <v>花架</v>
          </cell>
          <cell r="S971" t="str">
            <v>竹制花架</v>
          </cell>
          <cell r="T971" t="str">
            <v>五层竹制花架</v>
          </cell>
          <cell r="U971" t="str">
            <v>Garden</v>
          </cell>
          <cell r="V971" t="str">
            <v>非种草</v>
          </cell>
          <cell r="W971" t="str">
            <v>清仓品</v>
          </cell>
          <cell r="X971" t="str">
            <v>田晓寒</v>
          </cell>
          <cell r="Y971" t="str">
            <v>田晓寒</v>
          </cell>
          <cell r="Z971" t="str">
            <v>田晓寒</v>
          </cell>
          <cell r="AA971" t="str">
            <v>田晓寒</v>
          </cell>
          <cell r="AB971" t="str">
            <v>田晓寒</v>
          </cell>
          <cell r="AC971" t="str">
            <v>田晓寒</v>
          </cell>
          <cell r="AD971" t="str">
            <v>田晓寒</v>
          </cell>
          <cell r="AE971" t="str">
            <v>李秋月</v>
          </cell>
          <cell r="AF971" t="str">
            <v>赵瑞琪</v>
          </cell>
          <cell r="AG971" t="str">
            <v>赵瑞琪</v>
          </cell>
          <cell r="AH971" t="str">
            <v>赵瑞琪</v>
          </cell>
          <cell r="AI971" t="str">
            <v>赵瑞琪</v>
          </cell>
          <cell r="AJ971" t="str">
            <v>NO</v>
          </cell>
          <cell r="AK971" t="str">
            <v>庭院、草坪与园艺</v>
          </cell>
          <cell r="AL971" t="str">
            <v>花盆、种植箱和容器配件</v>
          </cell>
          <cell r="AM971" t="str">
            <v>花架</v>
          </cell>
          <cell r="AN971" t="str">
            <v>花架</v>
          </cell>
          <cell r="AO971" t="str">
            <v>竹制花架</v>
          </cell>
          <cell r="AP971" t="str">
            <v>五层竹制花架</v>
          </cell>
          <cell r="AQ971" t="str">
            <v>plant-stands</v>
          </cell>
          <cell r="AR971" t="str">
            <v>Lawn and Garden</v>
          </cell>
          <cell r="AS971" t="str">
            <v>45000 Gardening</v>
          </cell>
          <cell r="AT971" t="str">
            <v>45120 Planters</v>
          </cell>
          <cell r="AU971">
            <v>2021</v>
          </cell>
          <cell r="AV971" t="str">
            <v>赛诺</v>
          </cell>
          <cell r="AW971" t="str">
            <v>20-021202-008</v>
          </cell>
        </row>
        <row r="972">
          <cell r="C972" t="str">
            <v>PS052J</v>
          </cell>
          <cell r="D972" t="str">
            <v>X002WV8UH1</v>
          </cell>
          <cell r="E972" t="str">
            <v>B095YPDXGP</v>
          </cell>
          <cell r="F972" t="str">
            <v>5层凹型竹制花架（5层凹形竹制植物搁架）</v>
          </cell>
          <cell r="G972" t="str">
            <v>预下架</v>
          </cell>
          <cell r="H972" t="str">
            <v>预下架</v>
          </cell>
          <cell r="I972" t="str">
            <v>玲玲</v>
          </cell>
          <cell r="J972" t="str">
            <v>周玲玲</v>
          </cell>
          <cell r="K972" t="str">
            <v>周玲玲</v>
          </cell>
          <cell r="L972" t="str">
            <v>周玲玲</v>
          </cell>
          <cell r="M972" t="str">
            <v>周玲玲</v>
          </cell>
          <cell r="N972" t="str">
            <v>田晓寒</v>
          </cell>
          <cell r="O972" t="str">
            <v>田晓寒</v>
          </cell>
          <cell r="P972" t="str">
            <v>田晓寒</v>
          </cell>
          <cell r="Q972" t="str">
            <v>游盾</v>
          </cell>
          <cell r="R972" t="str">
            <v>花架</v>
          </cell>
          <cell r="S972" t="str">
            <v>竹制花架</v>
          </cell>
          <cell r="T972" t="str">
            <v>五层竹制花架</v>
          </cell>
          <cell r="U972" t="str">
            <v>Garden</v>
          </cell>
          <cell r="V972" t="str">
            <v>非种草</v>
          </cell>
          <cell r="W972" t="str">
            <v>清仓品</v>
          </cell>
          <cell r="X972" t="str">
            <v>田晓寒</v>
          </cell>
          <cell r="Y972" t="str">
            <v>田晓寒</v>
          </cell>
          <cell r="Z972" t="str">
            <v>田晓寒</v>
          </cell>
          <cell r="AA972" t="str">
            <v>田晓寒</v>
          </cell>
          <cell r="AB972" t="str">
            <v>田晓寒</v>
          </cell>
          <cell r="AC972" t="str">
            <v>田晓寒</v>
          </cell>
          <cell r="AD972" t="str">
            <v>田晓寒</v>
          </cell>
          <cell r="AE972" t="str">
            <v>李秋月</v>
          </cell>
          <cell r="AF972" t="str">
            <v>赵瑞琪</v>
          </cell>
          <cell r="AG972" t="str">
            <v>赵瑞琪</v>
          </cell>
          <cell r="AH972" t="str">
            <v>赵瑞琪</v>
          </cell>
          <cell r="AI972" t="str">
            <v>赵瑞琪</v>
          </cell>
          <cell r="AJ972" t="str">
            <v>NO</v>
          </cell>
          <cell r="AK972" t="str">
            <v>庭院、草坪与园艺</v>
          </cell>
          <cell r="AL972" t="str">
            <v>花盆、种植箱和容器配件</v>
          </cell>
          <cell r="AM972" t="str">
            <v>花架</v>
          </cell>
          <cell r="AN972" t="str">
            <v>花架</v>
          </cell>
          <cell r="AO972" t="str">
            <v>竹制花架</v>
          </cell>
          <cell r="AP972" t="str">
            <v>五层竹制花架</v>
          </cell>
          <cell r="AQ972" t="str">
            <v>plant-stands</v>
          </cell>
          <cell r="AR972" t="str">
            <v>Lawn and Garden</v>
          </cell>
          <cell r="AS972" t="str">
            <v>45000 Gardening</v>
          </cell>
          <cell r="AT972" t="str">
            <v>45120 Planters</v>
          </cell>
          <cell r="AU972">
            <v>2021</v>
          </cell>
          <cell r="AV972" t="str">
            <v>赛诺</v>
          </cell>
          <cell r="AW972" t="str">
            <v>20-021202-009</v>
          </cell>
        </row>
        <row r="973">
          <cell r="C973" t="str">
            <v>HR-0003B</v>
          </cell>
          <cell r="D973" t="str">
            <v>X0042AZNW5</v>
          </cell>
          <cell r="E973" t="str">
            <v>B0CPP83W9B</v>
          </cell>
          <cell r="F973" t="str">
            <v>5步扶手-弯曲（带立柱）</v>
          </cell>
          <cell r="G973" t="str">
            <v>正常销售</v>
          </cell>
          <cell r="H973" t="str">
            <v>正常销售</v>
          </cell>
          <cell r="I973" t="str">
            <v>玲玲</v>
          </cell>
          <cell r="J973" t="str">
            <v>周玲玲</v>
          </cell>
          <cell r="K973" t="str">
            <v>周玲玲</v>
          </cell>
          <cell r="L973" t="str">
            <v>周玲玲</v>
          </cell>
          <cell r="M973" t="str">
            <v>周玲玲</v>
          </cell>
          <cell r="N973" t="str">
            <v>/</v>
          </cell>
          <cell r="O973" t="str">
            <v>田晓寒</v>
          </cell>
          <cell r="P973" t="str">
            <v>田晓寒</v>
          </cell>
          <cell r="Q973" t="str">
            <v>刘慧敏</v>
          </cell>
          <cell r="R973" t="str">
            <v>园艺</v>
          </cell>
          <cell r="S973" t="str">
            <v>庭院装饰</v>
          </cell>
          <cell r="T973" t="str">
            <v>花园扶梯</v>
          </cell>
          <cell r="U973" t="str">
            <v>Garden</v>
          </cell>
          <cell r="V973" t="str">
            <v>非种草</v>
          </cell>
          <cell r="W973" t="str">
            <v>新品</v>
          </cell>
          <cell r="X973" t="str">
            <v>田晓寒</v>
          </cell>
          <cell r="Y973" t="str">
            <v>田晓寒</v>
          </cell>
          <cell r="Z973" t="str">
            <v>田晓寒</v>
          </cell>
          <cell r="AA973" t="str">
            <v>田晓寒</v>
          </cell>
          <cell r="AB973" t="str">
            <v>田晓寒</v>
          </cell>
          <cell r="AC973" t="str">
            <v>田晓寒</v>
          </cell>
          <cell r="AD973" t="str">
            <v>田晓寒</v>
          </cell>
          <cell r="AE973" t="str">
            <v>李秋月</v>
          </cell>
          <cell r="AF973" t="str">
            <v>赵瑞琪</v>
          </cell>
          <cell r="AG973" t="str">
            <v>赵瑞琪</v>
          </cell>
          <cell r="AH973" t="str">
            <v>赵瑞琪</v>
          </cell>
          <cell r="AI973" t="str">
            <v>赵瑞琪</v>
          </cell>
          <cell r="AJ973" t="str">
            <v>NO</v>
          </cell>
          <cell r="AK973" t="str">
            <v>庭院、草坪与园艺</v>
          </cell>
          <cell r="AL973" t="str">
            <v>庭院装饰</v>
          </cell>
          <cell r="AM973" t="str">
            <v>庭院装饰</v>
          </cell>
          <cell r="AN973" t="str">
            <v>花园扶梯</v>
          </cell>
          <cell r="AO973" t="str">
            <v>花园扶梯</v>
          </cell>
          <cell r="AP973" t="str">
            <v>花园扶梯</v>
          </cell>
          <cell r="AQ973" t="str">
            <v>staircase-handrails</v>
          </cell>
          <cell r="AR973" t="str">
            <v>Home Improvement</v>
          </cell>
          <cell r="AS973">
            <v>0</v>
          </cell>
          <cell r="AT973">
            <v>0</v>
          </cell>
          <cell r="AU973">
            <v>2023</v>
          </cell>
          <cell r="AV973" t="str">
            <v>开发</v>
          </cell>
          <cell r="AW973" t="str">
            <v>20-020917-011</v>
          </cell>
        </row>
        <row r="974">
          <cell r="C974" t="str">
            <v>SPray-OR-5L</v>
          </cell>
          <cell r="D974" t="str">
            <v>X003XGZY5Z</v>
          </cell>
          <cell r="E974" t="str">
            <v>B0CFLG7BCP</v>
          </cell>
          <cell r="F974" t="str">
            <v>5L新款肩背式喷雾器</v>
          </cell>
          <cell r="G974" t="str">
            <v>预下架</v>
          </cell>
          <cell r="H974" t="str">
            <v>预下架</v>
          </cell>
        </row>
        <row r="974">
          <cell r="N974" t="str">
            <v>傅荣发</v>
          </cell>
          <cell r="O974" t="str">
            <v>傅荣发</v>
          </cell>
          <cell r="P974" t="str">
            <v>傅荣发</v>
          </cell>
          <cell r="Q974" t="str">
            <v>刘福才</v>
          </cell>
          <cell r="R974" t="str">
            <v>园艺</v>
          </cell>
          <cell r="S974" t="str">
            <v>庭院浇灌设备</v>
          </cell>
          <cell r="T974" t="str">
            <v>喷雾器</v>
          </cell>
          <cell r="U974" t="str">
            <v>Garden</v>
          </cell>
          <cell r="V974" t="str">
            <v>种草相关</v>
          </cell>
          <cell r="W974" t="str">
            <v>新品</v>
          </cell>
          <cell r="X974" t="str">
            <v>傅荣发</v>
          </cell>
          <cell r="Y974" t="str">
            <v>傅荣发</v>
          </cell>
          <cell r="Z974" t="str">
            <v>赵景顺</v>
          </cell>
          <cell r="AA974" t="str">
            <v>赵景顺</v>
          </cell>
          <cell r="AB974" t="str">
            <v>赵景顺</v>
          </cell>
          <cell r="AC974" t="str">
            <v>赵景顺</v>
          </cell>
          <cell r="AD974" t="str">
            <v>赵景顺</v>
          </cell>
          <cell r="AE974" t="str">
            <v>赵景顺</v>
          </cell>
          <cell r="AF974" t="str">
            <v>赵景顺</v>
          </cell>
          <cell r="AG974" t="str">
            <v>赵景顺</v>
          </cell>
          <cell r="AH974" t="str">
            <v>赵景顺</v>
          </cell>
          <cell r="AI974" t="str">
            <v>赵景顺</v>
          </cell>
          <cell r="AJ974" t="str">
            <v>NO</v>
          </cell>
          <cell r="AK974" t="str">
            <v>庭院、草坪与园艺</v>
          </cell>
          <cell r="AL974" t="str">
            <v>庭院种植</v>
          </cell>
          <cell r="AM974" t="str">
            <v>庭院浇灌设备</v>
          </cell>
          <cell r="AN974" t="str">
            <v>喷雾器</v>
          </cell>
          <cell r="AO974" t="str">
            <v>喷雾器</v>
          </cell>
          <cell r="AP974" t="str">
            <v>喷雾器</v>
          </cell>
          <cell r="AQ974" t="str">
            <v>lawn-and-garden-sprayers</v>
          </cell>
          <cell r="AR974" t="str">
            <v>Lawn and Garden</v>
          </cell>
          <cell r="AS974" t="str">
            <v>45000 Gardening</v>
          </cell>
          <cell r="AT974" t="str">
            <v>46150 Sprayers &amp; Spreaders</v>
          </cell>
          <cell r="AU974">
            <v>2023</v>
          </cell>
          <cell r="AV974" t="str">
            <v>开发</v>
          </cell>
          <cell r="AW974" t="str">
            <v>20-021406-014</v>
          </cell>
        </row>
        <row r="975">
          <cell r="C975" t="str">
            <v>HE0002</v>
          </cell>
          <cell r="D975" t="str">
            <v>X002YEJUGL</v>
          </cell>
          <cell r="E975" t="str">
            <v>B0998J69CP</v>
          </cell>
          <cell r="F975" t="str">
            <v>5L冷热加湿器</v>
          </cell>
          <cell r="G975" t="str">
            <v>预下架</v>
          </cell>
          <cell r="H975" t="str">
            <v>预下架</v>
          </cell>
          <cell r="I975" t="str">
            <v>傅荣发</v>
          </cell>
          <cell r="J975" t="str">
            <v>傅荣发</v>
          </cell>
          <cell r="K975" t="str">
            <v>傅荣发</v>
          </cell>
          <cell r="L975" t="str">
            <v>傅荣发</v>
          </cell>
          <cell r="M975" t="str">
            <v>傅荣发</v>
          </cell>
          <cell r="N975" t="str">
            <v>傅荣发</v>
          </cell>
          <cell r="O975" t="str">
            <v>傅荣发</v>
          </cell>
          <cell r="P975" t="str">
            <v>傅荣发</v>
          </cell>
          <cell r="Q975" t="str">
            <v>刘福才</v>
          </cell>
          <cell r="R975" t="str">
            <v>环境控制与监测</v>
          </cell>
          <cell r="S975" t="str">
            <v>加湿器</v>
          </cell>
          <cell r="T975" t="str">
            <v>加湿器</v>
          </cell>
          <cell r="U975" t="str">
            <v>Grow</v>
          </cell>
          <cell r="V975" t="str">
            <v>种草相关</v>
          </cell>
          <cell r="W975" t="str">
            <v>清仓品</v>
          </cell>
          <cell r="X975" t="str">
            <v>傅荣发</v>
          </cell>
          <cell r="Y975" t="str">
            <v>傅荣发</v>
          </cell>
          <cell r="Z975" t="str">
            <v>傅荣发</v>
          </cell>
          <cell r="AA975" t="str">
            <v>傅荣发</v>
          </cell>
          <cell r="AB975" t="str">
            <v>傅荣发</v>
          </cell>
          <cell r="AC975" t="str">
            <v>傅荣发</v>
          </cell>
          <cell r="AD975" t="str">
            <v>傅荣发</v>
          </cell>
          <cell r="AE975" t="str">
            <v>傅荣发</v>
          </cell>
          <cell r="AF975" t="str">
            <v>傅荣发</v>
          </cell>
          <cell r="AG975" t="str">
            <v>傅荣发</v>
          </cell>
          <cell r="AH975" t="str">
            <v>傅荣发</v>
          </cell>
          <cell r="AI975" t="str">
            <v>傅荣发</v>
          </cell>
          <cell r="AJ975" t="str">
            <v>NO</v>
          </cell>
          <cell r="AK975" t="str">
            <v>家居用品</v>
          </cell>
          <cell r="AL975" t="str">
            <v>环境控制与监测</v>
          </cell>
          <cell r="AM975" t="str">
            <v>供暖、冷却和空气质量</v>
          </cell>
          <cell r="AN975" t="str">
            <v>加湿器</v>
          </cell>
          <cell r="AO975" t="str">
            <v>加湿器</v>
          </cell>
          <cell r="AP975" t="str">
            <v>加湿器</v>
          </cell>
          <cell r="AQ975" t="str">
            <v>humidifiers</v>
          </cell>
          <cell r="AR975" t="str">
            <v>Home</v>
          </cell>
          <cell r="AS975" t="str">
            <v>5800 Home Environment</v>
          </cell>
          <cell r="AT975" t="str">
            <v>5811 Humidifiers</v>
          </cell>
          <cell r="AU975">
            <v>2021</v>
          </cell>
          <cell r="AV975" t="str">
            <v>赛诺</v>
          </cell>
          <cell r="AW975" t="str">
            <v>20-040704-004</v>
          </cell>
        </row>
        <row r="976">
          <cell r="C976" t="str">
            <v>PS-5L</v>
          </cell>
          <cell r="D976" t="str">
            <v>X003KIPYJ7</v>
          </cell>
          <cell r="E976" t="str">
            <v>B0BPXQKZY7</v>
          </cell>
          <cell r="F976" t="str">
            <v>5L电动喷雾器</v>
          </cell>
          <cell r="G976" t="str">
            <v>预下架</v>
          </cell>
          <cell r="H976" t="str">
            <v>预下架</v>
          </cell>
          <cell r="I976" t="str">
            <v>傅荣发</v>
          </cell>
          <cell r="J976" t="str">
            <v>傅荣发</v>
          </cell>
          <cell r="K976" t="str">
            <v>傅荣发</v>
          </cell>
          <cell r="L976" t="str">
            <v>傅荣发</v>
          </cell>
          <cell r="M976" t="str">
            <v>傅荣发</v>
          </cell>
          <cell r="N976" t="str">
            <v>傅荣发</v>
          </cell>
          <cell r="O976" t="str">
            <v>傅荣发</v>
          </cell>
          <cell r="P976" t="str">
            <v>傅荣发</v>
          </cell>
          <cell r="Q976" t="str">
            <v>刘福才</v>
          </cell>
          <cell r="R976" t="str">
            <v>园艺</v>
          </cell>
          <cell r="S976" t="str">
            <v>庭院浇灌设备</v>
          </cell>
          <cell r="T976" t="str">
            <v>喷雾器</v>
          </cell>
          <cell r="U976" t="str">
            <v>Garden</v>
          </cell>
          <cell r="V976" t="str">
            <v>种草相关</v>
          </cell>
          <cell r="W976" t="str">
            <v>新品</v>
          </cell>
          <cell r="X976" t="str">
            <v>傅荣发</v>
          </cell>
          <cell r="Y976" t="str">
            <v>傅荣发</v>
          </cell>
          <cell r="Z976" t="str">
            <v>赵景顺</v>
          </cell>
          <cell r="AA976" t="str">
            <v>赵景顺</v>
          </cell>
          <cell r="AB976" t="str">
            <v>赵景顺</v>
          </cell>
          <cell r="AC976" t="str">
            <v>赵景顺</v>
          </cell>
          <cell r="AD976" t="str">
            <v>赵景顺</v>
          </cell>
          <cell r="AE976" t="str">
            <v>赵景顺</v>
          </cell>
          <cell r="AF976" t="str">
            <v>赵景顺</v>
          </cell>
          <cell r="AG976" t="str">
            <v>赵景顺</v>
          </cell>
          <cell r="AH976" t="str">
            <v>赵景顺</v>
          </cell>
          <cell r="AI976" t="str">
            <v>赵景顺</v>
          </cell>
          <cell r="AJ976" t="str">
            <v>NO</v>
          </cell>
          <cell r="AK976" t="str">
            <v>庭院、草坪与园艺</v>
          </cell>
          <cell r="AL976" t="str">
            <v>庭院种植</v>
          </cell>
          <cell r="AM976" t="str">
            <v>庭院浇灌设备</v>
          </cell>
          <cell r="AN976" t="str">
            <v>喷雾器</v>
          </cell>
          <cell r="AO976" t="str">
            <v>喷雾器</v>
          </cell>
          <cell r="AP976" t="str">
            <v>喷雾器</v>
          </cell>
          <cell r="AQ976" t="str">
            <v>lawn-and-garden-sprayers</v>
          </cell>
          <cell r="AR976" t="str">
            <v>Lawn and Garden</v>
          </cell>
          <cell r="AS976" t="str">
            <v>45000 Gardening</v>
          </cell>
          <cell r="AT976" t="str">
            <v>46150 Sprayers &amp; Spreaders</v>
          </cell>
          <cell r="AU976">
            <v>2023</v>
          </cell>
          <cell r="AV976" t="str">
            <v>开发</v>
          </cell>
          <cell r="AW976" t="str">
            <v>20-020403-005</v>
          </cell>
        </row>
        <row r="977">
          <cell r="C977" t="str">
            <v>311005-3J</v>
          </cell>
          <cell r="D977" t="str">
            <v>X001Z2GBHT</v>
          </cell>
          <cell r="E977" t="str">
            <v>B07L4Q3MVY</v>
          </cell>
          <cell r="F977" t="str">
            <v>5L橙色喷雾器1.3 Gallon（SX-CS5F）</v>
          </cell>
          <cell r="G977" t="str">
            <v>正常销售</v>
          </cell>
          <cell r="H977" t="str">
            <v>正常销售</v>
          </cell>
          <cell r="I977" t="str">
            <v>吕恩莹</v>
          </cell>
          <cell r="J977" t="str">
            <v>吕恩莹</v>
          </cell>
          <cell r="K977" t="str">
            <v>吕恩莹</v>
          </cell>
          <cell r="L977" t="str">
            <v>傅荣发</v>
          </cell>
          <cell r="M977" t="str">
            <v>傅荣发</v>
          </cell>
          <cell r="N977" t="str">
            <v>傅荣发</v>
          </cell>
          <cell r="O977" t="str">
            <v>傅荣发</v>
          </cell>
          <cell r="P977" t="str">
            <v>傅荣发</v>
          </cell>
          <cell r="Q977" t="str">
            <v>刘福才</v>
          </cell>
          <cell r="R977" t="str">
            <v>园艺</v>
          </cell>
          <cell r="S977" t="str">
            <v>庭院浇灌设备</v>
          </cell>
          <cell r="T977" t="str">
            <v>喷雾器</v>
          </cell>
          <cell r="U977" t="str">
            <v>Garden</v>
          </cell>
          <cell r="V977" t="str">
            <v>种草相关</v>
          </cell>
          <cell r="W977" t="str">
            <v>利润品</v>
          </cell>
          <cell r="X977" t="str">
            <v>傅荣发</v>
          </cell>
          <cell r="Y977" t="str">
            <v>傅荣发</v>
          </cell>
          <cell r="Z977" t="str">
            <v>赵景顺</v>
          </cell>
          <cell r="AA977" t="str">
            <v>赵景顺</v>
          </cell>
          <cell r="AB977" t="str">
            <v>赵景顺</v>
          </cell>
          <cell r="AC977" t="str">
            <v>赵景顺</v>
          </cell>
          <cell r="AD977" t="str">
            <v>赵景顺</v>
          </cell>
          <cell r="AE977" t="str">
            <v>赵景顺</v>
          </cell>
          <cell r="AF977" t="str">
            <v>赵景顺</v>
          </cell>
          <cell r="AG977" t="str">
            <v>赵景顺</v>
          </cell>
          <cell r="AH977" t="str">
            <v>赵景顺</v>
          </cell>
          <cell r="AI977" t="str">
            <v>赵景顺</v>
          </cell>
          <cell r="AJ977" t="str">
            <v>NO</v>
          </cell>
          <cell r="AK977" t="str">
            <v>庭院、草坪与园艺</v>
          </cell>
          <cell r="AL977" t="str">
            <v>庭院种植</v>
          </cell>
          <cell r="AM977" t="str">
            <v>庭院浇灌设备</v>
          </cell>
          <cell r="AN977" t="str">
            <v>喷雾器</v>
          </cell>
          <cell r="AO977" t="str">
            <v>喷雾器</v>
          </cell>
          <cell r="AP977" t="str">
            <v>喷雾器</v>
          </cell>
          <cell r="AQ977" t="str">
            <v>lawn-and-garden-sprayers</v>
          </cell>
          <cell r="AR977" t="str">
            <v>Lawn and Garden</v>
          </cell>
          <cell r="AS977" t="str">
            <v>45000 Gardening</v>
          </cell>
          <cell r="AT977" t="str">
            <v>46150 Sprayers &amp; Spreaders</v>
          </cell>
          <cell r="AU977">
            <v>2019</v>
          </cell>
          <cell r="AV977" t="str">
            <v>赛诺</v>
          </cell>
          <cell r="AW977" t="str">
            <v>20-021406-001</v>
          </cell>
        </row>
        <row r="978">
          <cell r="C978" t="str">
            <v>RBED-5FTJ</v>
          </cell>
          <cell r="D978" t="str">
            <v>X002WJV3PT</v>
          </cell>
          <cell r="E978" t="str">
            <v>B09574NL5T</v>
          </cell>
          <cell r="F978" t="str">
            <v>5FT椭圆金属种植床</v>
          </cell>
          <cell r="G978" t="str">
            <v>下架品</v>
          </cell>
          <cell r="H978" t="str">
            <v>已下架</v>
          </cell>
          <cell r="I978" t="str">
            <v>周玲玲</v>
          </cell>
          <cell r="J978" t="str">
            <v>周玲玲</v>
          </cell>
          <cell r="K978" t="str">
            <v>周玲玲</v>
          </cell>
          <cell r="L978" t="str">
            <v>周玲玲</v>
          </cell>
          <cell r="M978" t="str">
            <v>周玲玲</v>
          </cell>
          <cell r="N978" t="str">
            <v>田晓寒</v>
          </cell>
          <cell r="O978" t="str">
            <v>田晓寒</v>
          </cell>
          <cell r="P978" t="str">
            <v>田晓寒</v>
          </cell>
          <cell r="Q978" t="str">
            <v>关广慧</v>
          </cell>
          <cell r="R978" t="str">
            <v>园艺</v>
          </cell>
          <cell r="S978" t="str">
            <v>种植床</v>
          </cell>
          <cell r="T978" t="str">
            <v>金属种植床</v>
          </cell>
          <cell r="U978" t="str">
            <v>Garden</v>
          </cell>
          <cell r="V978" t="str">
            <v>非种草</v>
          </cell>
          <cell r="W978" t="str">
            <v>清仓品</v>
          </cell>
          <cell r="X978" t="str">
            <v>田晓寒</v>
          </cell>
          <cell r="Y978" t="str">
            <v>田晓寒</v>
          </cell>
          <cell r="Z978" t="str">
            <v>田晓寒</v>
          </cell>
          <cell r="AA978" t="str">
            <v>田晓寒</v>
          </cell>
          <cell r="AB978" t="str">
            <v>田晓寒</v>
          </cell>
          <cell r="AC978" t="str">
            <v>田晓寒</v>
          </cell>
          <cell r="AD978" t="str">
            <v>田晓寒</v>
          </cell>
          <cell r="AE978" t="str">
            <v>下架无负责人</v>
          </cell>
          <cell r="AF978" t="str">
            <v>下架无负责人</v>
          </cell>
          <cell r="AG978" t="str">
            <v>下架无负责人</v>
          </cell>
          <cell r="AH978" t="str">
            <v>下架无负责人</v>
          </cell>
          <cell r="AI978" t="str">
            <v>下架无负责人</v>
          </cell>
          <cell r="AJ978" t="str">
            <v>NO</v>
          </cell>
          <cell r="AK978" t="str">
            <v>庭院、草坪与园艺</v>
          </cell>
          <cell r="AL978" t="str">
            <v>园艺</v>
          </cell>
          <cell r="AM978" t="str">
            <v>花盆、种植箱和容器配件</v>
          </cell>
          <cell r="AN978" t="str">
            <v>种植床</v>
          </cell>
          <cell r="AO978" t="str">
            <v>金属种植床</v>
          </cell>
          <cell r="AP978" t="str">
            <v>金属种植床</v>
          </cell>
          <cell r="AQ978" t="str">
            <v>planter-raised-beds</v>
          </cell>
          <cell r="AR978" t="str">
            <v>Lawn and Garden</v>
          </cell>
          <cell r="AS978" t="str">
            <v>45000 Gardening</v>
          </cell>
          <cell r="AT978" t="str">
            <v>45120 Planters</v>
          </cell>
          <cell r="AU978">
            <v>2022</v>
          </cell>
          <cell r="AV978" t="str">
            <v>开发</v>
          </cell>
          <cell r="AW978" t="str">
            <v>20-020307-002</v>
          </cell>
        </row>
        <row r="979">
          <cell r="C979" t="str">
            <v>GC-0001</v>
          </cell>
          <cell r="D979" t="str">
            <v>X0042T0ET3</v>
          </cell>
          <cell r="E979" t="str">
            <v>B0CQNJDJPT</v>
          </cell>
          <cell r="F979" t="str">
            <v>56Inch园林割草器</v>
          </cell>
          <cell r="G979" t="str">
            <v>下架品</v>
          </cell>
          <cell r="H979" t="str">
            <v>已下架</v>
          </cell>
          <cell r="I979" t="str">
            <v>周玲玲</v>
          </cell>
          <cell r="J979" t="str">
            <v>周玲玲</v>
          </cell>
          <cell r="K979" t="str">
            <v>周玲玲</v>
          </cell>
          <cell r="L979" t="str">
            <v>周玲玲</v>
          </cell>
          <cell r="M979" t="str">
            <v>周玲玲</v>
          </cell>
          <cell r="N979" t="str">
            <v>田晓寒</v>
          </cell>
          <cell r="O979" t="str">
            <v>田晓寒</v>
          </cell>
          <cell r="P979" t="str">
            <v>田晓寒</v>
          </cell>
          <cell r="Q979" t="str">
            <v>王琴雅</v>
          </cell>
          <cell r="R979" t="str">
            <v>园艺</v>
          </cell>
          <cell r="S979" t="str">
            <v>园林工具</v>
          </cell>
          <cell r="T979" t="str">
            <v>割草机</v>
          </cell>
          <cell r="U979" t="str">
            <v>Garden</v>
          </cell>
          <cell r="V979" t="str">
            <v>非种草</v>
          </cell>
          <cell r="W979" t="str">
            <v>清仓品</v>
          </cell>
          <cell r="X979" t="str">
            <v>田晓寒</v>
          </cell>
          <cell r="Y979" t="str">
            <v>田晓寒</v>
          </cell>
          <cell r="Z979" t="str">
            <v>田晓寒</v>
          </cell>
          <cell r="AA979" t="str">
            <v>田晓寒</v>
          </cell>
          <cell r="AB979" t="str">
            <v>田晓寒</v>
          </cell>
          <cell r="AC979" t="str">
            <v>田晓寒</v>
          </cell>
          <cell r="AD979" t="str">
            <v>田晓寒</v>
          </cell>
          <cell r="AE979" t="str">
            <v>下架无负责人</v>
          </cell>
          <cell r="AF979" t="str">
            <v>下架无负责人</v>
          </cell>
          <cell r="AG979" t="str">
            <v>下架无负责人</v>
          </cell>
          <cell r="AH979" t="str">
            <v>下架无负责人</v>
          </cell>
          <cell r="AI979" t="str">
            <v>下架无负责人</v>
          </cell>
          <cell r="AJ979" t="str">
            <v>NO</v>
          </cell>
          <cell r="AK979" t="str">
            <v>庭院、草坪与园艺</v>
          </cell>
          <cell r="AL979" t="str">
            <v>园林工具</v>
          </cell>
          <cell r="AM979" t="str">
            <v>园林工具</v>
          </cell>
          <cell r="AN979" t="str">
            <v>割草机</v>
          </cell>
          <cell r="AO979" t="str">
            <v>割草机</v>
          </cell>
          <cell r="AP979" t="str">
            <v>割草机</v>
          </cell>
          <cell r="AQ979" t="str">
            <v>hand-weeders</v>
          </cell>
          <cell r="AR979" t="str">
            <v>Lawn and Garden</v>
          </cell>
          <cell r="AS979">
            <v>0</v>
          </cell>
          <cell r="AT979">
            <v>0</v>
          </cell>
          <cell r="AU979">
            <v>2023</v>
          </cell>
          <cell r="AV979" t="str">
            <v>开发</v>
          </cell>
          <cell r="AW979" t="str">
            <v>20-021402-031</v>
          </cell>
        </row>
        <row r="980">
          <cell r="C980" t="str">
            <v>TB-55</v>
          </cell>
          <cell r="D980" t="str">
            <v>X002HE9941</v>
          </cell>
          <cell r="E980" t="str">
            <v>B085H74J9V</v>
          </cell>
          <cell r="F980" t="str">
            <v>55帐篷悬挂杆一深一浅</v>
          </cell>
          <cell r="G980" t="str">
            <v>配件</v>
          </cell>
          <cell r="H980" t="str">
            <v>正常销售</v>
          </cell>
          <cell r="I980" t="str">
            <v>郝金凤</v>
          </cell>
          <cell r="J980" t="str">
            <v>王倩文</v>
          </cell>
          <cell r="K980" t="str">
            <v>傅荣发</v>
          </cell>
          <cell r="L980" t="str">
            <v>傅荣发</v>
          </cell>
          <cell r="M980" t="str">
            <v>傅荣发</v>
          </cell>
          <cell r="N980" t="str">
            <v>傅荣发</v>
          </cell>
          <cell r="O980" t="str">
            <v>傅荣发</v>
          </cell>
          <cell r="P980" t="str">
            <v>赵景顺</v>
          </cell>
          <cell r="Q980" t="str">
            <v>乔钰雯</v>
          </cell>
          <cell r="R980" t="str">
            <v>配件</v>
          </cell>
          <cell r="S980" t="str">
            <v>帐篷配件</v>
          </cell>
          <cell r="T980" t="str">
            <v>帐篷杆</v>
          </cell>
          <cell r="U980" t="str">
            <v>Grow</v>
          </cell>
          <cell r="V980" t="str">
            <v>种草相关</v>
          </cell>
          <cell r="W980" t="str">
            <v>利润品</v>
          </cell>
          <cell r="X980" t="str">
            <v>赵景顺</v>
          </cell>
          <cell r="Y980" t="str">
            <v>赵景顺</v>
          </cell>
          <cell r="Z980" t="str">
            <v>赵景顺</v>
          </cell>
          <cell r="AA980" t="str">
            <v>赵景顺</v>
          </cell>
          <cell r="AB980" t="str">
            <v>赵景顺</v>
          </cell>
          <cell r="AC980" t="str">
            <v>赵景顺</v>
          </cell>
          <cell r="AD980" t="str">
            <v>赵景顺</v>
          </cell>
          <cell r="AE980" t="str">
            <v>赵景顺</v>
          </cell>
          <cell r="AF980" t="str">
            <v>赵景顺</v>
          </cell>
          <cell r="AG980" t="str">
            <v>金青青</v>
          </cell>
          <cell r="AH980" t="str">
            <v>金青青</v>
          </cell>
          <cell r="AI980" t="str">
            <v>金青青</v>
          </cell>
          <cell r="AJ980" t="str">
            <v>NO</v>
          </cell>
          <cell r="AK980" t="str">
            <v>庭院、草坪与园艺</v>
          </cell>
          <cell r="AL980" t="str">
            <v>配件</v>
          </cell>
          <cell r="AM980" t="str">
            <v>配件</v>
          </cell>
          <cell r="AN980" t="str">
            <v>帐篷配件</v>
          </cell>
          <cell r="AO980" t="str">
            <v>帐篷配件</v>
          </cell>
          <cell r="AP980" t="str">
            <v>帐篷杆</v>
          </cell>
          <cell r="AQ980" t="str">
            <v>plant-growing-tents</v>
          </cell>
          <cell r="AR980" t="str">
            <v>Lawn and Garden</v>
          </cell>
          <cell r="AS980" t="str">
            <v>45000 Gardening</v>
          </cell>
          <cell r="AT980" t="str">
            <v>45140 Indoor Gardening</v>
          </cell>
          <cell r="AU980">
            <v>2020</v>
          </cell>
          <cell r="AV980" t="str">
            <v>赛诺</v>
          </cell>
          <cell r="AW980" t="str">
            <v>20-021012-001</v>
          </cell>
        </row>
        <row r="981">
          <cell r="C981" t="str">
            <v>304113-55</v>
          </cell>
          <cell r="D981" t="str">
            <v>X000ZYIIWJ</v>
          </cell>
          <cell r="E981" t="str">
            <v>B01DXYM98K</v>
          </cell>
          <cell r="F981" t="str">
            <v>55帐篷-60"x60"x80"/150*150*200cm 19mm管径-GEE</v>
          </cell>
          <cell r="G981" t="str">
            <v>正常销售</v>
          </cell>
          <cell r="H981" t="str">
            <v>正常销售</v>
          </cell>
          <cell r="I981" t="str">
            <v>郝金凤</v>
          </cell>
          <cell r="J981" t="str">
            <v>王倩文</v>
          </cell>
          <cell r="K981" t="str">
            <v>傅荣发</v>
          </cell>
          <cell r="L981" t="str">
            <v>郝金凤</v>
          </cell>
          <cell r="M981" t="str">
            <v>郝金凤</v>
          </cell>
          <cell r="N981" t="str">
            <v>郝金凤</v>
          </cell>
          <cell r="O981" t="str">
            <v>郝金凤</v>
          </cell>
          <cell r="P981" t="str">
            <v>郝金凤</v>
          </cell>
          <cell r="Q981" t="str">
            <v>赵丽莉</v>
          </cell>
          <cell r="R981" t="str">
            <v>帐篷</v>
          </cell>
          <cell r="S981" t="str">
            <v>帐篷</v>
          </cell>
          <cell r="T981" t="str">
            <v>常规帐篷</v>
          </cell>
          <cell r="U981" t="str">
            <v>Grow</v>
          </cell>
          <cell r="V981" t="str">
            <v>纯种草</v>
          </cell>
          <cell r="W981" t="str">
            <v>引流品</v>
          </cell>
          <cell r="X981" t="str">
            <v>郝金凤</v>
          </cell>
          <cell r="Y981" t="str">
            <v>郝金凤</v>
          </cell>
          <cell r="Z981" t="str">
            <v>郝金凤</v>
          </cell>
          <cell r="AA981" t="str">
            <v>郝金凤</v>
          </cell>
          <cell r="AB981" t="str">
            <v>郝金凤</v>
          </cell>
          <cell r="AC981" t="str">
            <v>郝金凤</v>
          </cell>
          <cell r="AD981" t="str">
            <v>郝金凤</v>
          </cell>
          <cell r="AE981" t="str">
            <v>郝金凤</v>
          </cell>
          <cell r="AF981" t="str">
            <v>郝金凤</v>
          </cell>
          <cell r="AG981" t="str">
            <v>金青青</v>
          </cell>
          <cell r="AH981" t="str">
            <v>金青青</v>
          </cell>
          <cell r="AI981" t="str">
            <v>金青青</v>
          </cell>
          <cell r="AJ981" t="str">
            <v>NO</v>
          </cell>
          <cell r="AK981" t="str">
            <v>庭院、草坪与园艺</v>
          </cell>
          <cell r="AL981" t="str">
            <v>室内帐篷种植系统</v>
          </cell>
          <cell r="AM981" t="str">
            <v>室内种植帐篷</v>
          </cell>
          <cell r="AN981" t="str">
            <v>种植帐篷</v>
          </cell>
          <cell r="AO981" t="str">
            <v>常规款种植帐篷</v>
          </cell>
          <cell r="AP981" t="str">
            <v>常规款种植帐篷</v>
          </cell>
          <cell r="AQ981" t="str">
            <v>plant-growing-tents</v>
          </cell>
          <cell r="AR981" t="str">
            <v>Lawn and Garden</v>
          </cell>
          <cell r="AS981" t="str">
            <v>45000 Gardening</v>
          </cell>
          <cell r="AT981" t="str">
            <v>45140 Indoor Gardening</v>
          </cell>
          <cell r="AU981">
            <v>2016</v>
          </cell>
          <cell r="AV981" t="str">
            <v>赛诺</v>
          </cell>
          <cell r="AW981" t="str">
            <v>20-021009-026</v>
          </cell>
        </row>
        <row r="982">
          <cell r="C982" t="str">
            <v>304116-55G</v>
          </cell>
          <cell r="D982" t="str">
            <v>X003RI1MUP</v>
          </cell>
          <cell r="E982" t="str">
            <v>B07WFVVJ2K</v>
          </cell>
          <cell r="F982" t="str">
            <v>55屋顶帐篷 60"x60"x72"/150*150*180cm 19mm管径</v>
          </cell>
          <cell r="G982" t="str">
            <v>正常销售</v>
          </cell>
          <cell r="H982" t="str">
            <v>预下架</v>
          </cell>
        </row>
        <row r="982">
          <cell r="L982" t="str">
            <v>郝金凤</v>
          </cell>
          <cell r="M982" t="str">
            <v>郝金凤</v>
          </cell>
          <cell r="N982" t="str">
            <v>郝金凤</v>
          </cell>
          <cell r="O982" t="str">
            <v>郝金凤</v>
          </cell>
          <cell r="P982" t="str">
            <v>郝金凤</v>
          </cell>
          <cell r="Q982" t="str">
            <v>赵丽莉</v>
          </cell>
          <cell r="R982" t="str">
            <v>帐篷</v>
          </cell>
          <cell r="S982" t="str">
            <v>帐篷</v>
          </cell>
          <cell r="T982" t="str">
            <v>屋顶帐篷</v>
          </cell>
          <cell r="U982" t="str">
            <v>Grow</v>
          </cell>
          <cell r="V982" t="str">
            <v>纯种草</v>
          </cell>
          <cell r="W982" t="str">
            <v>引流品</v>
          </cell>
          <cell r="X982" t="str">
            <v>郝金凤</v>
          </cell>
          <cell r="Y982" t="str">
            <v>郝金凤</v>
          </cell>
          <cell r="Z982" t="str">
            <v>郝金凤</v>
          </cell>
          <cell r="AA982" t="str">
            <v>郝金凤</v>
          </cell>
          <cell r="AB982" t="str">
            <v>郝金凤</v>
          </cell>
          <cell r="AC982" t="str">
            <v>郝金凤</v>
          </cell>
          <cell r="AD982" t="str">
            <v>郝金凤</v>
          </cell>
          <cell r="AE982" t="str">
            <v>郝金凤</v>
          </cell>
          <cell r="AF982" t="str">
            <v>郝金凤</v>
          </cell>
          <cell r="AG982" t="str">
            <v>金青青</v>
          </cell>
          <cell r="AH982" t="str">
            <v>金青青</v>
          </cell>
          <cell r="AI982" t="str">
            <v>金青青</v>
          </cell>
          <cell r="AJ982" t="str">
            <v>NO</v>
          </cell>
          <cell r="AK982" t="str">
            <v>庭院、草坪与园艺</v>
          </cell>
          <cell r="AL982" t="str">
            <v>室内帐篷种植系统</v>
          </cell>
          <cell r="AM982" t="str">
            <v>室内种植帐篷</v>
          </cell>
          <cell r="AN982" t="str">
            <v>种植帐篷</v>
          </cell>
          <cell r="AO982" t="str">
            <v>屋顶款种植帐篷</v>
          </cell>
          <cell r="AP982" t="str">
            <v>屋顶款种植帐篷</v>
          </cell>
          <cell r="AQ982" t="str">
            <v>plant-growing-tents</v>
          </cell>
          <cell r="AR982" t="str">
            <v>Lawn and Garden</v>
          </cell>
          <cell r="AS982" t="str">
            <v>45000 Gardening</v>
          </cell>
          <cell r="AT982" t="str">
            <v>45140 Indoor Gardening</v>
          </cell>
          <cell r="AU982">
            <v>2019</v>
          </cell>
          <cell r="AV982" t="str">
            <v>赛诺</v>
          </cell>
          <cell r="AW982" t="str">
            <v>20-021006-005</v>
          </cell>
        </row>
        <row r="983">
          <cell r="C983" t="str">
            <v>VSGBS-55x1</v>
          </cell>
          <cell r="D983" t="str">
            <v>X003ZWTSXL</v>
          </cell>
          <cell r="E983" t="str">
            <v>B0CKWWY424</v>
          </cell>
          <cell r="F983" t="str">
            <v>55加仑8格方形种植袋 1个卖</v>
          </cell>
          <cell r="G983" t="str">
            <v>正常销售</v>
          </cell>
          <cell r="H983" t="str">
            <v>正常销售</v>
          </cell>
        </row>
        <row r="983">
          <cell r="L983" t="str">
            <v>郝金凤</v>
          </cell>
          <cell r="M983" t="str">
            <v>郝金凤</v>
          </cell>
          <cell r="N983" t="str">
            <v>蒋雪</v>
          </cell>
          <cell r="O983" t="str">
            <v>蒋雪</v>
          </cell>
          <cell r="P983" t="str">
            <v>蒋雪</v>
          </cell>
          <cell r="Q983" t="str">
            <v>关广慧</v>
          </cell>
          <cell r="R983" t="str">
            <v>园艺</v>
          </cell>
          <cell r="S983" t="str">
            <v>种植袋</v>
          </cell>
          <cell r="T983" t="str">
            <v>黑色方形种植袋</v>
          </cell>
          <cell r="U983" t="str">
            <v>Garden</v>
          </cell>
          <cell r="V983" t="str">
            <v>非种草</v>
          </cell>
          <cell r="W983" t="str">
            <v>新品</v>
          </cell>
          <cell r="X983" t="str">
            <v>傅荣发</v>
          </cell>
          <cell r="Y983" t="str">
            <v>傅荣发</v>
          </cell>
          <cell r="Z983" t="str">
            <v>傅荣发</v>
          </cell>
          <cell r="AA983" t="str">
            <v>傅荣发</v>
          </cell>
          <cell r="AB983" t="str">
            <v>傅荣发</v>
          </cell>
          <cell r="AC983" t="str">
            <v>傅荣发</v>
          </cell>
          <cell r="AD983" t="str">
            <v>傅荣发</v>
          </cell>
          <cell r="AE983" t="str">
            <v>傅荣发</v>
          </cell>
          <cell r="AF983" t="str">
            <v>傅荣发</v>
          </cell>
          <cell r="AG983" t="str">
            <v>傅荣发</v>
          </cell>
          <cell r="AH983" t="str">
            <v>傅荣发</v>
          </cell>
          <cell r="AI983" t="str">
            <v>傅荣发</v>
          </cell>
          <cell r="AJ983" t="str">
            <v>NO</v>
          </cell>
          <cell r="AK983" t="str">
            <v>庭院、草坪与园艺</v>
          </cell>
          <cell r="AL983" t="str">
            <v>园艺</v>
          </cell>
          <cell r="AM983" t="str">
            <v>花盆、种植箱和容器配件</v>
          </cell>
          <cell r="AN983" t="str">
            <v>种植袋</v>
          </cell>
          <cell r="AO983" t="str">
            <v>无纺布种植袋</v>
          </cell>
          <cell r="AP983" t="str">
            <v>常规款黑色种植袋-方形</v>
          </cell>
          <cell r="AQ983" t="str">
            <v>planting-grow-bags</v>
          </cell>
          <cell r="AR983" t="str">
            <v>Lawn and Garden</v>
          </cell>
          <cell r="AS983">
            <v>0</v>
          </cell>
          <cell r="AT983">
            <v>0</v>
          </cell>
          <cell r="AU983">
            <v>2023</v>
          </cell>
          <cell r="AV983" t="str">
            <v>开发</v>
          </cell>
          <cell r="AW983" t="str">
            <v>20-020103-055</v>
          </cell>
        </row>
        <row r="984">
          <cell r="C984" t="str">
            <v>Tray-55</v>
          </cell>
          <cell r="D984" t="str">
            <v>X003ADCYBD</v>
          </cell>
          <cell r="E984" t="str">
            <v>B0B4DTXVZF</v>
          </cell>
          <cell r="F984" t="str">
            <v>55防溢垫-150x150cm</v>
          </cell>
          <cell r="G984" t="str">
            <v>配件</v>
          </cell>
          <cell r="H984" t="str">
            <v>正常销售</v>
          </cell>
          <cell r="I984" t="str">
            <v>郝金凤</v>
          </cell>
          <cell r="J984" t="str">
            <v>郝金凤</v>
          </cell>
          <cell r="K984" t="str">
            <v>郝金凤</v>
          </cell>
          <cell r="L984" t="str">
            <v>陈弘怡</v>
          </cell>
          <cell r="M984" t="str">
            <v>陈弘怡</v>
          </cell>
          <cell r="N984" t="str">
            <v>陈弘怡</v>
          </cell>
          <cell r="O984" t="str">
            <v>赵景顺</v>
          </cell>
          <cell r="P984" t="str">
            <v>赵景顺</v>
          </cell>
          <cell r="Q984" t="str">
            <v>赵丽莉</v>
          </cell>
          <cell r="R984" t="str">
            <v>配件</v>
          </cell>
          <cell r="S984" t="str">
            <v>帐篷配件</v>
          </cell>
          <cell r="T984" t="str">
            <v>防溢垫</v>
          </cell>
          <cell r="U984" t="str">
            <v>Grow</v>
          </cell>
          <cell r="V984" t="str">
            <v>种草相关</v>
          </cell>
          <cell r="W984" t="str">
            <v>新品</v>
          </cell>
          <cell r="X984" t="str">
            <v>赵景顺</v>
          </cell>
          <cell r="Y984" t="str">
            <v>赵景顺</v>
          </cell>
          <cell r="Z984" t="str">
            <v>赵景顺</v>
          </cell>
          <cell r="AA984" t="str">
            <v>赵景顺</v>
          </cell>
          <cell r="AB984" t="str">
            <v>赵景顺</v>
          </cell>
          <cell r="AC984" t="str">
            <v>赵景顺</v>
          </cell>
          <cell r="AD984" t="str">
            <v>赵景顺</v>
          </cell>
          <cell r="AE984" t="str">
            <v>赵景顺</v>
          </cell>
          <cell r="AF984" t="str">
            <v>赵景顺</v>
          </cell>
          <cell r="AG984" t="str">
            <v>金青青</v>
          </cell>
          <cell r="AH984" t="str">
            <v>金青青</v>
          </cell>
          <cell r="AI984" t="str">
            <v>金青青</v>
          </cell>
          <cell r="AJ984" t="str">
            <v>NO</v>
          </cell>
          <cell r="AK984" t="str">
            <v>庭院、草坪与园艺</v>
          </cell>
          <cell r="AL984" t="str">
            <v>配件</v>
          </cell>
          <cell r="AM984" t="str">
            <v>配件</v>
          </cell>
          <cell r="AN984" t="str">
            <v>帐篷配件</v>
          </cell>
          <cell r="AO984" t="str">
            <v>帐篷配件</v>
          </cell>
          <cell r="AP984" t="str">
            <v>防溢垫</v>
          </cell>
          <cell r="AQ984" t="str">
            <v>plant-growing-tents</v>
          </cell>
          <cell r="AR984" t="str">
            <v>Lawn and Garden</v>
          </cell>
          <cell r="AS984" t="str">
            <v>45000 Gardening</v>
          </cell>
          <cell r="AT984" t="str">
            <v>45140 Indoor Gardening</v>
          </cell>
          <cell r="AU984">
            <v>2022</v>
          </cell>
          <cell r="AV984" t="str">
            <v>赛诺</v>
          </cell>
          <cell r="AW984" t="str">
            <v>20-021012-014</v>
          </cell>
        </row>
        <row r="985">
          <cell r="C985" t="str">
            <v>AP-55</v>
          </cell>
          <cell r="D985" t="str">
            <v>X003EHR8NT</v>
          </cell>
          <cell r="E985" t="str">
            <v>B0BG2FG4H5</v>
          </cell>
          <cell r="F985" t="str">
            <v>55W气泵</v>
          </cell>
          <cell r="G985" t="str">
            <v>正常销售</v>
          </cell>
          <cell r="H985" t="str">
            <v>正常销售</v>
          </cell>
          <cell r="I985" t="str">
            <v>丁悦</v>
          </cell>
          <cell r="J985" t="str">
            <v>丁悦</v>
          </cell>
          <cell r="K985" t="str">
            <v>丁悦</v>
          </cell>
          <cell r="L985" t="str">
            <v>丁悦</v>
          </cell>
          <cell r="M985" t="str">
            <v>周玲玲</v>
          </cell>
          <cell r="N985" t="str">
            <v>丁悦</v>
          </cell>
          <cell r="O985" t="str">
            <v>丁悦</v>
          </cell>
          <cell r="P985" t="str">
            <v>丁悦</v>
          </cell>
          <cell r="Q985" t="str">
            <v>赵丽莉</v>
          </cell>
          <cell r="R985" t="str">
            <v>园艺</v>
          </cell>
          <cell r="S985" t="str">
            <v>气泵系列及配件</v>
          </cell>
          <cell r="T985" t="str">
            <v>气泵</v>
          </cell>
          <cell r="U985" t="str">
            <v>Grow</v>
          </cell>
          <cell r="V985" t="str">
            <v>种草相关</v>
          </cell>
          <cell r="W985" t="str">
            <v>新品</v>
          </cell>
          <cell r="X985" t="str">
            <v>丁悦</v>
          </cell>
          <cell r="Y985" t="str">
            <v>丁悦</v>
          </cell>
          <cell r="Z985" t="str">
            <v>丁悦</v>
          </cell>
          <cell r="AA985" t="str">
            <v>丁悦</v>
          </cell>
          <cell r="AB985" t="str">
            <v>丁悦</v>
          </cell>
          <cell r="AC985" t="str">
            <v>丁悦</v>
          </cell>
          <cell r="AD985" t="str">
            <v>傅荣发暂代</v>
          </cell>
          <cell r="AE985" t="str">
            <v>傅荣发暂代</v>
          </cell>
          <cell r="AF985" t="str">
            <v>傅荣发暂代</v>
          </cell>
          <cell r="AG985" t="str">
            <v>姚翠玉</v>
          </cell>
          <cell r="AH985" t="str">
            <v>姚翠玉</v>
          </cell>
          <cell r="AI985" t="str">
            <v>姚翠玉</v>
          </cell>
          <cell r="AJ985" t="str">
            <v>NO</v>
          </cell>
          <cell r="AK985" t="str">
            <v>宠物用品</v>
          </cell>
          <cell r="AL985" t="str">
            <v>水族用品</v>
          </cell>
          <cell r="AM985" t="str">
            <v>水族泵及过滤设备</v>
          </cell>
          <cell r="AN985" t="str">
            <v>气泵</v>
          </cell>
          <cell r="AO985" t="str">
            <v>气泵</v>
          </cell>
          <cell r="AP985" t="str">
            <v>气泵</v>
          </cell>
          <cell r="AQ985" t="str">
            <v>aquarium-air-pumps</v>
          </cell>
          <cell r="AR985" t="str">
            <v>Pet Products</v>
          </cell>
          <cell r="AS985" t="str">
            <v>0900 Aquatics</v>
          </cell>
          <cell r="AT985" t="str">
            <v>0902 Maintenance and Supplies</v>
          </cell>
          <cell r="AU985">
            <v>2023</v>
          </cell>
          <cell r="AV985" t="str">
            <v>开发</v>
          </cell>
          <cell r="AW985" t="str">
            <v>20-030101-021</v>
          </cell>
        </row>
        <row r="986">
          <cell r="C986" t="str">
            <v>304113-52G</v>
          </cell>
          <cell r="D986" t="str">
            <v>X003RI1KVB</v>
          </cell>
          <cell r="E986" t="str">
            <v>B07WK3Q372</v>
          </cell>
          <cell r="F986" t="str">
            <v>52帐篷-60"x32"x80"/150*80*200cm 16mm管径</v>
          </cell>
          <cell r="G986" t="str">
            <v>正常销售</v>
          </cell>
          <cell r="H986" t="str">
            <v>正常销售</v>
          </cell>
          <cell r="I986" t="str">
            <v>丁悦</v>
          </cell>
          <cell r="J986" t="str">
            <v>丁悦</v>
          </cell>
          <cell r="K986" t="str">
            <v>丁悦</v>
          </cell>
          <cell r="L986" t="str">
            <v>郝金凤</v>
          </cell>
          <cell r="M986" t="str">
            <v>郝金凤</v>
          </cell>
          <cell r="N986" t="str">
            <v>郝金凤</v>
          </cell>
          <cell r="O986" t="str">
            <v>郝金凤</v>
          </cell>
          <cell r="P986" t="str">
            <v>郝金凤</v>
          </cell>
          <cell r="Q986" t="str">
            <v>赵丽莉</v>
          </cell>
          <cell r="R986" t="str">
            <v>帐篷</v>
          </cell>
          <cell r="S986" t="str">
            <v>帐篷</v>
          </cell>
          <cell r="T986" t="str">
            <v>常规帐篷</v>
          </cell>
          <cell r="U986" t="str">
            <v>Grow</v>
          </cell>
          <cell r="V986" t="str">
            <v>纯种草</v>
          </cell>
          <cell r="W986" t="str">
            <v>引流品</v>
          </cell>
          <cell r="X986" t="str">
            <v>郝金凤</v>
          </cell>
          <cell r="Y986" t="str">
            <v>郝金凤</v>
          </cell>
          <cell r="Z986" t="str">
            <v>郝金凤</v>
          </cell>
          <cell r="AA986" t="str">
            <v>郝金凤</v>
          </cell>
          <cell r="AB986" t="str">
            <v>郝金凤</v>
          </cell>
          <cell r="AC986" t="str">
            <v>郝金凤</v>
          </cell>
          <cell r="AD986" t="str">
            <v>郝金凤</v>
          </cell>
          <cell r="AE986" t="str">
            <v>郝金凤</v>
          </cell>
          <cell r="AF986" t="str">
            <v>郝金凤</v>
          </cell>
          <cell r="AG986" t="str">
            <v>金青青</v>
          </cell>
          <cell r="AH986" t="str">
            <v>金青青</v>
          </cell>
          <cell r="AI986" t="str">
            <v>金青青</v>
          </cell>
          <cell r="AJ986" t="str">
            <v>NO</v>
          </cell>
          <cell r="AK986" t="str">
            <v>庭院、草坪与园艺</v>
          </cell>
          <cell r="AL986" t="str">
            <v>室内帐篷种植系统</v>
          </cell>
          <cell r="AM986" t="str">
            <v>室内种植帐篷</v>
          </cell>
          <cell r="AN986" t="str">
            <v>种植帐篷</v>
          </cell>
          <cell r="AO986" t="str">
            <v>常规款种植帐篷</v>
          </cell>
          <cell r="AP986" t="str">
            <v>常规款种植帐篷</v>
          </cell>
          <cell r="AQ986" t="str">
            <v>plant-growing-tents</v>
          </cell>
          <cell r="AR986" t="str">
            <v>Lawn and Garden</v>
          </cell>
          <cell r="AS986" t="str">
            <v>45000 Gardening</v>
          </cell>
          <cell r="AT986" t="str">
            <v>45140 Indoor Gardening</v>
          </cell>
          <cell r="AU986">
            <v>2019</v>
          </cell>
          <cell r="AV986" t="str">
            <v>赛诺</v>
          </cell>
          <cell r="AW986" t="str">
            <v>20-021009-037</v>
          </cell>
        </row>
        <row r="987">
          <cell r="C987" t="str">
            <v>311001-50J</v>
          </cell>
          <cell r="D987" t="str">
            <v>X0027HWOAT</v>
          </cell>
          <cell r="E987" t="str">
            <v>B07SVYP3V5</v>
          </cell>
          <cell r="F987" t="str">
            <v>50加仑种植袋25</v>
          </cell>
          <cell r="G987" t="str">
            <v>正常销售</v>
          </cell>
          <cell r="H987" t="str">
            <v>正常销售</v>
          </cell>
          <cell r="I987" t="str">
            <v>蒋雪</v>
          </cell>
          <cell r="J987" t="str">
            <v>蒋雪</v>
          </cell>
          <cell r="K987" t="str">
            <v>蒋雪</v>
          </cell>
          <cell r="L987" t="str">
            <v>蒋雪</v>
          </cell>
          <cell r="M987" t="str">
            <v>蒋雪</v>
          </cell>
          <cell r="N987" t="str">
            <v>蒋雪</v>
          </cell>
          <cell r="O987" t="str">
            <v>蒋雪</v>
          </cell>
          <cell r="P987" t="str">
            <v>蒋雪</v>
          </cell>
          <cell r="Q987" t="str">
            <v>关广慧</v>
          </cell>
          <cell r="R987" t="str">
            <v>园艺</v>
          </cell>
          <cell r="S987" t="str">
            <v>种植袋</v>
          </cell>
          <cell r="T987" t="str">
            <v>黑色种植袋</v>
          </cell>
          <cell r="U987" t="str">
            <v>Grow</v>
          </cell>
          <cell r="V987" t="str">
            <v>种草相关</v>
          </cell>
          <cell r="W987" t="str">
            <v>引流品</v>
          </cell>
          <cell r="X987" t="str">
            <v>傅荣发</v>
          </cell>
          <cell r="Y987" t="str">
            <v>傅荣发</v>
          </cell>
          <cell r="Z987" t="str">
            <v>傅荣发</v>
          </cell>
          <cell r="AA987" t="str">
            <v>傅荣发</v>
          </cell>
          <cell r="AB987" t="str">
            <v>傅荣发</v>
          </cell>
          <cell r="AC987" t="str">
            <v>傅荣发</v>
          </cell>
          <cell r="AD987" t="str">
            <v>傅荣发</v>
          </cell>
          <cell r="AE987" t="str">
            <v>傅荣发</v>
          </cell>
          <cell r="AF987" t="str">
            <v>傅荣发</v>
          </cell>
          <cell r="AG987" t="str">
            <v>傅荣发</v>
          </cell>
          <cell r="AH987" t="str">
            <v>傅荣发</v>
          </cell>
          <cell r="AI987" t="str">
            <v>傅荣发</v>
          </cell>
          <cell r="AJ987" t="str">
            <v>NO</v>
          </cell>
          <cell r="AK987" t="str">
            <v>庭院、草坪与园艺</v>
          </cell>
          <cell r="AL987" t="str">
            <v>园艺</v>
          </cell>
          <cell r="AM987" t="str">
            <v>花盆、种植箱和容器配件</v>
          </cell>
          <cell r="AN987" t="str">
            <v>种植袋</v>
          </cell>
          <cell r="AO987" t="str">
            <v>无纺布种植袋</v>
          </cell>
          <cell r="AP987" t="str">
            <v>常规款黑色种植袋-圆柱形</v>
          </cell>
          <cell r="AQ987" t="str">
            <v>planting-grow-bags</v>
          </cell>
          <cell r="AR987" t="str">
            <v>Lawn and Garden</v>
          </cell>
          <cell r="AS987" t="str">
            <v>45000 Gardening</v>
          </cell>
          <cell r="AT987" t="str">
            <v>45250 Accessories</v>
          </cell>
          <cell r="AU987">
            <v>2019</v>
          </cell>
          <cell r="AV987" t="str">
            <v>赛诺</v>
          </cell>
          <cell r="AW987" t="str">
            <v>20-020103-002</v>
          </cell>
        </row>
        <row r="988">
          <cell r="C988" t="str">
            <v>L000003-50J</v>
          </cell>
          <cell r="D988" t="str">
            <v>X001GC2FPZ</v>
          </cell>
          <cell r="E988" t="str">
            <v>B071GN46SJ</v>
          </cell>
          <cell r="F988" t="str">
            <v>50W气泵（6个一箱）</v>
          </cell>
          <cell r="G988" t="str">
            <v>下架品</v>
          </cell>
          <cell r="H988" t="str">
            <v>已下架</v>
          </cell>
          <cell r="I988" t="str">
            <v>丁悦</v>
          </cell>
          <cell r="J988" t="str">
            <v>丁悦</v>
          </cell>
          <cell r="K988" t="str">
            <v>丁悦</v>
          </cell>
          <cell r="L988" t="str">
            <v>丁悦</v>
          </cell>
          <cell r="M988" t="str">
            <v>周玲玲</v>
          </cell>
          <cell r="N988" t="str">
            <v>丁悦</v>
          </cell>
          <cell r="O988" t="str">
            <v>丁悦</v>
          </cell>
          <cell r="P988" t="str">
            <v>丁悦</v>
          </cell>
          <cell r="Q988" t="str">
            <v>赵丽莉</v>
          </cell>
          <cell r="R988" t="str">
            <v>园艺</v>
          </cell>
          <cell r="S988" t="str">
            <v>气泵系列及配件</v>
          </cell>
          <cell r="T988" t="str">
            <v>气泵</v>
          </cell>
          <cell r="U988" t="str">
            <v>Grow</v>
          </cell>
          <cell r="V988" t="str">
            <v>种草相关</v>
          </cell>
          <cell r="W988" t="str">
            <v>清仓品</v>
          </cell>
          <cell r="X988" t="str">
            <v>丁悦</v>
          </cell>
          <cell r="Y988" t="str">
            <v>丁悦</v>
          </cell>
          <cell r="Z988" t="str">
            <v>丁悦</v>
          </cell>
          <cell r="AA988" t="str">
            <v>丁悦</v>
          </cell>
          <cell r="AB988" t="str">
            <v>丁悦</v>
          </cell>
          <cell r="AC988" t="str">
            <v>丁悦</v>
          </cell>
          <cell r="AD988" t="str">
            <v>傅荣发暂代</v>
          </cell>
          <cell r="AE988" t="str">
            <v>傅荣发暂代</v>
          </cell>
          <cell r="AF988" t="str">
            <v>傅荣发暂代</v>
          </cell>
          <cell r="AG988" t="str">
            <v>姚翠玉</v>
          </cell>
          <cell r="AH988" t="str">
            <v>姚翠玉</v>
          </cell>
          <cell r="AI988" t="str">
            <v>姚翠玉</v>
          </cell>
          <cell r="AJ988" t="str">
            <v>NO</v>
          </cell>
          <cell r="AK988" t="str">
            <v>宠物用品</v>
          </cell>
          <cell r="AL988" t="str">
            <v>水族用品</v>
          </cell>
          <cell r="AM988" t="str">
            <v>水族泵及过滤设备</v>
          </cell>
          <cell r="AN988" t="str">
            <v>气泵</v>
          </cell>
          <cell r="AO988" t="str">
            <v>气泵</v>
          </cell>
          <cell r="AP988" t="str">
            <v>气泵</v>
          </cell>
          <cell r="AQ988" t="str">
            <v>aquarium-air-pumps</v>
          </cell>
          <cell r="AR988" t="str">
            <v>Pet Products</v>
          </cell>
          <cell r="AS988" t="str">
            <v>0900 Aquatics</v>
          </cell>
          <cell r="AT988" t="str">
            <v>0902 Maintenance and Supplies</v>
          </cell>
          <cell r="AU988">
            <v>2017</v>
          </cell>
          <cell r="AV988" t="str">
            <v>赛诺</v>
          </cell>
          <cell r="AW988" t="str">
            <v>20-030101-003</v>
          </cell>
        </row>
        <row r="989">
          <cell r="C989" t="str">
            <v>L000003-50</v>
          </cell>
          <cell r="D989" t="str">
            <v>X001GC18BH</v>
          </cell>
          <cell r="E989" t="str">
            <v>B071GN46SJ</v>
          </cell>
          <cell r="F989" t="str">
            <v>50W气泵 新供应商</v>
          </cell>
          <cell r="G989" t="str">
            <v>下架品</v>
          </cell>
          <cell r="H989" t="str">
            <v>已下架</v>
          </cell>
          <cell r="I989" t="str">
            <v>丁悦</v>
          </cell>
          <cell r="J989" t="str">
            <v>丁悦</v>
          </cell>
          <cell r="K989" t="str">
            <v>丁悦</v>
          </cell>
          <cell r="L989" t="str">
            <v>丁悦</v>
          </cell>
          <cell r="M989" t="str">
            <v>周玲玲</v>
          </cell>
          <cell r="N989" t="str">
            <v>丁悦</v>
          </cell>
          <cell r="O989" t="str">
            <v>丁悦</v>
          </cell>
          <cell r="P989" t="str">
            <v>丁悦</v>
          </cell>
          <cell r="Q989" t="str">
            <v>赵丽莉</v>
          </cell>
          <cell r="R989" t="str">
            <v>园艺</v>
          </cell>
          <cell r="S989" t="str">
            <v>气泵系列及配件</v>
          </cell>
          <cell r="T989" t="str">
            <v>气泵</v>
          </cell>
          <cell r="U989" t="str">
            <v>Grow</v>
          </cell>
          <cell r="V989" t="str">
            <v>种草相关</v>
          </cell>
          <cell r="W989" t="str">
            <v>清仓品</v>
          </cell>
          <cell r="X989" t="str">
            <v>丁悦</v>
          </cell>
          <cell r="Y989" t="str">
            <v>丁悦</v>
          </cell>
          <cell r="Z989" t="str">
            <v>丁悦</v>
          </cell>
          <cell r="AA989" t="str">
            <v>丁悦</v>
          </cell>
          <cell r="AB989" t="str">
            <v>丁悦</v>
          </cell>
          <cell r="AC989" t="str">
            <v>丁悦</v>
          </cell>
          <cell r="AD989" t="str">
            <v>傅荣发暂代</v>
          </cell>
          <cell r="AE989" t="str">
            <v>傅荣发暂代</v>
          </cell>
          <cell r="AF989" t="str">
            <v>傅荣发暂代</v>
          </cell>
          <cell r="AG989" t="str">
            <v>姚翠玉</v>
          </cell>
          <cell r="AH989" t="str">
            <v>姚翠玉</v>
          </cell>
          <cell r="AI989" t="str">
            <v>姚翠玉</v>
          </cell>
          <cell r="AJ989" t="str">
            <v>NO</v>
          </cell>
          <cell r="AK989" t="str">
            <v>宠物用品</v>
          </cell>
          <cell r="AL989" t="str">
            <v>水族用品</v>
          </cell>
          <cell r="AM989" t="str">
            <v>水族泵及过滤设备</v>
          </cell>
          <cell r="AN989" t="str">
            <v>气泵</v>
          </cell>
          <cell r="AO989" t="str">
            <v>气泵</v>
          </cell>
          <cell r="AP989" t="str">
            <v>气泵</v>
          </cell>
          <cell r="AQ989" t="str">
            <v>aquarium-air-pumps</v>
          </cell>
          <cell r="AR989" t="str">
            <v>Pet Products</v>
          </cell>
          <cell r="AS989" t="str">
            <v>0900 Aquatics</v>
          </cell>
          <cell r="AT989" t="str">
            <v>0902 Maintenance and Supplies</v>
          </cell>
          <cell r="AU989">
            <v>2017</v>
          </cell>
          <cell r="AV989" t="str">
            <v>赛诺</v>
          </cell>
          <cell r="AW989" t="str">
            <v>20-030101-003</v>
          </cell>
        </row>
        <row r="990">
          <cell r="C990" t="str">
            <v>WC-001</v>
          </cell>
          <cell r="D990" t="str">
            <v>X003RKI8IR</v>
          </cell>
          <cell r="E990" t="str">
            <v>B0BZS3N5WF</v>
          </cell>
          <cell r="F990" t="str">
            <v>50L枝叶粉碎机</v>
          </cell>
          <cell r="G990" t="str">
            <v>正常销售</v>
          </cell>
          <cell r="H990" t="str">
            <v>预下架</v>
          </cell>
          <cell r="I990" t="str">
            <v>丁悦</v>
          </cell>
          <cell r="J990" t="str">
            <v>丁悦</v>
          </cell>
          <cell r="K990" t="str">
            <v>丁悦</v>
          </cell>
          <cell r="L990" t="str">
            <v>丁悦</v>
          </cell>
          <cell r="M990" t="str">
            <v>丁悦</v>
          </cell>
          <cell r="N990" t="str">
            <v>丁悦</v>
          </cell>
          <cell r="O990" t="str">
            <v>丁悦</v>
          </cell>
          <cell r="P990" t="str">
            <v>丁悦</v>
          </cell>
          <cell r="Q990" t="str">
            <v>刘福才</v>
          </cell>
          <cell r="R990" t="str">
            <v>园艺</v>
          </cell>
          <cell r="S990" t="str">
            <v>户外电动工具</v>
          </cell>
          <cell r="T990" t="str">
            <v>粉碎机</v>
          </cell>
          <cell r="U990" t="str">
            <v>Garden</v>
          </cell>
          <cell r="V990" t="str">
            <v>非种草</v>
          </cell>
          <cell r="W990" t="str">
            <v>新品</v>
          </cell>
          <cell r="X990" t="str">
            <v>丁悦</v>
          </cell>
          <cell r="Y990" t="str">
            <v>丁悦</v>
          </cell>
          <cell r="Z990" t="str">
            <v>丁悦</v>
          </cell>
          <cell r="AA990" t="str">
            <v>丁悦</v>
          </cell>
          <cell r="AB990" t="str">
            <v>丁悦</v>
          </cell>
          <cell r="AC990" t="str">
            <v>丁悦</v>
          </cell>
          <cell r="AD990" t="str">
            <v>王</v>
          </cell>
          <cell r="AE990" t="str">
            <v>王天灏</v>
          </cell>
          <cell r="AF990" t="str">
            <v>王天灏</v>
          </cell>
          <cell r="AG990" t="str">
            <v>王天灏</v>
          </cell>
          <cell r="AH990" t="str">
            <v>王天灏</v>
          </cell>
          <cell r="AI990" t="str">
            <v>王天灏</v>
          </cell>
          <cell r="AJ990" t="str">
            <v>NO</v>
          </cell>
          <cell r="AK990" t="str">
            <v>庭院、草坪与园艺</v>
          </cell>
          <cell r="AL990" t="str">
            <v>户外电动工具</v>
          </cell>
          <cell r="AM990" t="str">
            <v>户外电动工具</v>
          </cell>
          <cell r="AN990" t="str">
            <v>粉碎机</v>
          </cell>
          <cell r="AO990" t="str">
            <v>粉碎机</v>
          </cell>
          <cell r="AP990" t="str">
            <v>粉碎机</v>
          </cell>
          <cell r="AQ990" t="str">
            <v>lawn-and-garden-shredders</v>
          </cell>
          <cell r="AR990" t="str">
            <v>Lawn and Garden</v>
          </cell>
          <cell r="AS990" t="e">
            <v>#N/A</v>
          </cell>
          <cell r="AT990" t="e">
            <v>#N/A</v>
          </cell>
          <cell r="AU990">
            <v>2023</v>
          </cell>
          <cell r="AV990" t="str">
            <v>开发</v>
          </cell>
          <cell r="AW990" t="str">
            <v>20-020404-003</v>
          </cell>
        </row>
        <row r="991">
          <cell r="C991" t="str">
            <v>WC-002</v>
          </cell>
          <cell r="D991" t="str">
            <v>X0041ZUFKL</v>
          </cell>
          <cell r="E991" t="str">
            <v>B0CP5QJC7C</v>
          </cell>
          <cell r="F991" t="str">
            <v>50L新款绿色枝叶粉碎机</v>
          </cell>
          <cell r="G991" t="str">
            <v>正常销售</v>
          </cell>
          <cell r="H991" t="str">
            <v>预下架</v>
          </cell>
        </row>
        <row r="991">
          <cell r="M991" t="str">
            <v>丁悦</v>
          </cell>
          <cell r="N991" t="str">
            <v>/</v>
          </cell>
          <cell r="O991" t="str">
            <v>丁悦</v>
          </cell>
          <cell r="P991" t="str">
            <v>丁悦</v>
          </cell>
          <cell r="Q991" t="str">
            <v>刘福才</v>
          </cell>
          <cell r="R991" t="str">
            <v>园艺</v>
          </cell>
          <cell r="S991" t="str">
            <v>户外电动工具</v>
          </cell>
          <cell r="T991" t="str">
            <v>粉碎机</v>
          </cell>
          <cell r="U991" t="str">
            <v>Garden</v>
          </cell>
          <cell r="V991" t="str">
            <v>非种草</v>
          </cell>
          <cell r="W991" t="str">
            <v>新品</v>
          </cell>
          <cell r="X991" t="str">
            <v>丁悦</v>
          </cell>
          <cell r="Y991" t="str">
            <v>丁悦</v>
          </cell>
          <cell r="Z991" t="str">
            <v>丁悦</v>
          </cell>
          <cell r="AA991" t="str">
            <v>丁悦</v>
          </cell>
          <cell r="AB991" t="str">
            <v>丁悦</v>
          </cell>
          <cell r="AC991" t="str">
            <v>丁悦</v>
          </cell>
          <cell r="AD991" t="str">
            <v>王</v>
          </cell>
          <cell r="AE991" t="str">
            <v>王天灏</v>
          </cell>
          <cell r="AF991" t="str">
            <v>王天灏</v>
          </cell>
          <cell r="AG991" t="str">
            <v>王天灏</v>
          </cell>
          <cell r="AH991" t="str">
            <v>王天灏</v>
          </cell>
          <cell r="AI991" t="str">
            <v>王天灏</v>
          </cell>
          <cell r="AJ991" t="str">
            <v>NO</v>
          </cell>
          <cell r="AK991" t="str">
            <v>庭院、草坪与园艺</v>
          </cell>
          <cell r="AL991" t="str">
            <v>户外电动工具</v>
          </cell>
          <cell r="AM991" t="str">
            <v>户外电动工具</v>
          </cell>
          <cell r="AN991" t="str">
            <v>粉碎机</v>
          </cell>
          <cell r="AO991" t="str">
            <v>粉碎机</v>
          </cell>
          <cell r="AP991" t="str">
            <v>粉碎机</v>
          </cell>
          <cell r="AQ991" t="str">
            <v>lawn-and-garden-shredders</v>
          </cell>
          <cell r="AR991" t="str">
            <v>Lawn and Garden</v>
          </cell>
          <cell r="AS991">
            <v>0</v>
          </cell>
          <cell r="AT991">
            <v>0</v>
          </cell>
          <cell r="AU991">
            <v>2023</v>
          </cell>
          <cell r="AV991" t="str">
            <v>开发</v>
          </cell>
          <cell r="AW991" t="str">
            <v>20-020404-005</v>
          </cell>
        </row>
        <row r="992">
          <cell r="C992" t="str">
            <v>REC-001</v>
          </cell>
          <cell r="D992" t="str">
            <v>X003YSQOCT</v>
          </cell>
          <cell r="E992" t="str">
            <v>B0CJ2BJJVJ</v>
          </cell>
          <cell r="F992" t="str">
            <v>50ft电源线卷轴</v>
          </cell>
          <cell r="G992" t="str">
            <v>预下架</v>
          </cell>
          <cell r="H992" t="str">
            <v>预下架</v>
          </cell>
        </row>
        <row r="992">
          <cell r="N992" t="str">
            <v>傅荣发</v>
          </cell>
          <cell r="O992" t="str">
            <v>傅荣发</v>
          </cell>
          <cell r="P992" t="str">
            <v>傅荣发</v>
          </cell>
          <cell r="Q992" t="str">
            <v>刘福才</v>
          </cell>
          <cell r="R992" t="str">
            <v>园艺</v>
          </cell>
          <cell r="S992" t="str">
            <v>电气设备及相关工具</v>
          </cell>
          <cell r="T992" t="str">
            <v>电源线卷轴</v>
          </cell>
          <cell r="U992" t="str">
            <v>Garden</v>
          </cell>
          <cell r="V992" t="str">
            <v>非种草</v>
          </cell>
          <cell r="W992" t="str">
            <v>清仓品</v>
          </cell>
          <cell r="X992" t="str">
            <v>房竞翔</v>
          </cell>
          <cell r="Y992" t="str">
            <v>李慧娟</v>
          </cell>
          <cell r="Z992" t="str">
            <v>李慧娟</v>
          </cell>
          <cell r="AA992" t="str">
            <v>李慧娟</v>
          </cell>
          <cell r="AB992" t="str">
            <v>李慧娟</v>
          </cell>
          <cell r="AC992" t="str">
            <v>李慧娟</v>
          </cell>
          <cell r="AD992" t="str">
            <v>孙含玉</v>
          </cell>
          <cell r="AE992" t="str">
            <v>孙含玉</v>
          </cell>
          <cell r="AF992" t="str">
            <v>孙含玉</v>
          </cell>
          <cell r="AG992" t="str">
            <v>孙含玉</v>
          </cell>
          <cell r="AH992" t="str">
            <v>孙含玉</v>
          </cell>
          <cell r="AI992" t="str">
            <v>孙含玉</v>
          </cell>
          <cell r="AJ992" t="str">
            <v>NO</v>
          </cell>
          <cell r="AK992" t="str">
            <v>庭院、草坪与园艺</v>
          </cell>
          <cell r="AL992" t="str">
            <v>电气设备及相关工具</v>
          </cell>
          <cell r="AM992" t="str">
            <v>电气设备及相关工具</v>
          </cell>
          <cell r="AN992" t="str">
            <v>电源线卷轴</v>
          </cell>
          <cell r="AO992" t="str">
            <v>电源线卷轴</v>
          </cell>
          <cell r="AP992" t="str">
            <v>电源线卷轴</v>
          </cell>
          <cell r="AQ992" t="str">
            <v>extension-cords</v>
          </cell>
          <cell r="AR992" t="str">
            <v>Home Improvement</v>
          </cell>
          <cell r="AS992">
            <v>0</v>
          </cell>
          <cell r="AT992">
            <v>0</v>
          </cell>
          <cell r="AU992">
            <v>2023</v>
          </cell>
          <cell r="AV992" t="str">
            <v>开发</v>
          </cell>
          <cell r="AW992" t="str">
            <v>20-070605-001</v>
          </cell>
        </row>
        <row r="993">
          <cell r="C993" t="str">
            <v>332592J</v>
          </cell>
          <cell r="D993" t="str">
            <v>X002CZR3VV</v>
          </cell>
          <cell r="E993" t="str">
            <v>B07ZRC2GYC</v>
          </cell>
          <cell r="F993" t="str">
            <v>500W 水泵</v>
          </cell>
          <cell r="G993" t="str">
            <v>预下架</v>
          </cell>
          <cell r="H993" t="str">
            <v>预下架</v>
          </cell>
          <cell r="I993" t="str">
            <v>丁悦</v>
          </cell>
          <cell r="J993" t="str">
            <v>丁悦</v>
          </cell>
          <cell r="K993" t="str">
            <v>丁悦</v>
          </cell>
          <cell r="L993" t="str">
            <v>丁悦</v>
          </cell>
          <cell r="M993" t="str">
            <v>丁悦</v>
          </cell>
          <cell r="N993" t="str">
            <v>丁悦</v>
          </cell>
          <cell r="O993" t="str">
            <v>丁悦</v>
          </cell>
          <cell r="P993" t="str">
            <v>丁悦</v>
          </cell>
          <cell r="Q993" t="str">
            <v>刘福才</v>
          </cell>
          <cell r="R993" t="str">
            <v>园艺</v>
          </cell>
          <cell r="S993" t="str">
            <v>水泵系列</v>
          </cell>
          <cell r="T993" t="str">
            <v>水泵</v>
          </cell>
          <cell r="U993" t="str">
            <v>Garden</v>
          </cell>
          <cell r="V993" t="str">
            <v>非种草</v>
          </cell>
          <cell r="W993" t="str">
            <v>清仓品</v>
          </cell>
          <cell r="X993" t="str">
            <v>丁悦</v>
          </cell>
          <cell r="Y993" t="str">
            <v>丁悦</v>
          </cell>
          <cell r="Z993" t="str">
            <v>丁悦</v>
          </cell>
          <cell r="AA993" t="str">
            <v>丁悦</v>
          </cell>
          <cell r="AB993" t="str">
            <v>丁悦</v>
          </cell>
          <cell r="AC993" t="str">
            <v>丁悦</v>
          </cell>
          <cell r="AD993" t="str">
            <v>傅荣发暂代</v>
          </cell>
          <cell r="AE993" t="str">
            <v>傅荣发暂代</v>
          </cell>
          <cell r="AF993" t="str">
            <v>傅荣发暂代</v>
          </cell>
          <cell r="AG993" t="str">
            <v>姚翠玉</v>
          </cell>
          <cell r="AH993" t="str">
            <v>姚翠玉</v>
          </cell>
          <cell r="AI993" t="str">
            <v>姚翠玉</v>
          </cell>
          <cell r="AJ993" t="str">
            <v>NO</v>
          </cell>
          <cell r="AK993" t="str">
            <v>庭院、草坪与园艺</v>
          </cell>
          <cell r="AL993" t="str">
            <v>庭院与池塘</v>
          </cell>
          <cell r="AM993" t="str">
            <v>泵及过滤设备</v>
          </cell>
          <cell r="AN993" t="str">
            <v>水泵</v>
          </cell>
          <cell r="AO993" t="str">
            <v>水泵</v>
          </cell>
          <cell r="AP993" t="str">
            <v>水泵</v>
          </cell>
          <cell r="AQ993" t="str">
            <v>pond-water-pumps</v>
          </cell>
          <cell r="AR993" t="str">
            <v>Lawn and Garden</v>
          </cell>
          <cell r="AS993" t="str">
            <v>48000 Farming</v>
          </cell>
          <cell r="AT993" t="str">
            <v>UNKNOWN</v>
          </cell>
          <cell r="AU993">
            <v>2020</v>
          </cell>
          <cell r="AV993" t="str">
            <v>赛诺</v>
          </cell>
          <cell r="AW993" t="str">
            <v>20-030102-002</v>
          </cell>
        </row>
        <row r="994">
          <cell r="C994" t="str">
            <v>SJ-0001</v>
          </cell>
          <cell r="D994" t="str">
            <v>X0037436DZ</v>
          </cell>
          <cell r="E994" t="str">
            <v>B09W5LHM1T</v>
          </cell>
          <cell r="F994" t="str">
            <v>500ML玻璃密封罐</v>
          </cell>
          <cell r="G994" t="str">
            <v>下架品</v>
          </cell>
          <cell r="H994" t="str">
            <v>已下架</v>
          </cell>
          <cell r="I994" t="str">
            <v>刘燕</v>
          </cell>
          <cell r="J994" t="str">
            <v>王倩文</v>
          </cell>
          <cell r="K994" t="str">
            <v>周玲玲</v>
          </cell>
          <cell r="L994" t="str">
            <v>周玲玲</v>
          </cell>
          <cell r="M994" t="str">
            <v>周玲玲</v>
          </cell>
          <cell r="N994" t="str">
            <v>下架无负责人</v>
          </cell>
          <cell r="O994" t="str">
            <v>下架无负责人</v>
          </cell>
          <cell r="P994" t="str">
            <v>下架无负责人</v>
          </cell>
          <cell r="Q994" t="str">
            <v>乔钰雯</v>
          </cell>
          <cell r="R994" t="str">
            <v>园艺</v>
          </cell>
          <cell r="S994" t="str">
            <v>储存工具</v>
          </cell>
          <cell r="T994" t="str">
            <v>密封罐</v>
          </cell>
          <cell r="U994" t="str">
            <v>Grow</v>
          </cell>
          <cell r="V994" t="str">
            <v>种草相关</v>
          </cell>
          <cell r="W994" t="str">
            <v>清仓品</v>
          </cell>
          <cell r="X994" t="str">
            <v>下架无负责人</v>
          </cell>
          <cell r="Y994" t="str">
            <v>下架无负责人</v>
          </cell>
          <cell r="Z994" t="str">
            <v>下架无负责人</v>
          </cell>
          <cell r="AA994" t="str">
            <v>下架无负责人</v>
          </cell>
          <cell r="AB994" t="str">
            <v>下架无负责人</v>
          </cell>
          <cell r="AC994" t="str">
            <v>下架无负责人</v>
          </cell>
          <cell r="AD994" t="str">
            <v>下架无负责人</v>
          </cell>
          <cell r="AE994" t="str">
            <v>下架无负责人</v>
          </cell>
          <cell r="AF994" t="str">
            <v>下架无负责人</v>
          </cell>
          <cell r="AG994" t="str">
            <v>下架无负责人</v>
          </cell>
          <cell r="AH994" t="str">
            <v>下架无负责人</v>
          </cell>
          <cell r="AI994" t="str">
            <v>下架无负责人</v>
          </cell>
          <cell r="AJ994" t="str">
            <v>NO</v>
          </cell>
          <cell r="AK994" t="str">
            <v>厨房</v>
          </cell>
          <cell r="AL994" t="str">
            <v>储存工具</v>
          </cell>
          <cell r="AM994" t="str">
            <v>食物储存</v>
          </cell>
          <cell r="AN994" t="str">
            <v>密封罐</v>
          </cell>
          <cell r="AO994" t="str">
            <v>密封罐</v>
          </cell>
          <cell r="AP994" t="str">
            <v>密封罐</v>
          </cell>
          <cell r="AQ994" t="str">
            <v>food-jars-and-canisters</v>
          </cell>
          <cell r="AR994" t="str">
            <v>Kitchen</v>
          </cell>
          <cell r="AS994" t="e">
            <v>#N/A</v>
          </cell>
          <cell r="AT994" t="e">
            <v>#N/A</v>
          </cell>
          <cell r="AU994">
            <v>2022</v>
          </cell>
          <cell r="AV994" t="str">
            <v>开发</v>
          </cell>
          <cell r="AW994" t="str">
            <v>20-020906-001</v>
          </cell>
        </row>
        <row r="995">
          <cell r="C995" t="str">
            <v>RB-0003B</v>
          </cell>
          <cell r="D995" t="str">
            <v>X003P4BO27</v>
          </cell>
          <cell r="E995" t="str">
            <v>B0BTYLTMMY</v>
          </cell>
          <cell r="F995" t="str">
            <v>500L雨水收积桶(黑色)</v>
          </cell>
          <cell r="G995" t="str">
            <v>预下架</v>
          </cell>
          <cell r="H995" t="str">
            <v>预下架</v>
          </cell>
          <cell r="I995" t="str">
            <v>刘燕</v>
          </cell>
          <cell r="J995" t="str">
            <v>王倩文</v>
          </cell>
          <cell r="K995" t="str">
            <v>周玲玲</v>
          </cell>
          <cell r="L995" t="str">
            <v>傅荣发</v>
          </cell>
          <cell r="M995" t="str">
            <v>傅荣发</v>
          </cell>
          <cell r="N995" t="str">
            <v>傅荣发</v>
          </cell>
          <cell r="O995" t="str">
            <v>傅荣发</v>
          </cell>
          <cell r="P995" t="str">
            <v>贾乐</v>
          </cell>
          <cell r="Q995" t="str">
            <v>刘福才</v>
          </cell>
          <cell r="R995" t="str">
            <v>园艺</v>
          </cell>
          <cell r="S995" t="str">
            <v>庭院浇灌设备</v>
          </cell>
          <cell r="T995" t="str">
            <v>雨水收积桶</v>
          </cell>
          <cell r="U995" t="str">
            <v>Garden</v>
          </cell>
          <cell r="V995" t="str">
            <v>非种草</v>
          </cell>
          <cell r="W995" t="str">
            <v>新品</v>
          </cell>
          <cell r="X995" t="str">
            <v>贾乐</v>
          </cell>
          <cell r="Y995" t="str">
            <v>贾乐</v>
          </cell>
          <cell r="Z995" t="str">
            <v>贾乐</v>
          </cell>
          <cell r="AA995" t="str">
            <v>贾乐</v>
          </cell>
          <cell r="AB995" t="str">
            <v>贾乐</v>
          </cell>
          <cell r="AC995" t="str">
            <v>贾乐</v>
          </cell>
          <cell r="AD995" t="str">
            <v>何源铭暂代</v>
          </cell>
          <cell r="AE995" t="str">
            <v>何源铭暂代</v>
          </cell>
          <cell r="AF995" t="str">
            <v>何源铭暂代</v>
          </cell>
          <cell r="AG995" t="str">
            <v>宋恩慈</v>
          </cell>
          <cell r="AH995" t="str">
            <v>姚翠玉</v>
          </cell>
          <cell r="AI995" t="str">
            <v>姚翠玉</v>
          </cell>
          <cell r="AJ995" t="str">
            <v>NO</v>
          </cell>
          <cell r="AK995" t="str">
            <v>庭院、草坪与园艺</v>
          </cell>
          <cell r="AL995" t="str">
            <v>庭院种植</v>
          </cell>
          <cell r="AM995" t="str">
            <v>庭院浇灌设备</v>
          </cell>
          <cell r="AN995" t="str">
            <v>雨水收积桶</v>
          </cell>
          <cell r="AO995" t="str">
            <v>雨水收积桶</v>
          </cell>
          <cell r="AP995" t="str">
            <v>雨水收积桶</v>
          </cell>
          <cell r="AQ995" t="str">
            <v>rain-barrels</v>
          </cell>
          <cell r="AR995" t="str">
            <v>Lawn and Garden</v>
          </cell>
          <cell r="AS995" t="str">
            <v>45000 Gardening</v>
          </cell>
          <cell r="AT995" t="str">
            <v>45110 Watering</v>
          </cell>
          <cell r="AU995">
            <v>2023</v>
          </cell>
          <cell r="AV995" t="str">
            <v>开发</v>
          </cell>
          <cell r="AW995" t="str">
            <v>20-020708-006</v>
          </cell>
        </row>
        <row r="996">
          <cell r="C996" t="str">
            <v>RB-0003</v>
          </cell>
          <cell r="D996" t="str">
            <v>X003P4BKIF</v>
          </cell>
          <cell r="E996" t="str">
            <v>B0BTYKC28V</v>
          </cell>
          <cell r="F996" t="str">
            <v>500L雨水收积桶</v>
          </cell>
          <cell r="G996" t="str">
            <v>预下架</v>
          </cell>
          <cell r="H996" t="str">
            <v>预下架</v>
          </cell>
        </row>
        <row r="996">
          <cell r="L996" t="str">
            <v>傅荣发</v>
          </cell>
          <cell r="M996" t="str">
            <v>傅荣发</v>
          </cell>
          <cell r="N996" t="str">
            <v>傅荣发</v>
          </cell>
          <cell r="O996" t="str">
            <v>傅荣发</v>
          </cell>
          <cell r="P996" t="str">
            <v>贾乐</v>
          </cell>
          <cell r="Q996" t="str">
            <v>刘福才</v>
          </cell>
          <cell r="R996" t="str">
            <v>园艺</v>
          </cell>
          <cell r="S996" t="str">
            <v>庭院浇灌设备</v>
          </cell>
          <cell r="T996" t="str">
            <v>雨水收积桶</v>
          </cell>
          <cell r="U996" t="str">
            <v>Garden</v>
          </cell>
          <cell r="V996" t="str">
            <v>非种草</v>
          </cell>
          <cell r="W996" t="str">
            <v>新品</v>
          </cell>
          <cell r="X996" t="str">
            <v>贾乐</v>
          </cell>
          <cell r="Y996" t="str">
            <v>贾乐</v>
          </cell>
          <cell r="Z996" t="str">
            <v>贾乐</v>
          </cell>
          <cell r="AA996" t="str">
            <v>贾乐</v>
          </cell>
          <cell r="AB996" t="str">
            <v>贾乐</v>
          </cell>
          <cell r="AC996" t="str">
            <v>贾乐</v>
          </cell>
          <cell r="AD996" t="str">
            <v>何源铭暂代</v>
          </cell>
          <cell r="AE996" t="str">
            <v>何源铭暂代</v>
          </cell>
          <cell r="AF996" t="str">
            <v>何源铭暂代</v>
          </cell>
          <cell r="AG996" t="str">
            <v>宋恩慈</v>
          </cell>
          <cell r="AH996" t="str">
            <v>姚翠玉</v>
          </cell>
          <cell r="AI996" t="str">
            <v>姚翠玉</v>
          </cell>
          <cell r="AJ996" t="str">
            <v>NO</v>
          </cell>
          <cell r="AK996" t="str">
            <v>庭院、草坪与园艺</v>
          </cell>
          <cell r="AL996" t="str">
            <v>庭院种植</v>
          </cell>
          <cell r="AM996" t="str">
            <v>庭院浇灌设备</v>
          </cell>
          <cell r="AN996" t="str">
            <v>雨水收积桶</v>
          </cell>
          <cell r="AO996" t="str">
            <v>雨水收积桶</v>
          </cell>
          <cell r="AP996" t="str">
            <v>雨水收积桶</v>
          </cell>
          <cell r="AQ996" t="str">
            <v>rain-barrels</v>
          </cell>
          <cell r="AR996" t="str">
            <v>Lawn and Garden</v>
          </cell>
          <cell r="AS996" t="str">
            <v>45000 Gardening</v>
          </cell>
          <cell r="AT996" t="str">
            <v>45110 Watering</v>
          </cell>
          <cell r="AU996">
            <v>2023</v>
          </cell>
          <cell r="AV996" t="str">
            <v>开发</v>
          </cell>
          <cell r="AW996" t="str">
            <v>20-020708-005</v>
          </cell>
        </row>
        <row r="997">
          <cell r="C997" t="str">
            <v>SSC-0003</v>
          </cell>
          <cell r="D997" t="str">
            <v>X003RUTOQH</v>
          </cell>
          <cell r="E997" t="str">
            <v>B0C14C8NSC</v>
          </cell>
          <cell r="F997" t="str">
            <v>500FT卷轴钢丝绳</v>
          </cell>
          <cell r="G997" t="str">
            <v>下架品</v>
          </cell>
          <cell r="H997" t="str">
            <v>预下架</v>
          </cell>
        </row>
        <row r="997">
          <cell r="L997" t="str">
            <v>傅荣发</v>
          </cell>
          <cell r="M997" t="str">
            <v>傅荣发</v>
          </cell>
          <cell r="N997" t="str">
            <v>傅荣发</v>
          </cell>
          <cell r="O997" t="str">
            <v>傅荣发</v>
          </cell>
          <cell r="P997" t="str">
            <v>傅荣发</v>
          </cell>
          <cell r="Q997" t="str">
            <v>关广慧</v>
          </cell>
          <cell r="R997" t="str">
            <v>园艺</v>
          </cell>
          <cell r="S997" t="str">
            <v>温室零件和配件</v>
          </cell>
          <cell r="T997" t="str">
            <v>卷轴钢丝绳</v>
          </cell>
          <cell r="U997" t="str">
            <v>Garden</v>
          </cell>
          <cell r="V997" t="str">
            <v>非种草</v>
          </cell>
          <cell r="W997" t="str">
            <v>清仓品</v>
          </cell>
          <cell r="X997" t="str">
            <v>傅荣发</v>
          </cell>
          <cell r="Y997" t="str">
            <v>傅荣发</v>
          </cell>
          <cell r="Z997" t="str">
            <v>傅荣发</v>
          </cell>
          <cell r="AA997" t="str">
            <v>傅荣发</v>
          </cell>
          <cell r="AB997" t="str">
            <v>傅荣发</v>
          </cell>
          <cell r="AC997" t="str">
            <v>傅荣发</v>
          </cell>
          <cell r="AD997" t="str">
            <v>傅荣发</v>
          </cell>
          <cell r="AE997" t="str">
            <v>傅荣发</v>
          </cell>
          <cell r="AF997" t="str">
            <v>傅荣发</v>
          </cell>
          <cell r="AG997" t="str">
            <v>傅荣发</v>
          </cell>
          <cell r="AH997" t="str">
            <v>傅荣发</v>
          </cell>
          <cell r="AI997" t="str">
            <v>傅荣发</v>
          </cell>
          <cell r="AJ997" t="str">
            <v>NO</v>
          </cell>
          <cell r="AK997" t="str">
            <v>庭院、草坪与园艺</v>
          </cell>
          <cell r="AL997" t="str">
            <v>庭院种植</v>
          </cell>
          <cell r="AM997" t="str">
            <v>温室零件和配件</v>
          </cell>
          <cell r="AN997" t="str">
            <v>卷轴钢丝绳</v>
          </cell>
          <cell r="AO997" t="str">
            <v>卷轴钢丝绳</v>
          </cell>
          <cell r="AP997" t="str">
            <v>卷轴钢丝绳</v>
          </cell>
          <cell r="AQ997" t="str">
            <v>/</v>
          </cell>
          <cell r="AR997" t="str">
            <v>Lawn and Garden</v>
          </cell>
          <cell r="AS997" t="str">
            <v>/</v>
          </cell>
          <cell r="AT997" t="str">
            <v>/</v>
          </cell>
          <cell r="AU997">
            <v>2023</v>
          </cell>
          <cell r="AV997" t="str">
            <v>开发</v>
          </cell>
          <cell r="AW997" t="str">
            <v>/</v>
          </cell>
        </row>
        <row r="998">
          <cell r="C998" t="str">
            <v>311001-5x10</v>
          </cell>
          <cell r="D998" t="str">
            <v>X002N55JYN</v>
          </cell>
          <cell r="E998" t="str">
            <v>B08HRTY8PY</v>
          </cell>
          <cell r="F998" t="str">
            <v>5 加仑 黑色 300g无纺布种植袋 10个一包(10)</v>
          </cell>
          <cell r="G998" t="str">
            <v>正常销售</v>
          </cell>
          <cell r="H998" t="str">
            <v>正常销售</v>
          </cell>
          <cell r="I998" t="str">
            <v>蒋雪</v>
          </cell>
          <cell r="J998" t="str">
            <v>蒋雪</v>
          </cell>
          <cell r="K998" t="str">
            <v>蒋雪</v>
          </cell>
          <cell r="L998" t="str">
            <v>蒋雪</v>
          </cell>
          <cell r="M998" t="str">
            <v>蒋雪</v>
          </cell>
          <cell r="N998" t="str">
            <v>蒋雪</v>
          </cell>
          <cell r="O998" t="str">
            <v>蒋雪</v>
          </cell>
          <cell r="P998" t="str">
            <v>蒋雪</v>
          </cell>
          <cell r="Q998" t="str">
            <v>关广慧</v>
          </cell>
          <cell r="R998" t="str">
            <v>园艺</v>
          </cell>
          <cell r="S998" t="str">
            <v>种植袋</v>
          </cell>
          <cell r="T998" t="str">
            <v>黑色种植袋</v>
          </cell>
          <cell r="U998" t="str">
            <v>Grow</v>
          </cell>
          <cell r="V998" t="str">
            <v>种草相关</v>
          </cell>
          <cell r="W998" t="str">
            <v>利润品</v>
          </cell>
          <cell r="X998" t="str">
            <v>傅荣发</v>
          </cell>
          <cell r="Y998" t="str">
            <v>傅荣发</v>
          </cell>
          <cell r="Z998" t="str">
            <v>傅荣发</v>
          </cell>
          <cell r="AA998" t="str">
            <v>傅荣发</v>
          </cell>
          <cell r="AB998" t="str">
            <v>傅荣发</v>
          </cell>
          <cell r="AC998" t="str">
            <v>傅荣发</v>
          </cell>
          <cell r="AD998" t="str">
            <v>傅荣发</v>
          </cell>
          <cell r="AE998" t="str">
            <v>傅荣发</v>
          </cell>
          <cell r="AF998" t="str">
            <v>傅荣发</v>
          </cell>
          <cell r="AG998" t="str">
            <v>傅荣发</v>
          </cell>
          <cell r="AH998" t="str">
            <v>傅荣发</v>
          </cell>
          <cell r="AI998" t="str">
            <v>傅荣发</v>
          </cell>
          <cell r="AJ998" t="str">
            <v>NO</v>
          </cell>
          <cell r="AK998" t="str">
            <v>庭院、草坪与园艺</v>
          </cell>
          <cell r="AL998" t="str">
            <v>园艺</v>
          </cell>
          <cell r="AM998" t="str">
            <v>花盆、种植箱和容器配件</v>
          </cell>
          <cell r="AN998" t="str">
            <v>种植袋</v>
          </cell>
          <cell r="AO998" t="str">
            <v>无纺布种植袋</v>
          </cell>
          <cell r="AP998" t="str">
            <v>常规款黑色种植袋-圆柱形</v>
          </cell>
          <cell r="AQ998" t="str">
            <v>planting-grow-bags</v>
          </cell>
          <cell r="AR998" t="str">
            <v>Lawn and Garden</v>
          </cell>
          <cell r="AS998" t="str">
            <v>45000 Gardening</v>
          </cell>
          <cell r="AT998" t="str">
            <v>45250 Accessories</v>
          </cell>
          <cell r="AU998">
            <v>2020</v>
          </cell>
          <cell r="AV998" t="str">
            <v>赛诺</v>
          </cell>
          <cell r="AW998" t="str">
            <v>20-020103-016</v>
          </cell>
        </row>
        <row r="999">
          <cell r="C999" t="str">
            <v>307203-42</v>
          </cell>
          <cell r="D999" t="str">
            <v>X000VV26D3</v>
          </cell>
          <cell r="E999" t="str">
            <v>B01731MNBW</v>
          </cell>
          <cell r="F999" t="str">
            <v>4'暖光灯 5根一卖（6）</v>
          </cell>
          <cell r="G999" t="str">
            <v>下架品</v>
          </cell>
          <cell r="H999" t="str">
            <v>已下架</v>
          </cell>
          <cell r="I999" t="str">
            <v>刘燕</v>
          </cell>
          <cell r="J999" t="str">
            <v>田晓寒</v>
          </cell>
          <cell r="K999" t="str">
            <v>田晓寒</v>
          </cell>
          <cell r="L999" t="str">
            <v>田晓寒</v>
          </cell>
          <cell r="M999" t="str">
            <v>田晓寒</v>
          </cell>
          <cell r="N999" t="str">
            <v>田晓寒</v>
          </cell>
          <cell r="O999" t="str">
            <v>田晓寒</v>
          </cell>
          <cell r="P999" t="str">
            <v>田晓寒</v>
          </cell>
          <cell r="Q999" t="str">
            <v>赵依洁</v>
          </cell>
          <cell r="R999" t="str">
            <v>传统灯具</v>
          </cell>
          <cell r="S999" t="str">
            <v>灯泡</v>
          </cell>
          <cell r="T999" t="str">
            <v>T5灯管</v>
          </cell>
          <cell r="U999" t="str">
            <v>Grow</v>
          </cell>
          <cell r="V999" t="str">
            <v>纯种草</v>
          </cell>
          <cell r="W999" t="str">
            <v>清仓品</v>
          </cell>
          <cell r="X999" t="str">
            <v>田晓寒</v>
          </cell>
          <cell r="Y999" t="str">
            <v>田晓寒</v>
          </cell>
          <cell r="Z999" t="str">
            <v>何源铭</v>
          </cell>
          <cell r="AA999" t="str">
            <v>何源铭</v>
          </cell>
          <cell r="AB999" t="str">
            <v>何源铭</v>
          </cell>
          <cell r="AC999" t="str">
            <v>何源铭</v>
          </cell>
          <cell r="AD999" t="str">
            <v>何源铭</v>
          </cell>
          <cell r="AE999" t="str">
            <v>何源铭</v>
          </cell>
          <cell r="AF999" t="str">
            <v>何源铭</v>
          </cell>
          <cell r="AG999" t="str">
            <v>何源铭</v>
          </cell>
          <cell r="AH999" t="str">
            <v>何源铭</v>
          </cell>
          <cell r="AI999" t="str">
            <v>何源铭</v>
          </cell>
          <cell r="AJ999" t="str">
            <v>NO</v>
          </cell>
          <cell r="AK999" t="str">
            <v>庭院、草坪与园艺</v>
          </cell>
          <cell r="AL999" t="str">
            <v>室内帐篷种植系统</v>
          </cell>
          <cell r="AM999" t="str">
            <v>室内帐篷种植照明系统</v>
          </cell>
          <cell r="AN999" t="str">
            <v>传统灯具</v>
          </cell>
          <cell r="AO999" t="str">
            <v>灯泡</v>
          </cell>
          <cell r="AP999" t="str">
            <v>T5灯管</v>
          </cell>
          <cell r="AQ999" t="str">
            <v>plant-growing-light-bulbs</v>
          </cell>
          <cell r="AR999" t="str">
            <v>Lawn and Garden</v>
          </cell>
          <cell r="AS999" t="str">
            <v>45000 Gardening</v>
          </cell>
          <cell r="AT999" t="str">
            <v>45140 Indoor Gardening</v>
          </cell>
          <cell r="AU999">
            <v>2016</v>
          </cell>
          <cell r="AV999" t="str">
            <v>赛诺</v>
          </cell>
          <cell r="AW999" t="str">
            <v>20-010105-001</v>
          </cell>
        </row>
        <row r="1000">
          <cell r="C1000" t="str">
            <v>307203-46</v>
          </cell>
          <cell r="D1000" t="str">
            <v>X000VV26BZ</v>
          </cell>
          <cell r="E1000" t="str">
            <v>B01731MM90</v>
          </cell>
          <cell r="F1000" t="str">
            <v>4'冷光灯 5根一卖（6）</v>
          </cell>
          <cell r="G1000" t="str">
            <v>预下架</v>
          </cell>
          <cell r="H1000" t="str">
            <v>正常销售</v>
          </cell>
          <cell r="I1000" t="str">
            <v>刘燕</v>
          </cell>
          <cell r="J1000" t="str">
            <v>田晓寒</v>
          </cell>
          <cell r="K1000" t="str">
            <v>田晓寒</v>
          </cell>
          <cell r="L1000" t="str">
            <v>田晓寒</v>
          </cell>
          <cell r="M1000" t="str">
            <v>田晓寒</v>
          </cell>
          <cell r="N1000" t="str">
            <v>田晓寒</v>
          </cell>
          <cell r="O1000" t="str">
            <v>田晓寒</v>
          </cell>
          <cell r="P1000" t="str">
            <v>田晓寒</v>
          </cell>
          <cell r="Q1000" t="str">
            <v>赵依洁</v>
          </cell>
          <cell r="R1000" t="str">
            <v>传统灯具</v>
          </cell>
          <cell r="S1000" t="str">
            <v>灯泡</v>
          </cell>
          <cell r="T1000" t="str">
            <v>T5灯管</v>
          </cell>
          <cell r="U1000" t="str">
            <v>Grow</v>
          </cell>
          <cell r="V1000" t="str">
            <v>纯种草</v>
          </cell>
          <cell r="W1000" t="str">
            <v>清仓品</v>
          </cell>
          <cell r="X1000" t="str">
            <v>田晓寒</v>
          </cell>
          <cell r="Y1000" t="str">
            <v>田晓寒</v>
          </cell>
          <cell r="Z1000" t="str">
            <v>何源铭</v>
          </cell>
          <cell r="AA1000" t="str">
            <v>何源铭</v>
          </cell>
          <cell r="AB1000" t="str">
            <v>何源铭</v>
          </cell>
          <cell r="AC1000" t="str">
            <v>何源铭</v>
          </cell>
          <cell r="AD1000" t="str">
            <v>何源铭</v>
          </cell>
          <cell r="AE1000" t="str">
            <v>何源铭</v>
          </cell>
          <cell r="AF1000" t="str">
            <v>何源铭</v>
          </cell>
          <cell r="AG1000" t="str">
            <v>何源铭</v>
          </cell>
          <cell r="AH1000" t="str">
            <v>何源铭</v>
          </cell>
          <cell r="AI1000" t="str">
            <v>何源铭</v>
          </cell>
          <cell r="AJ1000" t="str">
            <v>NO</v>
          </cell>
          <cell r="AK1000" t="str">
            <v>庭院、草坪与园艺</v>
          </cell>
          <cell r="AL1000" t="str">
            <v>室内帐篷种植系统</v>
          </cell>
          <cell r="AM1000" t="str">
            <v>室内帐篷种植照明系统</v>
          </cell>
          <cell r="AN1000" t="str">
            <v>传统灯具</v>
          </cell>
          <cell r="AO1000" t="str">
            <v>灯泡</v>
          </cell>
          <cell r="AP1000" t="str">
            <v>T5灯管</v>
          </cell>
          <cell r="AQ1000" t="str">
            <v>plant-growing-light-bulbs</v>
          </cell>
          <cell r="AR1000" t="str">
            <v>Lawn and Garden</v>
          </cell>
          <cell r="AS1000" t="str">
            <v>89000 Light Bulbs</v>
          </cell>
          <cell r="AT1000" t="str">
            <v>89040 LEDs</v>
          </cell>
          <cell r="AU1000">
            <v>2016</v>
          </cell>
          <cell r="AV1000" t="str">
            <v>赛诺</v>
          </cell>
          <cell r="AW1000" t="str">
            <v>20-010105-002</v>
          </cell>
        </row>
        <row r="1001">
          <cell r="C1001" t="str">
            <v>PH002J</v>
          </cell>
          <cell r="D1001" t="str">
            <v>X002ECSOVF</v>
          </cell>
          <cell r="E1001" t="str">
            <v>B08227NGWJ</v>
          </cell>
          <cell r="F1001" t="str">
            <v>4合1PH笔-红色</v>
          </cell>
          <cell r="G1001" t="str">
            <v>正常销售</v>
          </cell>
          <cell r="H1001" t="str">
            <v>正常销售</v>
          </cell>
          <cell r="I1001" t="str">
            <v>玲玲</v>
          </cell>
          <cell r="J1001" t="str">
            <v>周玲玲</v>
          </cell>
          <cell r="K1001" t="str">
            <v>周玲玲</v>
          </cell>
          <cell r="L1001" t="str">
            <v>周玲玲</v>
          </cell>
          <cell r="M1001" t="str">
            <v>周玲玲</v>
          </cell>
          <cell r="N1001" t="str">
            <v>田晓寒</v>
          </cell>
          <cell r="O1001" t="str">
            <v>田晓寒</v>
          </cell>
          <cell r="P1001" t="str">
            <v>田晓寒</v>
          </cell>
          <cell r="Q1001" t="str">
            <v>赵依洁</v>
          </cell>
          <cell r="R1001" t="str">
            <v>园艺</v>
          </cell>
          <cell r="S1001" t="str">
            <v>仪器与工具</v>
          </cell>
          <cell r="T1001" t="str">
            <v>PH测试笔</v>
          </cell>
          <cell r="U1001" t="str">
            <v>Grow</v>
          </cell>
          <cell r="V1001" t="str">
            <v>种草相关</v>
          </cell>
          <cell r="W1001" t="str">
            <v>利润品</v>
          </cell>
          <cell r="X1001" t="str">
            <v>田晓寒</v>
          </cell>
          <cell r="Y1001" t="str">
            <v>田晓寒</v>
          </cell>
          <cell r="Z1001" t="str">
            <v>田晓寒</v>
          </cell>
          <cell r="AA1001" t="str">
            <v>田晓寒</v>
          </cell>
          <cell r="AB1001" t="str">
            <v>田晓寒</v>
          </cell>
          <cell r="AC1001" t="str">
            <v>田晓寒</v>
          </cell>
          <cell r="AD1001" t="str">
            <v>田晓寒</v>
          </cell>
          <cell r="AE1001" t="str">
            <v>李秀粉</v>
          </cell>
          <cell r="AF1001" t="str">
            <v>赵瑞琪</v>
          </cell>
          <cell r="AG1001" t="str">
            <v>赵瑞琪</v>
          </cell>
          <cell r="AH1001" t="str">
            <v>赵瑞琪</v>
          </cell>
          <cell r="AI1001" t="str">
            <v>赵瑞琪</v>
          </cell>
          <cell r="AJ1001" t="str">
            <v>NO</v>
          </cell>
          <cell r="AK1001" t="str">
            <v>工业科学</v>
          </cell>
          <cell r="AL1001" t="str">
            <v>实验室仪器和设备</v>
          </cell>
          <cell r="AM1001" t="str">
            <v>科学仪器与工具</v>
          </cell>
          <cell r="AN1001" t="str">
            <v>PH测试笔</v>
          </cell>
          <cell r="AO1001" t="str">
            <v>PH测试笔</v>
          </cell>
          <cell r="AP1001" t="str">
            <v>PH测试笔</v>
          </cell>
          <cell r="AQ1001" t="str">
            <v>science-lab-ph-meters</v>
          </cell>
          <cell r="AR1001" t="str">
            <v>Industrial &amp; Scientific</v>
          </cell>
          <cell r="AS1001" t="str">
            <v>2000 Industrial Tools &amp; Instruments</v>
          </cell>
          <cell r="AT1001" t="str">
            <v>2012 Water Quality &amp; Instrumentation</v>
          </cell>
          <cell r="AU1001">
            <v>2020</v>
          </cell>
          <cell r="AV1001" t="str">
            <v>赛诺</v>
          </cell>
          <cell r="AW1001" t="str">
            <v>20-020604-003</v>
          </cell>
        </row>
        <row r="1002">
          <cell r="C1002" t="str">
            <v>PBB-002</v>
          </cell>
          <cell r="D1002" t="str">
            <v>X0040ZYEZT</v>
          </cell>
          <cell r="E1002" t="str">
            <v>B0CMGBXKHK</v>
          </cell>
          <cell r="F1002" t="str">
            <v>4根装窗边花盆固定器</v>
          </cell>
          <cell r="G1002" t="str">
            <v>下架品</v>
          </cell>
          <cell r="H1002" t="str">
            <v>已下架</v>
          </cell>
          <cell r="I1002" t="str">
            <v>玲玲</v>
          </cell>
          <cell r="J1002" t="str">
            <v>周玲玲</v>
          </cell>
          <cell r="K1002" t="str">
            <v>周玲玲</v>
          </cell>
          <cell r="L1002" t="str">
            <v>周玲玲</v>
          </cell>
          <cell r="M1002" t="str">
            <v>周玲玲</v>
          </cell>
          <cell r="N1002" t="str">
            <v>/</v>
          </cell>
          <cell r="O1002" t="str">
            <v>贾乐</v>
          </cell>
          <cell r="P1002" t="str">
            <v>贾乐</v>
          </cell>
          <cell r="Q1002" t="str">
            <v>何倩倩</v>
          </cell>
          <cell r="R1002" t="str">
            <v>园艺</v>
          </cell>
          <cell r="S1002" t="str">
            <v>花盆托</v>
          </cell>
          <cell r="T1002" t="str">
            <v>金属花盆固定器</v>
          </cell>
          <cell r="U1002" t="str">
            <v>Garden</v>
          </cell>
          <cell r="V1002" t="str">
            <v>非种草</v>
          </cell>
          <cell r="W1002" t="str">
            <v>新品</v>
          </cell>
          <cell r="X1002" t="str">
            <v>贾乐</v>
          </cell>
          <cell r="Y1002" t="str">
            <v>贾乐</v>
          </cell>
          <cell r="Z1002" t="str">
            <v>贾乐</v>
          </cell>
          <cell r="AA1002" t="str">
            <v>贾乐</v>
          </cell>
          <cell r="AB1002" t="str">
            <v>贾乐</v>
          </cell>
          <cell r="AC1002" t="str">
            <v>贾乐</v>
          </cell>
          <cell r="AD1002" t="str">
            <v>宋恩慈</v>
          </cell>
          <cell r="AE1002" t="str">
            <v>宋恩慈</v>
          </cell>
          <cell r="AF1002" t="str">
            <v>宋恩慈</v>
          </cell>
          <cell r="AG1002" t="str">
            <v>宋恩慈</v>
          </cell>
          <cell r="AH1002" t="str">
            <v>姚翠玉</v>
          </cell>
          <cell r="AI1002" t="str">
            <v>姚翠玉</v>
          </cell>
          <cell r="AJ1002" t="str">
            <v>NO</v>
          </cell>
          <cell r="AK1002" t="str">
            <v>庭院、草坪与园艺</v>
          </cell>
          <cell r="AL1002" t="str">
            <v>园艺</v>
          </cell>
          <cell r="AM1002" t="str">
            <v>花盆、种植箱和容器配件</v>
          </cell>
          <cell r="AN1002" t="str">
            <v>花盆托</v>
          </cell>
          <cell r="AO1002" t="str">
            <v>金属花盆固定器</v>
          </cell>
          <cell r="AP1002" t="str">
            <v>金属花盆固定器</v>
          </cell>
          <cell r="AQ1002" t="str">
            <v>plant-window-boxes</v>
          </cell>
          <cell r="AR1002" t="str">
            <v>Lawn and Garden</v>
          </cell>
          <cell r="AS1002">
            <v>0</v>
          </cell>
          <cell r="AT1002">
            <v>0</v>
          </cell>
          <cell r="AU1002">
            <v>2023</v>
          </cell>
          <cell r="AV1002" t="str">
            <v>开发</v>
          </cell>
          <cell r="AW1002" t="str">
            <v>20-050703-014</v>
          </cell>
        </row>
        <row r="1003">
          <cell r="C1003" t="str">
            <v>330101x4</v>
          </cell>
          <cell r="D1003" t="str">
            <v>X003S7BF61</v>
          </cell>
          <cell r="E1003" t="str">
            <v>B0C1Z4F535</v>
          </cell>
          <cell r="F1003" t="str">
            <v>4个装，防水加热垫10" x 20.75"</v>
          </cell>
          <cell r="G1003" t="str">
            <v>正常销售</v>
          </cell>
          <cell r="H1003" t="str">
            <v>正常销售</v>
          </cell>
        </row>
        <row r="1003">
          <cell r="M1003" t="str">
            <v>蒋雪</v>
          </cell>
          <cell r="N1003" t="str">
            <v>蒋雪</v>
          </cell>
          <cell r="O1003" t="str">
            <v>蒋雪</v>
          </cell>
          <cell r="P1003" t="str">
            <v>蒋雪</v>
          </cell>
          <cell r="Q1003" t="str">
            <v>赵依洁</v>
          </cell>
          <cell r="R1003" t="str">
            <v>育苗</v>
          </cell>
          <cell r="S1003" t="str">
            <v>育苗加热垫</v>
          </cell>
          <cell r="T1003" t="str">
            <v>育苗加热垫</v>
          </cell>
          <cell r="U1003" t="str">
            <v>Grow</v>
          </cell>
          <cell r="V1003" t="str">
            <v>种草相关</v>
          </cell>
          <cell r="W1003" t="str">
            <v>新品</v>
          </cell>
          <cell r="X1003" t="str">
            <v>丁悦</v>
          </cell>
          <cell r="Y1003" t="str">
            <v>丁悦</v>
          </cell>
          <cell r="Z1003" t="str">
            <v>丁悦</v>
          </cell>
          <cell r="AA1003" t="str">
            <v>丁悦</v>
          </cell>
          <cell r="AB1003" t="str">
            <v>丁悦</v>
          </cell>
          <cell r="AC1003" t="str">
            <v>丁悦</v>
          </cell>
          <cell r="AD1003" t="str">
            <v>赵景顺暂代</v>
          </cell>
          <cell r="AE1003" t="str">
            <v>赵景顺暂代</v>
          </cell>
          <cell r="AF1003" t="str">
            <v>赵景顺暂代</v>
          </cell>
          <cell r="AG1003" t="str">
            <v>赵景顺</v>
          </cell>
          <cell r="AH1003" t="str">
            <v>赵景顺</v>
          </cell>
          <cell r="AI1003" t="str">
            <v>赵景顺</v>
          </cell>
          <cell r="AJ1003" t="str">
            <v>NO</v>
          </cell>
          <cell r="AK1003" t="str">
            <v>庭院、草坪与园艺</v>
          </cell>
          <cell r="AL1003" t="str">
            <v>园艺</v>
          </cell>
          <cell r="AM1003" t="str">
            <v>温室和植物发芽设备</v>
          </cell>
          <cell r="AN1003" t="str">
            <v>育苗加热垫</v>
          </cell>
          <cell r="AO1003" t="str">
            <v>育苗加热垫</v>
          </cell>
          <cell r="AP1003" t="str">
            <v>育苗加热垫</v>
          </cell>
          <cell r="AQ1003" t="str">
            <v>plant-germination-heating-mats</v>
          </cell>
          <cell r="AR1003" t="str">
            <v>Lawn and Garden</v>
          </cell>
          <cell r="AS1003" t="str">
            <v>45000 Gardening</v>
          </cell>
          <cell r="AT1003" t="str">
            <v>45140 Indoor Gardening</v>
          </cell>
          <cell r="AU1003">
            <v>2023</v>
          </cell>
          <cell r="AV1003" t="str">
            <v>开发</v>
          </cell>
          <cell r="AW1003" t="str">
            <v>20-020301-011</v>
          </cell>
        </row>
        <row r="1004">
          <cell r="C1004" t="str">
            <v>306203-4E42A</v>
          </cell>
          <cell r="D1004" t="str">
            <v>X003LQOXD1</v>
          </cell>
          <cell r="E1004" t="str">
            <v>B0BS5QGPLK</v>
          </cell>
          <cell r="F1004" t="str">
            <v>4寸老塑料EC风机带E42A控制器</v>
          </cell>
          <cell r="G1004" t="str">
            <v>下架品</v>
          </cell>
          <cell r="H1004" t="str">
            <v>已下架</v>
          </cell>
        </row>
        <row r="1004">
          <cell r="M1004" t="str">
            <v>蒋雪</v>
          </cell>
          <cell r="N1004" t="str">
            <v>/</v>
          </cell>
          <cell r="O1004" t="str">
            <v>郝金凤</v>
          </cell>
          <cell r="P1004" t="str">
            <v>郝金凤</v>
          </cell>
          <cell r="Q1004" t="str">
            <v>赵丽莉</v>
          </cell>
          <cell r="R1004" t="str">
            <v>IOT智能设备</v>
          </cell>
          <cell r="S1004" t="str">
            <v>风机+控制器</v>
          </cell>
          <cell r="T1004" t="str">
            <v>风机+控制器</v>
          </cell>
          <cell r="U1004" t="str">
            <v>Grow</v>
          </cell>
          <cell r="V1004" t="str">
            <v>纯种草</v>
          </cell>
          <cell r="W1004" t="str">
            <v>清仓品</v>
          </cell>
          <cell r="X1004" t="str">
            <v>郝金凤</v>
          </cell>
          <cell r="Y1004" t="str">
            <v>郝金凤</v>
          </cell>
          <cell r="Z1004" t="str">
            <v>郝金凤</v>
          </cell>
          <cell r="AA1004" t="str">
            <v>郝金凤</v>
          </cell>
          <cell r="AB1004" t="str">
            <v>郝金凤</v>
          </cell>
          <cell r="AC1004" t="str">
            <v>郝金凤</v>
          </cell>
          <cell r="AD1004" t="str">
            <v>王</v>
          </cell>
          <cell r="AE1004" t="str">
            <v>王天灏</v>
          </cell>
          <cell r="AF1004" t="str">
            <v>王天灏</v>
          </cell>
          <cell r="AG1004" t="str">
            <v>王天灏</v>
          </cell>
          <cell r="AH1004" t="str">
            <v>王天灏</v>
          </cell>
          <cell r="AI1004" t="str">
            <v>王天灏</v>
          </cell>
          <cell r="AJ1004" t="str">
            <v>NO</v>
          </cell>
          <cell r="AK1004" t="str">
            <v>庭院、草坪与园艺</v>
          </cell>
          <cell r="AL1004" t="str">
            <v>智能室内帐篷种植系统</v>
          </cell>
          <cell r="AM1004" t="str">
            <v>智能室内帐篷种植通风系统</v>
          </cell>
          <cell r="AN1004" t="str">
            <v>风机+控制器</v>
          </cell>
          <cell r="AO1004" t="str">
            <v>EC风机+控制器</v>
          </cell>
          <cell r="AP1004" t="str">
            <v>老风机+控制器</v>
          </cell>
          <cell r="AQ1004" t="str">
            <v>hydroponic-ventilation-equipment</v>
          </cell>
          <cell r="AR1004" t="str">
            <v>Lawn and Garden</v>
          </cell>
          <cell r="AS1004">
            <v>0</v>
          </cell>
          <cell r="AT1004">
            <v>0</v>
          </cell>
          <cell r="AU1004">
            <v>2023</v>
          </cell>
          <cell r="AV1004" t="str">
            <v>研发</v>
          </cell>
          <cell r="AW1004" t="str">
            <v>20-040108-004</v>
          </cell>
        </row>
        <row r="1005">
          <cell r="C1005" t="str">
            <v>GH-0012P</v>
          </cell>
          <cell r="D1005" t="str">
            <v>X003S31BG9</v>
          </cell>
          <cell r="E1005" t="str">
            <v>B0C1NG6Q92</v>
          </cell>
          <cell r="F1005" t="str">
            <v>4层植物暖房/透明PVC盖膜</v>
          </cell>
          <cell r="G1005" t="str">
            <v>正常销售</v>
          </cell>
          <cell r="H1005" t="str">
            <v>预下架</v>
          </cell>
        </row>
        <row r="1005">
          <cell r="M1005" t="str">
            <v>田晓寒</v>
          </cell>
          <cell r="N1005" t="str">
            <v>田晓寒</v>
          </cell>
          <cell r="O1005" t="str">
            <v>田晓寒</v>
          </cell>
          <cell r="P1005" t="str">
            <v>田晓寒</v>
          </cell>
          <cell r="Q1005" t="str">
            <v>何倩倩</v>
          </cell>
          <cell r="R1005" t="str">
            <v>园艺</v>
          </cell>
          <cell r="S1005" t="str">
            <v>温室和植物发芽设备</v>
          </cell>
          <cell r="T1005" t="str">
            <v>种植棚</v>
          </cell>
          <cell r="U1005" t="str">
            <v>Garden</v>
          </cell>
          <cell r="V1005" t="str">
            <v>非种草</v>
          </cell>
          <cell r="W1005" t="str">
            <v>新品</v>
          </cell>
          <cell r="X1005" t="str">
            <v>田晓寒</v>
          </cell>
          <cell r="Y1005" t="str">
            <v>田晓寒</v>
          </cell>
          <cell r="Z1005" t="str">
            <v>田晓寒</v>
          </cell>
          <cell r="AA1005" t="str">
            <v>田晓寒</v>
          </cell>
          <cell r="AB1005" t="str">
            <v>田晓寒</v>
          </cell>
          <cell r="AC1005" t="str">
            <v>田晓寒</v>
          </cell>
          <cell r="AD1005" t="str">
            <v>田晓寒</v>
          </cell>
          <cell r="AE1005" t="str">
            <v>李秋月</v>
          </cell>
          <cell r="AF1005" t="str">
            <v>赵瑞琪</v>
          </cell>
          <cell r="AG1005" t="str">
            <v>赵瑞琪</v>
          </cell>
          <cell r="AH1005" t="str">
            <v>赵瑞琪</v>
          </cell>
          <cell r="AI1005" t="str">
            <v>赵瑞琪</v>
          </cell>
          <cell r="AJ1005" t="str">
            <v>NO</v>
          </cell>
          <cell r="AK1005" t="str">
            <v>庭院、草坪与园艺</v>
          </cell>
          <cell r="AL1005" t="str">
            <v>庭院种植</v>
          </cell>
          <cell r="AM1005" t="str">
            <v>温室和植物发芽设备</v>
          </cell>
          <cell r="AN1005" t="str">
            <v>种植棚</v>
          </cell>
          <cell r="AO1005" t="str">
            <v>种植棚</v>
          </cell>
          <cell r="AP1005" t="str">
            <v>种植棚</v>
          </cell>
          <cell r="AQ1005" t="str">
            <v>greenhouses</v>
          </cell>
          <cell r="AR1005" t="str">
            <v>Lawn and Garden</v>
          </cell>
          <cell r="AS1005" t="str">
            <v>48000 Farming</v>
          </cell>
          <cell r="AT1005" t="str">
            <v>48270 Structures &amp; Hardware</v>
          </cell>
          <cell r="AU1005">
            <v>2023</v>
          </cell>
          <cell r="AV1005" t="str">
            <v>开发</v>
          </cell>
          <cell r="AW1005" t="str">
            <v>20-021014-021</v>
          </cell>
        </row>
        <row r="1006">
          <cell r="C1006" t="str">
            <v>HR-0002B</v>
          </cell>
          <cell r="D1006" t="str">
            <v>X003XOJ0V1</v>
          </cell>
          <cell r="E1006" t="str">
            <v>B0CG1P8QZZ</v>
          </cell>
          <cell r="F1006" t="str">
            <v>4步楼梯扶手-卷曲（带立柱）</v>
          </cell>
          <cell r="G1006" t="str">
            <v>正常销售</v>
          </cell>
          <cell r="H1006" t="str">
            <v>正常销售</v>
          </cell>
        </row>
        <row r="1006">
          <cell r="M1006" t="str">
            <v>田晓寒</v>
          </cell>
          <cell r="N1006" t="str">
            <v>田晓寒</v>
          </cell>
          <cell r="O1006" t="str">
            <v>田晓寒</v>
          </cell>
          <cell r="P1006" t="str">
            <v>田晓寒</v>
          </cell>
          <cell r="Q1006" t="str">
            <v>刘慧敏</v>
          </cell>
          <cell r="R1006" t="str">
            <v>园艺</v>
          </cell>
          <cell r="S1006" t="str">
            <v>庭院装饰</v>
          </cell>
          <cell r="T1006" t="str">
            <v>花园扶梯</v>
          </cell>
          <cell r="U1006" t="str">
            <v>Garden</v>
          </cell>
          <cell r="V1006" t="str">
            <v>非种草</v>
          </cell>
          <cell r="W1006" t="str">
            <v>新品</v>
          </cell>
          <cell r="X1006" t="str">
            <v>田晓寒</v>
          </cell>
          <cell r="Y1006" t="str">
            <v>田晓寒</v>
          </cell>
          <cell r="Z1006" t="str">
            <v>田晓寒</v>
          </cell>
          <cell r="AA1006" t="str">
            <v>田晓寒</v>
          </cell>
          <cell r="AB1006" t="str">
            <v>田晓寒</v>
          </cell>
          <cell r="AC1006" t="str">
            <v>田晓寒</v>
          </cell>
          <cell r="AD1006" t="str">
            <v>田晓寒</v>
          </cell>
          <cell r="AE1006" t="str">
            <v>李秋月</v>
          </cell>
          <cell r="AF1006" t="str">
            <v>赵瑞琪</v>
          </cell>
          <cell r="AG1006" t="str">
            <v>赵瑞琪</v>
          </cell>
          <cell r="AH1006" t="str">
            <v>赵瑞琪</v>
          </cell>
          <cell r="AI1006" t="str">
            <v>赵瑞琪</v>
          </cell>
          <cell r="AJ1006" t="str">
            <v>NO</v>
          </cell>
          <cell r="AK1006" t="str">
            <v>庭院、草坪与园艺</v>
          </cell>
          <cell r="AL1006" t="str">
            <v>庭院装饰</v>
          </cell>
          <cell r="AM1006" t="str">
            <v>庭院装饰</v>
          </cell>
          <cell r="AN1006" t="str">
            <v>花园扶梯</v>
          </cell>
          <cell r="AO1006" t="str">
            <v>花园扶梯</v>
          </cell>
          <cell r="AP1006" t="str">
            <v>花园扶梯</v>
          </cell>
          <cell r="AQ1006" t="str">
            <v>staircase-handrails</v>
          </cell>
          <cell r="AR1006" t="str">
            <v>Home Improvement</v>
          </cell>
          <cell r="AS1006">
            <v>0</v>
          </cell>
          <cell r="AT1006">
            <v>0</v>
          </cell>
          <cell r="AU1006">
            <v>2023</v>
          </cell>
          <cell r="AV1006" t="str">
            <v>开发</v>
          </cell>
          <cell r="AW1006" t="str">
            <v>20-020917-009</v>
          </cell>
        </row>
        <row r="1007">
          <cell r="C1007" t="str">
            <v>HR-0002A</v>
          </cell>
          <cell r="D1007" t="str">
            <v>X003WHI67X</v>
          </cell>
          <cell r="E1007" t="str">
            <v>B0CCJ5B2FM</v>
          </cell>
          <cell r="F1007" t="str">
            <v>4步花园阶梯扶手-卷曲（无立柱）</v>
          </cell>
          <cell r="G1007" t="str">
            <v>正常销售</v>
          </cell>
          <cell r="H1007" t="str">
            <v>正常销售</v>
          </cell>
        </row>
        <row r="1007">
          <cell r="N1007" t="str">
            <v>田晓寒</v>
          </cell>
          <cell r="O1007" t="str">
            <v>田晓寒</v>
          </cell>
          <cell r="P1007" t="str">
            <v>田晓寒</v>
          </cell>
          <cell r="Q1007" t="str">
            <v>刘慧敏</v>
          </cell>
          <cell r="R1007" t="str">
            <v>园艺</v>
          </cell>
          <cell r="S1007" t="str">
            <v>庭院装饰</v>
          </cell>
          <cell r="T1007" t="str">
            <v>花园扶梯</v>
          </cell>
          <cell r="U1007" t="str">
            <v>Garden</v>
          </cell>
          <cell r="V1007" t="str">
            <v>非种草</v>
          </cell>
          <cell r="W1007" t="str">
            <v>新品</v>
          </cell>
          <cell r="X1007" t="str">
            <v>田晓寒</v>
          </cell>
          <cell r="Y1007" t="str">
            <v>田晓寒</v>
          </cell>
          <cell r="Z1007" t="str">
            <v>田晓寒</v>
          </cell>
          <cell r="AA1007" t="str">
            <v>田晓寒</v>
          </cell>
          <cell r="AB1007" t="str">
            <v>田晓寒</v>
          </cell>
          <cell r="AC1007" t="str">
            <v>田晓寒</v>
          </cell>
          <cell r="AD1007" t="str">
            <v>田晓寒</v>
          </cell>
          <cell r="AE1007" t="str">
            <v>李秋月</v>
          </cell>
          <cell r="AF1007" t="str">
            <v>赵瑞琪</v>
          </cell>
          <cell r="AG1007" t="str">
            <v>赵瑞琪</v>
          </cell>
          <cell r="AH1007" t="str">
            <v>赵瑞琪</v>
          </cell>
          <cell r="AI1007" t="str">
            <v>赵瑞琪</v>
          </cell>
          <cell r="AJ1007" t="str">
            <v>NO</v>
          </cell>
          <cell r="AK1007" t="str">
            <v>庭院、草坪与园艺</v>
          </cell>
          <cell r="AL1007" t="str">
            <v>庭院装饰</v>
          </cell>
          <cell r="AM1007" t="str">
            <v>庭院装饰</v>
          </cell>
          <cell r="AN1007" t="str">
            <v>花园扶梯</v>
          </cell>
          <cell r="AO1007" t="str">
            <v>花园扶梯</v>
          </cell>
          <cell r="AP1007" t="str">
            <v>花园扶梯</v>
          </cell>
          <cell r="AQ1007" t="str">
            <v>staircase-handrails</v>
          </cell>
          <cell r="AR1007" t="str">
            <v>Home Improvement</v>
          </cell>
          <cell r="AS1007">
            <v>0</v>
          </cell>
          <cell r="AT1007">
            <v>0</v>
          </cell>
          <cell r="AU1007">
            <v>2023</v>
          </cell>
          <cell r="AV1007" t="str">
            <v>开发</v>
          </cell>
          <cell r="AW1007" t="str">
            <v>20-020917-006</v>
          </cell>
        </row>
        <row r="1008">
          <cell r="C1008" t="str">
            <v>HR-0002C</v>
          </cell>
          <cell r="D1008" t="str">
            <v>X0042AWCNX</v>
          </cell>
          <cell r="E1008" t="str">
            <v>B0CPP79HMQ</v>
          </cell>
          <cell r="F1008" t="str">
            <v>4步扶手-墙壁</v>
          </cell>
          <cell r="G1008" t="str">
            <v>正常销售</v>
          </cell>
          <cell r="H1008" t="str">
            <v>正常销售</v>
          </cell>
        </row>
        <row r="1008">
          <cell r="N1008" t="str">
            <v>/</v>
          </cell>
          <cell r="O1008" t="str">
            <v>田晓寒</v>
          </cell>
          <cell r="P1008" t="str">
            <v>田晓寒</v>
          </cell>
          <cell r="Q1008" t="str">
            <v>刘慧敏</v>
          </cell>
          <cell r="R1008" t="str">
            <v>园艺</v>
          </cell>
          <cell r="S1008" t="str">
            <v>庭院装饰</v>
          </cell>
          <cell r="T1008" t="str">
            <v>花园扶梯</v>
          </cell>
          <cell r="U1008" t="str">
            <v>Garden</v>
          </cell>
          <cell r="V1008" t="str">
            <v>非种草</v>
          </cell>
          <cell r="W1008" t="str">
            <v>新品</v>
          </cell>
          <cell r="X1008" t="str">
            <v>田晓寒</v>
          </cell>
          <cell r="Y1008" t="str">
            <v>田晓寒</v>
          </cell>
          <cell r="Z1008" t="str">
            <v>田晓寒</v>
          </cell>
          <cell r="AA1008" t="str">
            <v>田晓寒</v>
          </cell>
          <cell r="AB1008" t="str">
            <v>田晓寒</v>
          </cell>
          <cell r="AC1008" t="str">
            <v>田晓寒</v>
          </cell>
          <cell r="AD1008" t="str">
            <v>田晓寒</v>
          </cell>
          <cell r="AE1008" t="str">
            <v>李秋月</v>
          </cell>
          <cell r="AF1008" t="str">
            <v>赵瑞琪</v>
          </cell>
          <cell r="AG1008" t="str">
            <v>赵瑞琪</v>
          </cell>
          <cell r="AH1008" t="str">
            <v>赵瑞琪</v>
          </cell>
          <cell r="AI1008" t="str">
            <v>赵瑞琪</v>
          </cell>
          <cell r="AJ1008" t="str">
            <v>NO</v>
          </cell>
          <cell r="AK1008" t="str">
            <v>庭院、草坪与园艺</v>
          </cell>
          <cell r="AL1008" t="str">
            <v>庭院装饰</v>
          </cell>
          <cell r="AM1008" t="str">
            <v>庭院装饰</v>
          </cell>
          <cell r="AN1008" t="str">
            <v>花园扶梯</v>
          </cell>
          <cell r="AO1008" t="str">
            <v>花园扶梯</v>
          </cell>
          <cell r="AP1008" t="str">
            <v>花园扶梯</v>
          </cell>
          <cell r="AQ1008" t="str">
            <v>staircase-handrails</v>
          </cell>
          <cell r="AR1008" t="str">
            <v>Home Improvement</v>
          </cell>
          <cell r="AS1008">
            <v>0</v>
          </cell>
          <cell r="AT1008">
            <v>0</v>
          </cell>
          <cell r="AU1008">
            <v>2023</v>
          </cell>
          <cell r="AV1008" t="str">
            <v>开发</v>
          </cell>
          <cell r="AW1008" t="str">
            <v>20-020917-014</v>
          </cell>
        </row>
        <row r="1009">
          <cell r="C1009" t="str">
            <v>PS031J</v>
          </cell>
          <cell r="D1009" t="str">
            <v>X002X4INH9</v>
          </cell>
          <cell r="E1009" t="str">
            <v>B096M87WXR</v>
          </cell>
          <cell r="F1009" t="str">
            <v>4X型竹制花架带滑轮（待定可淘汰，评分差（说明书问题，顾客不会组装），类似款PS010J）</v>
          </cell>
          <cell r="G1009" t="str">
            <v>下架品</v>
          </cell>
          <cell r="H1009" t="str">
            <v>已下架</v>
          </cell>
          <cell r="I1009" t="str">
            <v>玲玲</v>
          </cell>
          <cell r="J1009" t="str">
            <v>周玲玲</v>
          </cell>
          <cell r="K1009" t="str">
            <v>周玲玲</v>
          </cell>
          <cell r="L1009" t="str">
            <v>周玲玲</v>
          </cell>
          <cell r="M1009" t="str">
            <v>周玲玲</v>
          </cell>
          <cell r="N1009" t="str">
            <v>田晓寒</v>
          </cell>
          <cell r="O1009" t="str">
            <v>田晓寒</v>
          </cell>
          <cell r="P1009" t="str">
            <v>田晓寒</v>
          </cell>
          <cell r="Q1009" t="str">
            <v>游盾</v>
          </cell>
          <cell r="R1009" t="str">
            <v>花架</v>
          </cell>
          <cell r="S1009" t="str">
            <v>竹制花架</v>
          </cell>
          <cell r="T1009" t="str">
            <v>八层竹制花架</v>
          </cell>
          <cell r="U1009" t="str">
            <v>Garden</v>
          </cell>
          <cell r="V1009" t="str">
            <v>非种草</v>
          </cell>
          <cell r="W1009" t="str">
            <v>清仓品</v>
          </cell>
          <cell r="X1009" t="str">
            <v>田晓寒</v>
          </cell>
          <cell r="Y1009" t="str">
            <v>田晓寒</v>
          </cell>
          <cell r="Z1009" t="str">
            <v>田晓寒</v>
          </cell>
          <cell r="AA1009" t="str">
            <v>田晓寒</v>
          </cell>
          <cell r="AB1009" t="str">
            <v>田晓寒</v>
          </cell>
          <cell r="AC1009" t="str">
            <v>田晓寒</v>
          </cell>
          <cell r="AD1009" t="str">
            <v>田晓寒</v>
          </cell>
          <cell r="AE1009" t="str">
            <v>下架无负责人</v>
          </cell>
          <cell r="AF1009" t="str">
            <v>下架无负责人</v>
          </cell>
          <cell r="AG1009" t="str">
            <v>下架无负责人</v>
          </cell>
          <cell r="AH1009" t="str">
            <v>下架无负责人</v>
          </cell>
          <cell r="AI1009" t="str">
            <v>下架无负责人</v>
          </cell>
          <cell r="AJ1009" t="str">
            <v>NO</v>
          </cell>
          <cell r="AK1009" t="str">
            <v>庭院、草坪与园艺</v>
          </cell>
          <cell r="AL1009" t="str">
            <v>花盆、种植箱和容器配件</v>
          </cell>
          <cell r="AM1009" t="str">
            <v>花架</v>
          </cell>
          <cell r="AN1009" t="str">
            <v>花架</v>
          </cell>
          <cell r="AO1009" t="str">
            <v>竹制花架</v>
          </cell>
          <cell r="AP1009" t="str">
            <v>八层竹制花架</v>
          </cell>
          <cell r="AQ1009" t="str">
            <v>plant-stands</v>
          </cell>
          <cell r="AR1009" t="str">
            <v>Lawn and Garden</v>
          </cell>
          <cell r="AS1009" t="str">
            <v>45000 Gardening</v>
          </cell>
          <cell r="AT1009" t="str">
            <v>45120 Planters</v>
          </cell>
          <cell r="AU1009">
            <v>2021</v>
          </cell>
          <cell r="AV1009" t="str">
            <v>赛诺</v>
          </cell>
          <cell r="AW1009" t="str">
            <v>20-021202-013</v>
          </cell>
        </row>
        <row r="1010">
          <cell r="C1010" t="str">
            <v>EHsprayer-4L-GreenJ</v>
          </cell>
          <cell r="D1010" t="str">
            <v>X002AJEDKX</v>
          </cell>
          <cell r="E1010" t="str">
            <v>B07WV3V1W2</v>
          </cell>
          <cell r="F1010" t="str">
            <v>4L手持电动喷雾器-绿色  2</v>
          </cell>
          <cell r="G1010" t="str">
            <v>下架品</v>
          </cell>
          <cell r="H1010" t="str">
            <v>已下架</v>
          </cell>
          <cell r="I1010" t="str">
            <v>吕恩莹</v>
          </cell>
          <cell r="J1010" t="str">
            <v>吕恩莹</v>
          </cell>
          <cell r="K1010" t="str">
            <v>吕恩莹</v>
          </cell>
          <cell r="L1010" t="str">
            <v>傅荣发</v>
          </cell>
          <cell r="M1010" t="str">
            <v>傅荣发</v>
          </cell>
          <cell r="N1010" t="str">
            <v>傅荣发</v>
          </cell>
          <cell r="O1010" t="str">
            <v>傅荣发</v>
          </cell>
          <cell r="P1010" t="str">
            <v>傅荣发</v>
          </cell>
          <cell r="Q1010" t="str">
            <v>刘福才</v>
          </cell>
          <cell r="R1010" t="str">
            <v>园艺</v>
          </cell>
          <cell r="S1010" t="str">
            <v>庭院浇灌设备</v>
          </cell>
          <cell r="T1010" t="str">
            <v>喷雾器</v>
          </cell>
          <cell r="U1010" t="str">
            <v>Garden</v>
          </cell>
          <cell r="V1010" t="str">
            <v>种草相关</v>
          </cell>
          <cell r="W1010" t="str">
            <v>清仓品</v>
          </cell>
          <cell r="X1010" t="str">
            <v>傅荣发</v>
          </cell>
          <cell r="Y1010" t="str">
            <v>傅荣发</v>
          </cell>
          <cell r="Z1010" t="str">
            <v>赵景顺</v>
          </cell>
          <cell r="AA1010" t="str">
            <v>赵景顺</v>
          </cell>
          <cell r="AB1010" t="str">
            <v>赵景顺</v>
          </cell>
          <cell r="AC1010" t="str">
            <v>赵景顺</v>
          </cell>
          <cell r="AD1010" t="str">
            <v>赵景顺</v>
          </cell>
          <cell r="AE1010" t="str">
            <v>赵景顺</v>
          </cell>
          <cell r="AF1010" t="str">
            <v>赵景顺</v>
          </cell>
          <cell r="AG1010" t="str">
            <v>赵景顺</v>
          </cell>
          <cell r="AH1010" t="str">
            <v>赵景顺</v>
          </cell>
          <cell r="AI1010" t="str">
            <v>赵景顺</v>
          </cell>
          <cell r="AJ1010" t="str">
            <v>NO</v>
          </cell>
          <cell r="AK1010" t="str">
            <v>庭院、草坪与园艺</v>
          </cell>
          <cell r="AL1010" t="str">
            <v>庭院种植</v>
          </cell>
          <cell r="AM1010" t="str">
            <v>庭院浇灌设备</v>
          </cell>
          <cell r="AN1010" t="str">
            <v>喷雾器</v>
          </cell>
          <cell r="AO1010" t="str">
            <v>喷雾器</v>
          </cell>
          <cell r="AP1010" t="str">
            <v>喷雾器</v>
          </cell>
          <cell r="AQ1010" t="str">
            <v>lawn-and-garden-sprayers</v>
          </cell>
          <cell r="AR1010" t="str">
            <v>Lawn and Garden</v>
          </cell>
          <cell r="AS1010" t="str">
            <v>45000 Gardening</v>
          </cell>
          <cell r="AT1010" t="str">
            <v>46150 Sprayers &amp; Spreaders</v>
          </cell>
          <cell r="AU1010">
            <v>2020</v>
          </cell>
          <cell r="AV1010" t="str">
            <v>赛诺</v>
          </cell>
          <cell r="AW1010" t="str">
            <v>20-020403-001</v>
          </cell>
        </row>
        <row r="1011">
          <cell r="C1011" t="str">
            <v>HD-0001</v>
          </cell>
          <cell r="D1011" t="str">
            <v>X003T0LFCB</v>
          </cell>
          <cell r="E1011" t="str">
            <v>B0C3VPVDMX</v>
          </cell>
          <cell r="F1011" t="str">
            <v>4L冷暖加湿器</v>
          </cell>
          <cell r="G1011" t="str">
            <v>下架品</v>
          </cell>
          <cell r="H1011" t="str">
            <v>已下架</v>
          </cell>
          <cell r="I1011" t="str">
            <v>吕恩莹</v>
          </cell>
          <cell r="J1011" t="str">
            <v>吕恩莹</v>
          </cell>
          <cell r="K1011" t="str">
            <v>吕恩莹</v>
          </cell>
          <cell r="L1011" t="str">
            <v>傅荣发</v>
          </cell>
          <cell r="M1011" t="str">
            <v>傅荣发</v>
          </cell>
          <cell r="N1011" t="str">
            <v>傅荣发</v>
          </cell>
          <cell r="O1011" t="str">
            <v>傅荣发</v>
          </cell>
          <cell r="P1011" t="str">
            <v>傅荣发</v>
          </cell>
          <cell r="Q1011" t="str">
            <v>关广慧</v>
          </cell>
          <cell r="R1011" t="str">
            <v>环境控制与监测</v>
          </cell>
          <cell r="S1011" t="str">
            <v>加湿器</v>
          </cell>
          <cell r="T1011" t="str">
            <v>加湿器</v>
          </cell>
          <cell r="U1011" t="str">
            <v>Grow</v>
          </cell>
          <cell r="V1011" t="str">
            <v>种草相关</v>
          </cell>
          <cell r="W1011" t="str">
            <v>清仓品</v>
          </cell>
          <cell r="X1011" t="str">
            <v>傅荣发</v>
          </cell>
          <cell r="Y1011" t="str">
            <v>傅荣发</v>
          </cell>
          <cell r="Z1011" t="str">
            <v>傅荣发</v>
          </cell>
          <cell r="AA1011" t="str">
            <v>傅荣发</v>
          </cell>
          <cell r="AB1011" t="str">
            <v>傅荣发</v>
          </cell>
          <cell r="AC1011" t="str">
            <v>傅荣发</v>
          </cell>
          <cell r="AD1011" t="str">
            <v>傅荣发</v>
          </cell>
          <cell r="AE1011" t="str">
            <v>傅荣发</v>
          </cell>
          <cell r="AF1011" t="str">
            <v>傅荣发</v>
          </cell>
          <cell r="AG1011" t="str">
            <v>傅荣发</v>
          </cell>
          <cell r="AH1011" t="str">
            <v>傅荣发</v>
          </cell>
          <cell r="AI1011" t="str">
            <v>傅荣发</v>
          </cell>
          <cell r="AJ1011" t="str">
            <v>NO</v>
          </cell>
          <cell r="AK1011" t="str">
            <v>家居用品</v>
          </cell>
          <cell r="AL1011" t="str">
            <v>环境控制与监测</v>
          </cell>
          <cell r="AM1011" t="str">
            <v>供暖、冷却和空气质量</v>
          </cell>
          <cell r="AN1011" t="str">
            <v>加湿器</v>
          </cell>
          <cell r="AO1011" t="str">
            <v>加湿器</v>
          </cell>
          <cell r="AP1011" t="str">
            <v>加湿器</v>
          </cell>
          <cell r="AQ1011" t="str">
            <v>humidifiers</v>
          </cell>
          <cell r="AR1011" t="str">
            <v>Home</v>
          </cell>
          <cell r="AS1011" t="e">
            <v>#N/A</v>
          </cell>
          <cell r="AT1011" t="e">
            <v>#N/A</v>
          </cell>
          <cell r="AU1011">
            <v>2023</v>
          </cell>
          <cell r="AV1011" t="str">
            <v>开发</v>
          </cell>
          <cell r="AW1011" t="str">
            <v>20-040704-009</v>
          </cell>
        </row>
        <row r="1012">
          <cell r="C1012" t="str">
            <v>VC-0001</v>
          </cell>
          <cell r="D1012" t="str">
            <v>X003BRTV37</v>
          </cell>
          <cell r="E1012" t="str">
            <v>B0B7HXBR75</v>
          </cell>
          <cell r="F1012" t="str">
            <v>4-Inch防尘罩 两个装</v>
          </cell>
          <cell r="G1012" t="str">
            <v>正常销售</v>
          </cell>
          <cell r="H1012" t="str">
            <v>正常销售</v>
          </cell>
          <cell r="I1012" t="str">
            <v>郝金凤</v>
          </cell>
          <cell r="J1012" t="str">
            <v>郝金凤</v>
          </cell>
          <cell r="K1012" t="str">
            <v>郝金凤</v>
          </cell>
          <cell r="L1012" t="str">
            <v>陈弘怡</v>
          </cell>
          <cell r="M1012" t="str">
            <v>陈弘怡</v>
          </cell>
          <cell r="N1012" t="str">
            <v>陈弘怡</v>
          </cell>
          <cell r="O1012" t="str">
            <v>赵景顺</v>
          </cell>
          <cell r="P1012" t="str">
            <v>赵景顺</v>
          </cell>
          <cell r="Q1012" t="str">
            <v>赵丽莉</v>
          </cell>
          <cell r="R1012" t="str">
            <v>配件</v>
          </cell>
          <cell r="S1012" t="str">
            <v>帐篷配件</v>
          </cell>
          <cell r="T1012" t="str">
            <v>通风罩</v>
          </cell>
          <cell r="U1012" t="str">
            <v>Grow</v>
          </cell>
          <cell r="V1012" t="str">
            <v>种草相关</v>
          </cell>
          <cell r="W1012" t="str">
            <v>新品</v>
          </cell>
          <cell r="X1012" t="str">
            <v>赵景顺</v>
          </cell>
          <cell r="Y1012" t="str">
            <v>赵景顺</v>
          </cell>
          <cell r="Z1012" t="str">
            <v>赵景顺</v>
          </cell>
          <cell r="AA1012" t="str">
            <v>赵景顺</v>
          </cell>
          <cell r="AB1012" t="str">
            <v>赵景顺</v>
          </cell>
          <cell r="AC1012" t="str">
            <v>赵景顺</v>
          </cell>
          <cell r="AD1012" t="str">
            <v>赵景顺</v>
          </cell>
          <cell r="AE1012" t="str">
            <v>赵景顺</v>
          </cell>
          <cell r="AF1012" t="str">
            <v>赵景顺</v>
          </cell>
          <cell r="AG1012" t="str">
            <v>金青青</v>
          </cell>
          <cell r="AH1012" t="str">
            <v>金青青</v>
          </cell>
          <cell r="AI1012" t="str">
            <v>金青青</v>
          </cell>
          <cell r="AJ1012" t="str">
            <v>NO</v>
          </cell>
          <cell r="AK1012" t="str">
            <v>庭院、草坪与园艺</v>
          </cell>
          <cell r="AL1012" t="str">
            <v>配件</v>
          </cell>
          <cell r="AM1012" t="str">
            <v>配件</v>
          </cell>
          <cell r="AN1012" t="str">
            <v>帐篷配件</v>
          </cell>
          <cell r="AO1012" t="str">
            <v>帐篷配件</v>
          </cell>
          <cell r="AP1012" t="str">
            <v>通风罩</v>
          </cell>
          <cell r="AQ1012" t="str">
            <v>plant-growing-tents</v>
          </cell>
          <cell r="AR1012" t="str">
            <v>Lawn and Garden</v>
          </cell>
          <cell r="AS1012" t="str">
            <v>45000 Gardening</v>
          </cell>
          <cell r="AT1012" t="str">
            <v>45140 Indoor Gardening</v>
          </cell>
          <cell r="AU1012">
            <v>2022</v>
          </cell>
          <cell r="AV1012" t="str">
            <v>开发</v>
          </cell>
          <cell r="AW1012" t="str">
            <v>20-020916-001</v>
          </cell>
        </row>
        <row r="1013">
          <cell r="C1013" t="str">
            <v>AERO-0001-HUB</v>
          </cell>
          <cell r="D1013" t="str">
            <v>X00388DK7H</v>
          </cell>
          <cell r="E1013" t="str">
            <v>B09YGXWK33</v>
          </cell>
          <cell r="F1013" t="str">
            <v>4inch IOT风机+Aerolight+控制器</v>
          </cell>
          <cell r="G1013" t="str">
            <v>停用MSKU</v>
          </cell>
          <cell r="H1013" t="str">
            <v>预下架</v>
          </cell>
          <cell r="I1013" t="str">
            <v>郝金凤</v>
          </cell>
          <cell r="J1013" t="str">
            <v>郝金凤</v>
          </cell>
          <cell r="K1013" t="str">
            <v>郝金凤</v>
          </cell>
          <cell r="L1013" t="str">
            <v>郝金凤</v>
          </cell>
          <cell r="M1013" t="str">
            <v>郝金凤</v>
          </cell>
          <cell r="N1013" t="str">
            <v>郝金凤</v>
          </cell>
          <cell r="O1013" t="str">
            <v>郝金凤</v>
          </cell>
          <cell r="P1013" t="str">
            <v>郝金凤</v>
          </cell>
          <cell r="Q1013" t="str">
            <v>赵依洁</v>
          </cell>
          <cell r="R1013" t="str">
            <v>IOT智能设备</v>
          </cell>
          <cell r="S1013" t="str">
            <v>智能三件套</v>
          </cell>
          <cell r="T1013" t="str">
            <v>S系列风机+控制器+压铸款风扇灯</v>
          </cell>
          <cell r="U1013" t="str">
            <v>Grow</v>
          </cell>
          <cell r="V1013" t="str">
            <v>纯种草</v>
          </cell>
          <cell r="W1013" t="str">
            <v>利润品</v>
          </cell>
          <cell r="X1013" t="str">
            <v>郝金凤</v>
          </cell>
          <cell r="Y1013" t="str">
            <v>郝金凤</v>
          </cell>
          <cell r="Z1013" t="str">
            <v>郝金凤</v>
          </cell>
          <cell r="AA1013" t="str">
            <v>郝金凤</v>
          </cell>
          <cell r="AB1013" t="str">
            <v>郝金凤</v>
          </cell>
          <cell r="AC1013" t="str">
            <v>郝金凤</v>
          </cell>
          <cell r="AD1013" t="str">
            <v>王</v>
          </cell>
          <cell r="AE1013" t="str">
            <v>王天灏</v>
          </cell>
          <cell r="AF1013" t="str">
            <v>王天灏</v>
          </cell>
          <cell r="AG1013" t="str">
            <v>王天灏</v>
          </cell>
          <cell r="AH1013" t="str">
            <v>王天灏</v>
          </cell>
          <cell r="AI1013" t="str">
            <v>王天灏</v>
          </cell>
          <cell r="AJ1013" t="str">
            <v>NO</v>
          </cell>
          <cell r="AK1013" t="str">
            <v>庭院、草坪与园艺</v>
          </cell>
          <cell r="AL1013" t="str">
            <v>智能室内帐篷种植系统</v>
          </cell>
          <cell r="AM1013" t="str">
            <v>智能室内帐篷种植通风系统</v>
          </cell>
          <cell r="AN1013" t="str">
            <v>智能三件套</v>
          </cell>
          <cell r="AO1013" t="str">
            <v>EC风机+控制器+压铸款风扇灯</v>
          </cell>
          <cell r="AP1013" t="str">
            <v>S系列风机+控制器+压铸款风扇灯</v>
          </cell>
          <cell r="AQ1013" t="str">
            <v>hydroponic-growing-kits-and-systems</v>
          </cell>
          <cell r="AR1013" t="str">
            <v>Lawn and Garden</v>
          </cell>
          <cell r="AS1013" t="str">
            <v>UNKNOWN</v>
          </cell>
          <cell r="AT1013" t="str">
            <v>UNKNOWN</v>
          </cell>
          <cell r="AU1013">
            <v>2022</v>
          </cell>
          <cell r="AV1013" t="str">
            <v>研发</v>
          </cell>
          <cell r="AW1013" t="str">
            <v>20-040101-012</v>
          </cell>
        </row>
        <row r="1014">
          <cell r="C1014" t="str">
            <v>EBKspray-15L-OJ</v>
          </cell>
          <cell r="D1014" t="str">
            <v>X0028UPRL3</v>
          </cell>
          <cell r="E1014" t="str">
            <v>B07VBYY8SN</v>
          </cell>
          <cell r="F1014" t="str">
            <v>4gal橙色电动喷雾器15L (SX-MD15DA)  1</v>
          </cell>
          <cell r="G1014" t="str">
            <v>预下架</v>
          </cell>
          <cell r="H1014" t="str">
            <v>预下架</v>
          </cell>
          <cell r="I1014" t="str">
            <v>吕恩莹</v>
          </cell>
          <cell r="J1014" t="str">
            <v>吕恩莹</v>
          </cell>
          <cell r="K1014" t="str">
            <v>吕恩莹</v>
          </cell>
          <cell r="L1014" t="str">
            <v>傅荣发</v>
          </cell>
          <cell r="M1014" t="str">
            <v>傅荣发</v>
          </cell>
          <cell r="N1014" t="str">
            <v>傅荣发</v>
          </cell>
          <cell r="O1014" t="str">
            <v>傅荣发</v>
          </cell>
          <cell r="P1014" t="str">
            <v>傅荣发</v>
          </cell>
          <cell r="Q1014" t="str">
            <v>刘福才</v>
          </cell>
          <cell r="R1014" t="str">
            <v>园艺</v>
          </cell>
          <cell r="S1014" t="str">
            <v>庭院浇灌设备</v>
          </cell>
          <cell r="T1014" t="str">
            <v>喷雾器</v>
          </cell>
          <cell r="U1014" t="str">
            <v>Garden</v>
          </cell>
          <cell r="V1014" t="str">
            <v>种草相关</v>
          </cell>
          <cell r="W1014" t="str">
            <v>利润品</v>
          </cell>
          <cell r="X1014" t="str">
            <v>傅荣发</v>
          </cell>
          <cell r="Y1014" t="str">
            <v>傅荣发</v>
          </cell>
          <cell r="Z1014" t="str">
            <v>赵景顺</v>
          </cell>
          <cell r="AA1014" t="str">
            <v>赵景顺</v>
          </cell>
          <cell r="AB1014" t="str">
            <v>赵景顺</v>
          </cell>
          <cell r="AC1014" t="str">
            <v>赵景顺</v>
          </cell>
          <cell r="AD1014" t="str">
            <v>赵景顺</v>
          </cell>
          <cell r="AE1014" t="str">
            <v>赵景顺</v>
          </cell>
          <cell r="AF1014" t="str">
            <v>赵景顺</v>
          </cell>
          <cell r="AG1014" t="str">
            <v>赵景顺</v>
          </cell>
          <cell r="AH1014" t="str">
            <v>赵景顺</v>
          </cell>
          <cell r="AI1014" t="str">
            <v>赵景顺</v>
          </cell>
          <cell r="AJ1014" t="str">
            <v>NO</v>
          </cell>
          <cell r="AK1014" t="str">
            <v>庭院、草坪与园艺</v>
          </cell>
          <cell r="AL1014" t="str">
            <v>庭院种植</v>
          </cell>
          <cell r="AM1014" t="str">
            <v>庭院浇灌设备</v>
          </cell>
          <cell r="AN1014" t="str">
            <v>喷雾器</v>
          </cell>
          <cell r="AO1014" t="str">
            <v>喷雾器</v>
          </cell>
          <cell r="AP1014" t="str">
            <v>喷雾器</v>
          </cell>
          <cell r="AQ1014" t="str">
            <v>lawn-and-garden-sprayers</v>
          </cell>
          <cell r="AR1014" t="str">
            <v>Lawn and Garden</v>
          </cell>
          <cell r="AS1014" t="str">
            <v>45000 Gardening</v>
          </cell>
          <cell r="AT1014" t="str">
            <v>46150 Sprayers &amp; Spreaders</v>
          </cell>
          <cell r="AU1014">
            <v>2019</v>
          </cell>
          <cell r="AV1014" t="str">
            <v>赛诺</v>
          </cell>
          <cell r="AW1014" t="str">
            <v>20-020403-002</v>
          </cell>
        </row>
        <row r="1015">
          <cell r="C1015" t="str">
            <v>GH-0016</v>
          </cell>
          <cell r="D1015" t="str">
            <v>X003U7PDCB</v>
          </cell>
          <cell r="E1015" t="str">
            <v>B0C6LG8X1L</v>
          </cell>
          <cell r="F1015" t="str">
            <v>49*49*63" 迷你帐篷</v>
          </cell>
          <cell r="G1015" t="str">
            <v>正常销售</v>
          </cell>
          <cell r="H1015" t="str">
            <v>预下架</v>
          </cell>
          <cell r="I1015" t="str">
            <v>吕恩莹</v>
          </cell>
          <cell r="J1015" t="str">
            <v>吕恩莹</v>
          </cell>
          <cell r="K1015" t="str">
            <v>吕恩莹</v>
          </cell>
          <cell r="L1015" t="str">
            <v>傅荣发</v>
          </cell>
          <cell r="M1015" t="str">
            <v>傅荣发</v>
          </cell>
          <cell r="N1015" t="str">
            <v>田晓寒</v>
          </cell>
          <cell r="O1015" t="str">
            <v>田晓寒</v>
          </cell>
          <cell r="P1015" t="str">
            <v>田晓寒</v>
          </cell>
          <cell r="Q1015" t="str">
            <v>刘福才</v>
          </cell>
          <cell r="R1015" t="str">
            <v>园艺</v>
          </cell>
          <cell r="S1015" t="str">
            <v>温室和植物发芽设备</v>
          </cell>
          <cell r="T1015" t="str">
            <v>种植棚</v>
          </cell>
          <cell r="U1015" t="str">
            <v>Garden</v>
          </cell>
          <cell r="V1015" t="str">
            <v>非种草</v>
          </cell>
          <cell r="W1015" t="str">
            <v>新品</v>
          </cell>
          <cell r="X1015" t="str">
            <v>田晓寒</v>
          </cell>
          <cell r="Y1015" t="str">
            <v>田晓寒</v>
          </cell>
          <cell r="Z1015" t="str">
            <v>田晓寒</v>
          </cell>
          <cell r="AA1015" t="str">
            <v>田晓寒</v>
          </cell>
          <cell r="AB1015" t="str">
            <v>田晓寒</v>
          </cell>
          <cell r="AC1015" t="str">
            <v>田晓寒</v>
          </cell>
          <cell r="AD1015" t="str">
            <v>田晓寒</v>
          </cell>
          <cell r="AE1015" t="str">
            <v>李秋月</v>
          </cell>
          <cell r="AF1015" t="str">
            <v>赵瑞琪</v>
          </cell>
          <cell r="AG1015" t="str">
            <v>赵瑞琪</v>
          </cell>
          <cell r="AH1015" t="str">
            <v>赵瑞琪</v>
          </cell>
          <cell r="AI1015" t="str">
            <v>赵瑞琪</v>
          </cell>
          <cell r="AJ1015" t="str">
            <v>NO</v>
          </cell>
          <cell r="AK1015" t="str">
            <v>庭院、草坪与园艺</v>
          </cell>
          <cell r="AL1015" t="str">
            <v>庭院种植</v>
          </cell>
          <cell r="AM1015" t="str">
            <v>温室和植物发芽设备</v>
          </cell>
          <cell r="AN1015" t="str">
            <v>种植棚</v>
          </cell>
          <cell r="AO1015" t="str">
            <v>种植棚</v>
          </cell>
          <cell r="AP1015" t="str">
            <v>种植棚</v>
          </cell>
          <cell r="AQ1015" t="str">
            <v>greenhouses</v>
          </cell>
          <cell r="AR1015" t="str">
            <v>Lawn and Garden</v>
          </cell>
          <cell r="AS1015">
            <v>0</v>
          </cell>
          <cell r="AT1015">
            <v>0</v>
          </cell>
          <cell r="AU1015">
            <v>2023</v>
          </cell>
          <cell r="AV1015" t="str">
            <v>开发</v>
          </cell>
          <cell r="AW1015" t="str">
            <v>20-021014-023</v>
          </cell>
        </row>
        <row r="1016">
          <cell r="C1016" t="str">
            <v>LR-0002</v>
          </cell>
          <cell r="D1016" t="str">
            <v>X003H3APNZ</v>
          </cell>
          <cell r="E1016" t="str">
            <v>B0BLC142KJ</v>
          </cell>
          <cell r="F1016" t="str">
            <v>48inch草坪平整耙（配手套）</v>
          </cell>
          <cell r="G1016" t="str">
            <v>正常销售</v>
          </cell>
          <cell r="H1016" t="str">
            <v>正常销售</v>
          </cell>
        </row>
        <row r="1016">
          <cell r="K1016" t="str">
            <v>田晓寒</v>
          </cell>
          <cell r="L1016" t="str">
            <v>田晓寒</v>
          </cell>
          <cell r="M1016" t="str">
            <v>田晓寒</v>
          </cell>
          <cell r="N1016" t="str">
            <v>田晓寒</v>
          </cell>
          <cell r="O1016" t="str">
            <v>田晓寒</v>
          </cell>
          <cell r="P1016" t="str">
            <v>田晓寒</v>
          </cell>
          <cell r="Q1016" t="str">
            <v>关广慧</v>
          </cell>
          <cell r="R1016" t="str">
            <v>园艺</v>
          </cell>
          <cell r="S1016" t="str">
            <v>园林工具</v>
          </cell>
          <cell r="T1016" t="str">
            <v>草坪平整耙</v>
          </cell>
          <cell r="U1016" t="str">
            <v>Garden</v>
          </cell>
          <cell r="V1016" t="str">
            <v>非种草</v>
          </cell>
          <cell r="W1016" t="str">
            <v>新品</v>
          </cell>
          <cell r="X1016" t="str">
            <v>田晓寒</v>
          </cell>
          <cell r="Y1016" t="str">
            <v>田晓寒</v>
          </cell>
          <cell r="Z1016" t="str">
            <v>田晓寒</v>
          </cell>
          <cell r="AA1016" t="str">
            <v>田晓寒</v>
          </cell>
          <cell r="AB1016" t="str">
            <v>田晓寒</v>
          </cell>
          <cell r="AC1016" t="str">
            <v>田晓寒</v>
          </cell>
          <cell r="AD1016" t="str">
            <v>田晓寒</v>
          </cell>
          <cell r="AE1016" t="str">
            <v>李秀粉</v>
          </cell>
          <cell r="AF1016" t="str">
            <v>赵瑞琪</v>
          </cell>
          <cell r="AG1016" t="str">
            <v>赵瑞琪</v>
          </cell>
          <cell r="AH1016" t="str">
            <v>赵瑞琪</v>
          </cell>
          <cell r="AI1016" t="str">
            <v>赵瑞琪</v>
          </cell>
          <cell r="AJ1016" t="str">
            <v>NO</v>
          </cell>
          <cell r="AK1016" t="str">
            <v>庭院、草坪与园艺</v>
          </cell>
          <cell r="AL1016" t="str">
            <v>园林工具</v>
          </cell>
          <cell r="AM1016" t="str">
            <v>园林工具</v>
          </cell>
          <cell r="AN1016" t="str">
            <v>草坪平整耙</v>
          </cell>
          <cell r="AO1016" t="str">
            <v>草坪平整耙</v>
          </cell>
          <cell r="AP1016" t="str">
            <v>草坪平整耙</v>
          </cell>
          <cell r="AQ1016" t="str">
            <v>rakes</v>
          </cell>
          <cell r="AR1016" t="str">
            <v>Lawn and Garden</v>
          </cell>
          <cell r="AS1016" t="str">
            <v>45000 Gardening</v>
          </cell>
          <cell r="AT1016" t="str">
            <v>45100 Manual Tools</v>
          </cell>
          <cell r="AU1016">
            <v>2023</v>
          </cell>
          <cell r="AV1016" t="str">
            <v>开发</v>
          </cell>
          <cell r="AW1016" t="str">
            <v>20-021402-010</v>
          </cell>
        </row>
        <row r="1017">
          <cell r="C1017" t="str">
            <v>311001-45J</v>
          </cell>
          <cell r="D1017" t="str">
            <v>X0027HWPDP</v>
          </cell>
          <cell r="E1017" t="str">
            <v>B07SWYW8WX</v>
          </cell>
          <cell r="F1017" t="str">
            <v>45加仑种植袋25</v>
          </cell>
          <cell r="G1017" t="str">
            <v>正常销售</v>
          </cell>
          <cell r="H1017" t="str">
            <v>正常销售</v>
          </cell>
          <cell r="I1017" t="str">
            <v>蒋雪</v>
          </cell>
          <cell r="J1017" t="str">
            <v>蒋雪</v>
          </cell>
          <cell r="K1017" t="str">
            <v>蒋雪</v>
          </cell>
          <cell r="L1017" t="str">
            <v>蒋雪</v>
          </cell>
          <cell r="M1017" t="str">
            <v>蒋雪</v>
          </cell>
          <cell r="N1017" t="str">
            <v>蒋雪</v>
          </cell>
          <cell r="O1017" t="str">
            <v>蒋雪</v>
          </cell>
          <cell r="P1017" t="str">
            <v>蒋雪</v>
          </cell>
          <cell r="Q1017" t="str">
            <v>关广慧</v>
          </cell>
          <cell r="R1017" t="str">
            <v>园艺</v>
          </cell>
          <cell r="S1017" t="str">
            <v>种植袋</v>
          </cell>
          <cell r="T1017" t="str">
            <v>黑色种植袋</v>
          </cell>
          <cell r="U1017" t="str">
            <v>Grow</v>
          </cell>
          <cell r="V1017" t="str">
            <v>种草相关</v>
          </cell>
          <cell r="W1017" t="str">
            <v>引流品</v>
          </cell>
          <cell r="X1017" t="str">
            <v>傅荣发</v>
          </cell>
          <cell r="Y1017" t="str">
            <v>傅荣发</v>
          </cell>
          <cell r="Z1017" t="str">
            <v>傅荣发</v>
          </cell>
          <cell r="AA1017" t="str">
            <v>傅荣发</v>
          </cell>
          <cell r="AB1017" t="str">
            <v>傅荣发</v>
          </cell>
          <cell r="AC1017" t="str">
            <v>傅荣发</v>
          </cell>
          <cell r="AD1017" t="str">
            <v>傅荣发</v>
          </cell>
          <cell r="AE1017" t="str">
            <v>傅荣发</v>
          </cell>
          <cell r="AF1017" t="str">
            <v>傅荣发</v>
          </cell>
          <cell r="AG1017" t="str">
            <v>傅荣发</v>
          </cell>
          <cell r="AH1017" t="str">
            <v>傅荣发</v>
          </cell>
          <cell r="AI1017" t="str">
            <v>傅荣发</v>
          </cell>
          <cell r="AJ1017" t="str">
            <v>NO</v>
          </cell>
          <cell r="AK1017" t="str">
            <v>庭院、草坪与园艺</v>
          </cell>
          <cell r="AL1017" t="str">
            <v>园艺</v>
          </cell>
          <cell r="AM1017" t="str">
            <v>花盆、种植箱和容器配件</v>
          </cell>
          <cell r="AN1017" t="str">
            <v>种植袋</v>
          </cell>
          <cell r="AO1017" t="str">
            <v>无纺布种植袋</v>
          </cell>
          <cell r="AP1017" t="str">
            <v>常规款黑色种植袋-圆柱形</v>
          </cell>
          <cell r="AQ1017" t="str">
            <v>planting-grow-bags</v>
          </cell>
          <cell r="AR1017" t="str">
            <v>Lawn and Garden</v>
          </cell>
          <cell r="AS1017" t="str">
            <v>45000 Gardening</v>
          </cell>
          <cell r="AT1017" t="str">
            <v>45120 Planters</v>
          </cell>
          <cell r="AU1017">
            <v>2019</v>
          </cell>
          <cell r="AV1017" t="str">
            <v>赛诺</v>
          </cell>
          <cell r="AW1017" t="str">
            <v>20-020103-004</v>
          </cell>
        </row>
        <row r="1018">
          <cell r="C1018" t="str">
            <v>TB-44</v>
          </cell>
          <cell r="D1018" t="str">
            <v>X002A5MY0N</v>
          </cell>
          <cell r="E1018" t="str">
            <v>B07WGS2RF8</v>
          </cell>
          <cell r="F1018" t="str">
            <v>44帐篷悬挂杆（一深一浅）</v>
          </cell>
          <cell r="G1018" t="str">
            <v>配件</v>
          </cell>
          <cell r="H1018" t="str">
            <v>正常销售</v>
          </cell>
          <cell r="I1018" t="str">
            <v>郝金凤</v>
          </cell>
          <cell r="J1018" t="str">
            <v>王倩文</v>
          </cell>
          <cell r="K1018" t="str">
            <v>傅荣发</v>
          </cell>
          <cell r="L1018" t="str">
            <v>傅荣发</v>
          </cell>
          <cell r="M1018" t="str">
            <v>傅荣发</v>
          </cell>
          <cell r="N1018" t="str">
            <v>傅荣发</v>
          </cell>
          <cell r="O1018" t="str">
            <v>傅荣发</v>
          </cell>
          <cell r="P1018" t="str">
            <v>赵景顺</v>
          </cell>
          <cell r="Q1018" t="str">
            <v>乔钰雯</v>
          </cell>
          <cell r="R1018" t="str">
            <v>配件</v>
          </cell>
          <cell r="S1018" t="str">
            <v>帐篷配件</v>
          </cell>
          <cell r="T1018" t="str">
            <v>帐篷杆</v>
          </cell>
          <cell r="U1018" t="str">
            <v>Grow</v>
          </cell>
          <cell r="V1018" t="str">
            <v>种草相关</v>
          </cell>
          <cell r="W1018" t="str">
            <v>利润品</v>
          </cell>
          <cell r="X1018" t="str">
            <v>赵景顺</v>
          </cell>
          <cell r="Y1018" t="str">
            <v>赵景顺</v>
          </cell>
          <cell r="Z1018" t="str">
            <v>赵景顺</v>
          </cell>
          <cell r="AA1018" t="str">
            <v>赵景顺</v>
          </cell>
          <cell r="AB1018" t="str">
            <v>赵景顺</v>
          </cell>
          <cell r="AC1018" t="str">
            <v>赵景顺</v>
          </cell>
          <cell r="AD1018" t="str">
            <v>赵景顺</v>
          </cell>
          <cell r="AE1018" t="str">
            <v>赵景顺</v>
          </cell>
          <cell r="AF1018" t="str">
            <v>赵景顺</v>
          </cell>
          <cell r="AG1018" t="str">
            <v>金青青</v>
          </cell>
          <cell r="AH1018" t="str">
            <v>金青青</v>
          </cell>
          <cell r="AI1018" t="str">
            <v>金青青</v>
          </cell>
          <cell r="AJ1018" t="str">
            <v>NO</v>
          </cell>
          <cell r="AK1018" t="str">
            <v>庭院、草坪与园艺</v>
          </cell>
          <cell r="AL1018" t="str">
            <v>配件</v>
          </cell>
          <cell r="AM1018" t="str">
            <v>配件</v>
          </cell>
          <cell r="AN1018" t="str">
            <v>帐篷配件</v>
          </cell>
          <cell r="AO1018" t="str">
            <v>帐篷配件</v>
          </cell>
          <cell r="AP1018" t="str">
            <v>帐篷杆</v>
          </cell>
          <cell r="AQ1018" t="str">
            <v>plant-growing-tents</v>
          </cell>
          <cell r="AR1018" t="str">
            <v>Lawn and Garden</v>
          </cell>
          <cell r="AS1018" t="str">
            <v>45000 Gardening</v>
          </cell>
          <cell r="AT1018" t="str">
            <v>45140 Indoor Gardening</v>
          </cell>
          <cell r="AU1018">
            <v>2019</v>
          </cell>
          <cell r="AV1018" t="str">
            <v>赛诺</v>
          </cell>
          <cell r="AW1018" t="str">
            <v>20-021012-002</v>
          </cell>
        </row>
        <row r="1019">
          <cell r="C1019" t="str">
            <v>304113-44</v>
          </cell>
          <cell r="D1019" t="str">
            <v>X000VV26B5</v>
          </cell>
          <cell r="E1019" t="str">
            <v>B01731MNJE</v>
          </cell>
          <cell r="F1019" t="str">
            <v>44帐篷-48"x48"x80"/120*120*200cm 16mm管径-GEE</v>
          </cell>
          <cell r="G1019" t="str">
            <v>正常销售</v>
          </cell>
          <cell r="H1019" t="str">
            <v>正常销售</v>
          </cell>
          <cell r="I1019" t="str">
            <v>郝金凤</v>
          </cell>
          <cell r="J1019" t="str">
            <v>王倩文</v>
          </cell>
          <cell r="K1019" t="str">
            <v>傅荣发</v>
          </cell>
          <cell r="L1019" t="str">
            <v>郝金凤</v>
          </cell>
          <cell r="M1019" t="str">
            <v>郝金凤</v>
          </cell>
          <cell r="N1019" t="str">
            <v>郝金凤</v>
          </cell>
          <cell r="O1019" t="str">
            <v>郝金凤</v>
          </cell>
          <cell r="P1019" t="str">
            <v>郝金凤</v>
          </cell>
          <cell r="Q1019" t="str">
            <v>赵丽莉</v>
          </cell>
          <cell r="R1019" t="str">
            <v>帐篷</v>
          </cell>
          <cell r="S1019" t="str">
            <v>帐篷</v>
          </cell>
          <cell r="T1019" t="str">
            <v>常规帐篷</v>
          </cell>
          <cell r="U1019" t="str">
            <v>Grow</v>
          </cell>
          <cell r="V1019" t="str">
            <v>纯种草</v>
          </cell>
          <cell r="W1019" t="str">
            <v>引流品</v>
          </cell>
          <cell r="X1019" t="str">
            <v>郝金凤</v>
          </cell>
          <cell r="Y1019" t="str">
            <v>郝金凤</v>
          </cell>
          <cell r="Z1019" t="str">
            <v>郝金凤</v>
          </cell>
          <cell r="AA1019" t="str">
            <v>郝金凤</v>
          </cell>
          <cell r="AB1019" t="str">
            <v>郝金凤</v>
          </cell>
          <cell r="AC1019" t="str">
            <v>郝金凤</v>
          </cell>
          <cell r="AD1019" t="str">
            <v>郝金凤</v>
          </cell>
          <cell r="AE1019" t="str">
            <v>郝金凤</v>
          </cell>
          <cell r="AF1019" t="str">
            <v>郝金凤</v>
          </cell>
          <cell r="AG1019" t="str">
            <v>金青青</v>
          </cell>
          <cell r="AH1019" t="str">
            <v>金青青</v>
          </cell>
          <cell r="AI1019" t="str">
            <v>金青青</v>
          </cell>
          <cell r="AJ1019" t="str">
            <v>NO</v>
          </cell>
          <cell r="AK1019" t="str">
            <v>庭院、草坪与园艺</v>
          </cell>
          <cell r="AL1019" t="str">
            <v>室内帐篷种植系统</v>
          </cell>
          <cell r="AM1019" t="str">
            <v>室内种植帐篷</v>
          </cell>
          <cell r="AN1019" t="str">
            <v>种植帐篷</v>
          </cell>
          <cell r="AO1019" t="str">
            <v>常规款种植帐篷</v>
          </cell>
          <cell r="AP1019" t="str">
            <v>常规款种植帐篷</v>
          </cell>
          <cell r="AQ1019" t="str">
            <v>plant-growing-tents</v>
          </cell>
          <cell r="AR1019" t="str">
            <v>Lawn and Garden</v>
          </cell>
          <cell r="AS1019" t="str">
            <v>45000 Gardening</v>
          </cell>
          <cell r="AT1019" t="str">
            <v>45140 Indoor Gardening</v>
          </cell>
          <cell r="AU1019">
            <v>2016</v>
          </cell>
          <cell r="AV1019" t="str">
            <v>赛诺</v>
          </cell>
          <cell r="AW1019" t="str">
            <v>20-021009-025</v>
          </cell>
        </row>
        <row r="1020">
          <cell r="C1020" t="str">
            <v>304113-44Tentkit-2</v>
          </cell>
          <cell r="D1020" t="str">
            <v>X002VP372V</v>
          </cell>
          <cell r="E1020" t="str">
            <v>B093BJ4BKZ</v>
          </cell>
          <cell r="F1020" t="str">
            <v>44帐篷 48"x48"x80" 120*120*200cm 16mm 管径+塑料离心风机滤芯风管16ft 组合6寸+新款LED 200W(含绿色眼镜 新款钩子 301D串联)*2+温湿度仪 套装专用（2B同款）+弹力爬藤网 4x4+5 加仑 黑色 300g无纺布种植袋 5个一包+橘色 花枝剪+新款7天定时器DT-001</v>
          </cell>
          <cell r="G1020" t="str">
            <v>预下架PIPO</v>
          </cell>
          <cell r="H1020" t="str">
            <v>预下架PIPO</v>
          </cell>
          <cell r="I1020" t="str">
            <v>郝金凤</v>
          </cell>
          <cell r="J1020" t="str">
            <v>郝金凤</v>
          </cell>
          <cell r="K1020" t="str">
            <v>郝金凤</v>
          </cell>
          <cell r="L1020" t="str">
            <v>郝金凤</v>
          </cell>
          <cell r="M1020" t="str">
            <v>郝金凤</v>
          </cell>
          <cell r="N1020" t="str">
            <v>郝金凤</v>
          </cell>
          <cell r="O1020" t="str">
            <v>郝金凤</v>
          </cell>
          <cell r="P1020" t="str">
            <v>郝金凤</v>
          </cell>
          <cell r="Q1020" t="str">
            <v>赵丽莉</v>
          </cell>
          <cell r="R1020" t="str">
            <v>帐篷</v>
          </cell>
          <cell r="S1020" t="str">
            <v>帐篷套装</v>
          </cell>
          <cell r="T1020" t="str">
            <v>帐篷套装</v>
          </cell>
          <cell r="U1020" t="str">
            <v>Grow</v>
          </cell>
          <cell r="V1020" t="str">
            <v>纯种草</v>
          </cell>
          <cell r="W1020" t="str">
            <v>引流品</v>
          </cell>
          <cell r="X1020" t="str">
            <v>郝金凤</v>
          </cell>
          <cell r="Y1020" t="str">
            <v>郝金凤</v>
          </cell>
          <cell r="Z1020" t="str">
            <v>郝金凤</v>
          </cell>
          <cell r="AA1020" t="str">
            <v>郝金凤</v>
          </cell>
          <cell r="AB1020" t="str">
            <v>郝金凤</v>
          </cell>
          <cell r="AC1020" t="str">
            <v>郝金凤</v>
          </cell>
          <cell r="AD1020" t="str">
            <v>郝金凤</v>
          </cell>
          <cell r="AE1020" t="str">
            <v>郝金凤</v>
          </cell>
          <cell r="AF1020" t="str">
            <v>郝金凤</v>
          </cell>
          <cell r="AG1020" t="str">
            <v>金青青</v>
          </cell>
          <cell r="AH1020" t="str">
            <v>金青青</v>
          </cell>
          <cell r="AI1020" t="str">
            <v>金青青</v>
          </cell>
          <cell r="AJ1020" t="str">
            <v>NO</v>
          </cell>
          <cell r="AK1020" t="str">
            <v>庭院、草坪与园艺</v>
          </cell>
          <cell r="AL1020" t="str">
            <v>室内帐篷种植系统</v>
          </cell>
          <cell r="AM1020" t="str">
            <v>室内种植帐篷</v>
          </cell>
          <cell r="AN1020" t="str">
            <v>种植帐篷套装</v>
          </cell>
          <cell r="AO1020" t="str">
            <v>常规款种植帐篷套装</v>
          </cell>
          <cell r="AP1020" t="str">
            <v>常规款种植帐篷套装</v>
          </cell>
          <cell r="AQ1020" t="str">
            <v>plant-growing-tents</v>
          </cell>
          <cell r="AR1020" t="str">
            <v>Lawn and Garden</v>
          </cell>
          <cell r="AS1020" t="str">
            <v>45000 Gardening</v>
          </cell>
          <cell r="AT1020" t="str">
            <v>45140 Indoor Gardening</v>
          </cell>
          <cell r="AU1020">
            <v>2021</v>
          </cell>
          <cell r="AV1020" t="str">
            <v>赛诺</v>
          </cell>
          <cell r="AW1020" t="str">
            <v>20-021013-010</v>
          </cell>
        </row>
        <row r="1021">
          <cell r="C1021" t="str">
            <v>304113-44Tentkit</v>
          </cell>
          <cell r="D1021" t="str">
            <v>X002OOKGFZ</v>
          </cell>
          <cell r="E1021" t="str">
            <v>B08LGT99C8</v>
          </cell>
          <cell r="F1021" t="str">
            <v>44帐篷 48"x48"x80" 120*120*200cm 16mm 管径+皮套风机 铝箔管(8ft)卡箍 和滤芯组合 6"+新款LED 100W(带绿色眼镜)+温湿度仪 套装专用（2B同款）+弹力爬藤网 3x3+5 加仑 黑色 300g无纺布种植袋 5个一包+橘色 花枝剪+7天定时器</v>
          </cell>
          <cell r="G1021" t="str">
            <v>预下架PIPO</v>
          </cell>
          <cell r="H1021" t="str">
            <v>预下架PIPO</v>
          </cell>
          <cell r="I1021" t="str">
            <v>郝金凤</v>
          </cell>
          <cell r="J1021" t="str">
            <v>郝金凤</v>
          </cell>
          <cell r="K1021" t="str">
            <v>郝金凤</v>
          </cell>
          <cell r="L1021" t="str">
            <v>郝金凤</v>
          </cell>
          <cell r="M1021" t="str">
            <v>郝金凤</v>
          </cell>
          <cell r="N1021" t="str">
            <v>郝金凤</v>
          </cell>
          <cell r="O1021" t="str">
            <v>郝金凤</v>
          </cell>
          <cell r="P1021" t="str">
            <v>郝金凤</v>
          </cell>
          <cell r="Q1021" t="str">
            <v>赵丽莉</v>
          </cell>
          <cell r="R1021" t="str">
            <v>帐篷</v>
          </cell>
          <cell r="S1021" t="str">
            <v>帐篷套装</v>
          </cell>
          <cell r="T1021" t="str">
            <v>帐篷套装</v>
          </cell>
          <cell r="U1021" t="str">
            <v>Grow</v>
          </cell>
          <cell r="V1021" t="str">
            <v>纯种草</v>
          </cell>
          <cell r="W1021" t="str">
            <v>利润品</v>
          </cell>
          <cell r="X1021" t="str">
            <v>郝金凤</v>
          </cell>
          <cell r="Y1021" t="str">
            <v>郝金凤</v>
          </cell>
          <cell r="Z1021" t="str">
            <v>郝金凤</v>
          </cell>
          <cell r="AA1021" t="str">
            <v>郝金凤</v>
          </cell>
          <cell r="AB1021" t="str">
            <v>郝金凤</v>
          </cell>
          <cell r="AC1021" t="str">
            <v>郝金凤</v>
          </cell>
          <cell r="AD1021" t="str">
            <v>郝金凤</v>
          </cell>
          <cell r="AE1021" t="str">
            <v>郝金凤</v>
          </cell>
          <cell r="AF1021" t="str">
            <v>郝金凤</v>
          </cell>
          <cell r="AG1021" t="str">
            <v>金青青</v>
          </cell>
          <cell r="AH1021" t="str">
            <v>金青青</v>
          </cell>
          <cell r="AI1021" t="str">
            <v>金青青</v>
          </cell>
          <cell r="AJ1021" t="str">
            <v>NO</v>
          </cell>
          <cell r="AK1021" t="str">
            <v>庭院、草坪与园艺</v>
          </cell>
          <cell r="AL1021" t="str">
            <v>室内帐篷种植系统</v>
          </cell>
          <cell r="AM1021" t="str">
            <v>室内种植帐篷</v>
          </cell>
          <cell r="AN1021" t="str">
            <v>种植帐篷套装</v>
          </cell>
          <cell r="AO1021" t="str">
            <v>常规款种植帐篷套装</v>
          </cell>
          <cell r="AP1021" t="str">
            <v>常规款种植帐篷套装</v>
          </cell>
          <cell r="AQ1021" t="str">
            <v>plant-growing-tents</v>
          </cell>
          <cell r="AR1021" t="str">
            <v>Lawn and Garden</v>
          </cell>
          <cell r="AS1021" t="str">
            <v>45000 Gardening</v>
          </cell>
          <cell r="AT1021" t="str">
            <v>45140 Indoor Gardening</v>
          </cell>
          <cell r="AU1021">
            <v>2020</v>
          </cell>
          <cell r="AV1021" t="str">
            <v>赛诺</v>
          </cell>
          <cell r="AW1021" t="str">
            <v>20-021013-007</v>
          </cell>
        </row>
        <row r="1022">
          <cell r="C1022" t="str">
            <v>304113-44NJ</v>
          </cell>
          <cell r="D1022" t="str">
            <v>X001PGQPX5</v>
          </cell>
          <cell r="E1022" t="str">
            <v>B01731MNJE</v>
          </cell>
          <cell r="F1022" t="str">
            <v>44帐篷 48"x48"x80" 120*120*200cm</v>
          </cell>
          <cell r="G1022" t="str">
            <v>停用MSKU</v>
          </cell>
          <cell r="H1022" t="str">
            <v>预下架</v>
          </cell>
          <cell r="I1022" t="str">
            <v>郝金凤</v>
          </cell>
          <cell r="J1022" t="str">
            <v>郝金凤</v>
          </cell>
          <cell r="K1022" t="str">
            <v>郝金凤</v>
          </cell>
          <cell r="L1022" t="str">
            <v>郝金凤</v>
          </cell>
          <cell r="M1022" t="str">
            <v>郝金凤</v>
          </cell>
          <cell r="N1022" t="str">
            <v>郝金凤</v>
          </cell>
          <cell r="O1022" t="str">
            <v>郝金凤</v>
          </cell>
          <cell r="P1022" t="str">
            <v>郝金凤</v>
          </cell>
          <cell r="Q1022" t="str">
            <v>赵丽莉</v>
          </cell>
          <cell r="R1022" t="str">
            <v>帐篷</v>
          </cell>
          <cell r="S1022" t="str">
            <v>帐篷</v>
          </cell>
          <cell r="T1022" t="str">
            <v>常规帐篷</v>
          </cell>
          <cell r="U1022" t="str">
            <v>Grow</v>
          </cell>
          <cell r="V1022" t="str">
            <v>纯种草</v>
          </cell>
          <cell r="W1022" t="str">
            <v>引流品</v>
          </cell>
          <cell r="X1022" t="str">
            <v>郝金凤</v>
          </cell>
          <cell r="Y1022" t="str">
            <v>郝金凤</v>
          </cell>
          <cell r="Z1022" t="str">
            <v>郝金凤</v>
          </cell>
          <cell r="AA1022" t="str">
            <v>郝金凤</v>
          </cell>
          <cell r="AB1022" t="str">
            <v>郝金凤</v>
          </cell>
          <cell r="AC1022" t="str">
            <v>郝金凤</v>
          </cell>
          <cell r="AD1022" t="str">
            <v>郝金凤</v>
          </cell>
          <cell r="AE1022" t="str">
            <v>郝金凤</v>
          </cell>
          <cell r="AF1022" t="str">
            <v>郝金凤</v>
          </cell>
          <cell r="AG1022" t="str">
            <v>金青青</v>
          </cell>
          <cell r="AH1022" t="str">
            <v>金青青</v>
          </cell>
          <cell r="AI1022" t="str">
            <v>金青青</v>
          </cell>
          <cell r="AJ1022" t="str">
            <v>NO</v>
          </cell>
          <cell r="AK1022" t="str">
            <v>庭院、草坪与园艺</v>
          </cell>
          <cell r="AL1022" t="str">
            <v>室内帐篷种植系统</v>
          </cell>
          <cell r="AM1022" t="str">
            <v>室内种植帐篷</v>
          </cell>
          <cell r="AN1022" t="str">
            <v>种植帐篷</v>
          </cell>
          <cell r="AO1022" t="str">
            <v>常规款种植帐篷</v>
          </cell>
          <cell r="AP1022" t="str">
            <v>常规款种植帐篷</v>
          </cell>
          <cell r="AQ1022" t="str">
            <v>plant-growing-tents</v>
          </cell>
          <cell r="AR1022" t="str">
            <v>Lawn and Garden</v>
          </cell>
          <cell r="AS1022" t="str">
            <v>45000 Gardening</v>
          </cell>
          <cell r="AT1022" t="str">
            <v>45140 Indoor Gardening</v>
          </cell>
          <cell r="AU1022">
            <v>2016</v>
          </cell>
          <cell r="AV1022" t="str">
            <v>赛诺</v>
          </cell>
          <cell r="AW1022" t="str">
            <v>20-021009-008</v>
          </cell>
        </row>
        <row r="1023">
          <cell r="C1023" t="str">
            <v>304116-44G</v>
          </cell>
          <cell r="D1023" t="str">
            <v>X003RHYS07</v>
          </cell>
          <cell r="E1023" t="str">
            <v>B07WMXJV9M</v>
          </cell>
          <cell r="F1023" t="str">
            <v>44屋顶帐篷 48"x48"x72"/120*120*180cm 16mm管径</v>
          </cell>
          <cell r="G1023" t="str">
            <v>正常销售</v>
          </cell>
          <cell r="H1023" t="str">
            <v>预下架</v>
          </cell>
          <cell r="I1023" t="str">
            <v>郝金凤</v>
          </cell>
          <cell r="J1023" t="str">
            <v>郝金凤</v>
          </cell>
          <cell r="K1023" t="str">
            <v>郝金凤</v>
          </cell>
          <cell r="L1023" t="str">
            <v>郝金凤</v>
          </cell>
          <cell r="M1023" t="str">
            <v>郝金凤</v>
          </cell>
          <cell r="N1023" t="str">
            <v>郝金凤</v>
          </cell>
          <cell r="O1023" t="str">
            <v>郝金凤</v>
          </cell>
          <cell r="P1023" t="str">
            <v>郝金凤</v>
          </cell>
          <cell r="Q1023" t="str">
            <v>赵丽莉</v>
          </cell>
          <cell r="R1023" t="str">
            <v>帐篷</v>
          </cell>
          <cell r="S1023" t="str">
            <v>帐篷</v>
          </cell>
          <cell r="T1023" t="str">
            <v>屋顶帐篷</v>
          </cell>
          <cell r="U1023" t="str">
            <v>Grow</v>
          </cell>
          <cell r="V1023" t="str">
            <v>纯种草</v>
          </cell>
          <cell r="W1023" t="str">
            <v>引流品</v>
          </cell>
          <cell r="X1023" t="str">
            <v>郝金凤</v>
          </cell>
          <cell r="Y1023" t="str">
            <v>郝金凤</v>
          </cell>
          <cell r="Z1023" t="str">
            <v>郝金凤</v>
          </cell>
          <cell r="AA1023" t="str">
            <v>郝金凤</v>
          </cell>
          <cell r="AB1023" t="str">
            <v>郝金凤</v>
          </cell>
          <cell r="AC1023" t="str">
            <v>郝金凤</v>
          </cell>
          <cell r="AD1023" t="str">
            <v>郝金凤</v>
          </cell>
          <cell r="AE1023" t="str">
            <v>郝金凤</v>
          </cell>
          <cell r="AF1023" t="str">
            <v>郝金凤</v>
          </cell>
          <cell r="AG1023" t="str">
            <v>金青青</v>
          </cell>
          <cell r="AH1023" t="str">
            <v>金青青</v>
          </cell>
          <cell r="AI1023" t="str">
            <v>金青青</v>
          </cell>
          <cell r="AJ1023" t="str">
            <v>NO</v>
          </cell>
          <cell r="AK1023" t="str">
            <v>庭院、草坪与园艺</v>
          </cell>
          <cell r="AL1023" t="str">
            <v>室内帐篷种植系统</v>
          </cell>
          <cell r="AM1023" t="str">
            <v>室内种植帐篷</v>
          </cell>
          <cell r="AN1023" t="str">
            <v>种植帐篷</v>
          </cell>
          <cell r="AO1023" t="str">
            <v>屋顶款种植帐篷</v>
          </cell>
          <cell r="AP1023" t="str">
            <v>屋顶款种植帐篷</v>
          </cell>
          <cell r="AQ1023" t="str">
            <v>plant-growing-tents</v>
          </cell>
          <cell r="AR1023" t="str">
            <v>Lawn and Garden</v>
          </cell>
          <cell r="AS1023" t="str">
            <v>45000 Gardening</v>
          </cell>
          <cell r="AT1023" t="str">
            <v>45140 Indoor Gardening</v>
          </cell>
          <cell r="AU1023">
            <v>2019</v>
          </cell>
          <cell r="AV1023" t="str">
            <v>赛诺</v>
          </cell>
          <cell r="AW1023" t="str">
            <v>20-021006-004</v>
          </cell>
        </row>
        <row r="1024">
          <cell r="C1024" t="str">
            <v>Tray-44</v>
          </cell>
          <cell r="D1024" t="str">
            <v>X003ADCXVJ</v>
          </cell>
          <cell r="E1024" t="str">
            <v>B0B4DTH7CV</v>
          </cell>
          <cell r="F1024" t="str">
            <v>44防溢垫-120x120cm</v>
          </cell>
          <cell r="G1024" t="str">
            <v>配件</v>
          </cell>
          <cell r="H1024" t="str">
            <v>正常销售</v>
          </cell>
          <cell r="I1024" t="str">
            <v>郝金凤</v>
          </cell>
          <cell r="J1024" t="str">
            <v>郝金凤</v>
          </cell>
          <cell r="K1024" t="str">
            <v>郝金凤</v>
          </cell>
          <cell r="L1024" t="str">
            <v>陈弘怡</v>
          </cell>
          <cell r="M1024" t="str">
            <v>陈弘怡</v>
          </cell>
          <cell r="N1024" t="str">
            <v>陈弘怡</v>
          </cell>
          <cell r="O1024" t="str">
            <v>赵景顺</v>
          </cell>
          <cell r="P1024" t="str">
            <v>赵景顺</v>
          </cell>
          <cell r="Q1024" t="str">
            <v>赵丽莉</v>
          </cell>
          <cell r="R1024" t="str">
            <v>配件</v>
          </cell>
          <cell r="S1024" t="str">
            <v>帐篷配件</v>
          </cell>
          <cell r="T1024" t="str">
            <v>防溢垫</v>
          </cell>
          <cell r="U1024" t="str">
            <v>Grow</v>
          </cell>
          <cell r="V1024" t="str">
            <v>种草相关</v>
          </cell>
          <cell r="W1024" t="str">
            <v>新品</v>
          </cell>
          <cell r="X1024" t="str">
            <v>赵景顺</v>
          </cell>
          <cell r="Y1024" t="str">
            <v>赵景顺</v>
          </cell>
          <cell r="Z1024" t="str">
            <v>赵景顺</v>
          </cell>
          <cell r="AA1024" t="str">
            <v>赵景顺</v>
          </cell>
          <cell r="AB1024" t="str">
            <v>赵景顺</v>
          </cell>
          <cell r="AC1024" t="str">
            <v>赵景顺</v>
          </cell>
          <cell r="AD1024" t="str">
            <v>赵景顺</v>
          </cell>
          <cell r="AE1024" t="str">
            <v>赵景顺</v>
          </cell>
          <cell r="AF1024" t="str">
            <v>赵景顺</v>
          </cell>
          <cell r="AG1024" t="str">
            <v>金青青</v>
          </cell>
          <cell r="AH1024" t="str">
            <v>金青青</v>
          </cell>
          <cell r="AI1024" t="str">
            <v>金青青</v>
          </cell>
          <cell r="AJ1024" t="str">
            <v>NO</v>
          </cell>
          <cell r="AK1024" t="str">
            <v>庭院、草坪与园艺</v>
          </cell>
          <cell r="AL1024" t="str">
            <v>配件</v>
          </cell>
          <cell r="AM1024" t="str">
            <v>配件</v>
          </cell>
          <cell r="AN1024" t="str">
            <v>帐篷配件</v>
          </cell>
          <cell r="AO1024" t="str">
            <v>帐篷配件</v>
          </cell>
          <cell r="AP1024" t="str">
            <v>防溢垫</v>
          </cell>
          <cell r="AQ1024" t="str">
            <v>plant-growing-tents</v>
          </cell>
          <cell r="AR1024" t="str">
            <v>Lawn and Garden</v>
          </cell>
          <cell r="AS1024" t="str">
            <v>45000 Gardening</v>
          </cell>
          <cell r="AT1024" t="str">
            <v>45140 Indoor Gardening</v>
          </cell>
          <cell r="AU1024">
            <v>2022</v>
          </cell>
          <cell r="AV1024" t="str">
            <v>赛诺</v>
          </cell>
          <cell r="AW1024" t="str">
            <v>20-021012-013</v>
          </cell>
        </row>
        <row r="1025">
          <cell r="C1025" t="str">
            <v>TB-42</v>
          </cell>
          <cell r="D1025" t="str">
            <v>X002AKJNBV</v>
          </cell>
          <cell r="E1025" t="str">
            <v>B07WHXC7G2</v>
          </cell>
          <cell r="F1025" t="str">
            <v>42帐篷悬挂杆（短深长浅）</v>
          </cell>
          <cell r="G1025" t="str">
            <v>配件</v>
          </cell>
          <cell r="H1025" t="str">
            <v>正常销售</v>
          </cell>
          <cell r="I1025" t="str">
            <v>郝金凤</v>
          </cell>
          <cell r="J1025" t="str">
            <v>王倩文</v>
          </cell>
          <cell r="K1025" t="str">
            <v>傅荣发</v>
          </cell>
          <cell r="L1025" t="str">
            <v>傅荣发</v>
          </cell>
          <cell r="M1025" t="str">
            <v>傅荣发</v>
          </cell>
          <cell r="N1025" t="str">
            <v>傅荣发</v>
          </cell>
          <cell r="O1025" t="str">
            <v>傅荣发</v>
          </cell>
          <cell r="P1025" t="str">
            <v>赵景顺</v>
          </cell>
          <cell r="Q1025" t="str">
            <v>乔钰雯</v>
          </cell>
          <cell r="R1025" t="str">
            <v>配件</v>
          </cell>
          <cell r="S1025" t="str">
            <v>帐篷配件</v>
          </cell>
          <cell r="T1025" t="str">
            <v>帐篷杆</v>
          </cell>
          <cell r="U1025" t="str">
            <v>Grow</v>
          </cell>
          <cell r="V1025" t="str">
            <v>种草相关</v>
          </cell>
          <cell r="W1025" t="str">
            <v>利润品</v>
          </cell>
          <cell r="X1025" t="str">
            <v>赵景顺</v>
          </cell>
          <cell r="Y1025" t="str">
            <v>赵景顺</v>
          </cell>
          <cell r="Z1025" t="str">
            <v>赵景顺</v>
          </cell>
          <cell r="AA1025" t="str">
            <v>赵景顺</v>
          </cell>
          <cell r="AB1025" t="str">
            <v>赵景顺</v>
          </cell>
          <cell r="AC1025" t="str">
            <v>赵景顺</v>
          </cell>
          <cell r="AD1025" t="str">
            <v>赵景顺</v>
          </cell>
          <cell r="AE1025" t="str">
            <v>赵景顺</v>
          </cell>
          <cell r="AF1025" t="str">
            <v>赵景顺</v>
          </cell>
          <cell r="AG1025" t="str">
            <v>金青青</v>
          </cell>
          <cell r="AH1025" t="str">
            <v>金青青</v>
          </cell>
          <cell r="AI1025" t="str">
            <v>金青青</v>
          </cell>
          <cell r="AJ1025" t="str">
            <v>NO</v>
          </cell>
          <cell r="AK1025" t="str">
            <v>庭院、草坪与园艺</v>
          </cell>
          <cell r="AL1025" t="str">
            <v>配件</v>
          </cell>
          <cell r="AM1025" t="str">
            <v>配件</v>
          </cell>
          <cell r="AN1025" t="str">
            <v>帐篷配件</v>
          </cell>
          <cell r="AO1025" t="str">
            <v>帐篷配件</v>
          </cell>
          <cell r="AP1025" t="str">
            <v>帐篷杆</v>
          </cell>
          <cell r="AQ1025" t="str">
            <v>plant-growing-tents</v>
          </cell>
          <cell r="AR1025" t="str">
            <v>Lawn and Garden</v>
          </cell>
          <cell r="AS1025" t="str">
            <v>45000 Gardening</v>
          </cell>
          <cell r="AT1025" t="str">
            <v>45140 Indoor Gardening</v>
          </cell>
          <cell r="AU1025">
            <v>2019</v>
          </cell>
          <cell r="AV1025" t="str">
            <v>赛诺</v>
          </cell>
          <cell r="AW1025" t="str">
            <v>20-021012-003</v>
          </cell>
        </row>
        <row r="1026">
          <cell r="C1026" t="str">
            <v>304113-42</v>
          </cell>
          <cell r="D1026" t="str">
            <v>X000ZYIIWT</v>
          </cell>
          <cell r="E1026" t="str">
            <v>B01DXYMQ9M</v>
          </cell>
          <cell r="F1026" t="str">
            <v>42帐篷-48"x24"x60"/120*60*150cm 16mm管径</v>
          </cell>
          <cell r="G1026" t="str">
            <v>正常销售</v>
          </cell>
          <cell r="H1026" t="str">
            <v>正常销售</v>
          </cell>
          <cell r="I1026" t="str">
            <v>郝金凤</v>
          </cell>
          <cell r="J1026" t="str">
            <v>王倩文</v>
          </cell>
          <cell r="K1026" t="str">
            <v>傅荣发</v>
          </cell>
          <cell r="L1026" t="str">
            <v>郝金凤</v>
          </cell>
          <cell r="M1026" t="str">
            <v>郝金凤</v>
          </cell>
          <cell r="N1026" t="str">
            <v>郝金凤</v>
          </cell>
          <cell r="O1026" t="str">
            <v>郝金凤</v>
          </cell>
          <cell r="P1026" t="str">
            <v>郝金凤</v>
          </cell>
          <cell r="Q1026" t="str">
            <v>赵丽莉</v>
          </cell>
          <cell r="R1026" t="str">
            <v>帐篷</v>
          </cell>
          <cell r="S1026" t="str">
            <v>帐篷</v>
          </cell>
          <cell r="T1026" t="str">
            <v>常规帐篷</v>
          </cell>
          <cell r="U1026" t="str">
            <v>Grow</v>
          </cell>
          <cell r="V1026" t="str">
            <v>纯种草</v>
          </cell>
          <cell r="W1026" t="str">
            <v>引流品</v>
          </cell>
          <cell r="X1026" t="str">
            <v>郝金凤</v>
          </cell>
          <cell r="Y1026" t="str">
            <v>郝金凤</v>
          </cell>
          <cell r="Z1026" t="str">
            <v>郝金凤</v>
          </cell>
          <cell r="AA1026" t="str">
            <v>郝金凤</v>
          </cell>
          <cell r="AB1026" t="str">
            <v>郝金凤</v>
          </cell>
          <cell r="AC1026" t="str">
            <v>郝金凤</v>
          </cell>
          <cell r="AD1026" t="str">
            <v>郝金凤</v>
          </cell>
          <cell r="AE1026" t="str">
            <v>郝金凤</v>
          </cell>
          <cell r="AF1026" t="str">
            <v>郝金凤</v>
          </cell>
          <cell r="AG1026" t="str">
            <v>金青青</v>
          </cell>
          <cell r="AH1026" t="str">
            <v>金青青</v>
          </cell>
          <cell r="AI1026" t="str">
            <v>金青青</v>
          </cell>
          <cell r="AJ1026" t="str">
            <v>NO</v>
          </cell>
          <cell r="AK1026" t="str">
            <v>庭院、草坪与园艺</v>
          </cell>
          <cell r="AL1026" t="str">
            <v>室内帐篷种植系统</v>
          </cell>
          <cell r="AM1026" t="str">
            <v>室内种植帐篷</v>
          </cell>
          <cell r="AN1026" t="str">
            <v>种植帐篷</v>
          </cell>
          <cell r="AO1026" t="str">
            <v>常规款种植帐篷</v>
          </cell>
          <cell r="AP1026" t="str">
            <v>常规款种植帐篷</v>
          </cell>
          <cell r="AQ1026" t="str">
            <v>plant-growing-tents</v>
          </cell>
          <cell r="AR1026" t="str">
            <v>Lawn and Garden</v>
          </cell>
          <cell r="AS1026" t="str">
            <v>45000 Gardening</v>
          </cell>
          <cell r="AT1026" t="str">
            <v>45140 Indoor Gardening</v>
          </cell>
          <cell r="AU1026">
            <v>2016</v>
          </cell>
          <cell r="AV1026" t="str">
            <v>赛诺</v>
          </cell>
          <cell r="AW1026" t="str">
            <v>20-021009-028</v>
          </cell>
        </row>
        <row r="1027">
          <cell r="C1027" t="str">
            <v>304113-42Tentkit-2</v>
          </cell>
          <cell r="D1027" t="str">
            <v>X002VP6HXH</v>
          </cell>
          <cell r="E1027" t="str">
            <v>B093BL79VG</v>
          </cell>
          <cell r="F1027" t="str">
            <v>42帐篷 48"x24"x60" 120*60*150cm 16mm管径+塑料离心风机滤芯风管8ft 组合4寸+新款LED 200W(含绿色眼镜 新款钩子)+温湿度仪 套装专用（2B同款）+弹力爬藤网 3x3+5 加仑 黑色 300g无纺布种植袋 5个一包+橘色 花枝剪+新款7天定时器</v>
          </cell>
          <cell r="G1027" t="str">
            <v>预下架PIPO</v>
          </cell>
          <cell r="H1027" t="str">
            <v>预下架PIPO</v>
          </cell>
          <cell r="I1027" t="str">
            <v>郝金凤</v>
          </cell>
          <cell r="J1027" t="str">
            <v>郝金凤</v>
          </cell>
          <cell r="K1027" t="str">
            <v>郝金凤</v>
          </cell>
          <cell r="L1027" t="str">
            <v>郝金凤</v>
          </cell>
          <cell r="M1027" t="str">
            <v>郝金凤</v>
          </cell>
          <cell r="N1027" t="str">
            <v>郝金凤</v>
          </cell>
          <cell r="O1027" t="str">
            <v>郝金凤</v>
          </cell>
          <cell r="P1027" t="str">
            <v>郝金凤</v>
          </cell>
          <cell r="Q1027" t="str">
            <v>赵丽莉</v>
          </cell>
          <cell r="R1027" t="str">
            <v>帐篷</v>
          </cell>
          <cell r="S1027" t="str">
            <v>帐篷套装</v>
          </cell>
          <cell r="T1027" t="str">
            <v>帐篷套装</v>
          </cell>
          <cell r="U1027" t="str">
            <v>Grow</v>
          </cell>
          <cell r="V1027" t="str">
            <v>纯种草</v>
          </cell>
          <cell r="W1027" t="str">
            <v>利润品</v>
          </cell>
          <cell r="X1027" t="str">
            <v>郝金凤</v>
          </cell>
          <cell r="Y1027" t="str">
            <v>郝金凤</v>
          </cell>
          <cell r="Z1027" t="str">
            <v>郝金凤</v>
          </cell>
          <cell r="AA1027" t="str">
            <v>郝金凤</v>
          </cell>
          <cell r="AB1027" t="str">
            <v>郝金凤</v>
          </cell>
          <cell r="AC1027" t="str">
            <v>郝金凤</v>
          </cell>
          <cell r="AD1027" t="str">
            <v>郝金凤</v>
          </cell>
          <cell r="AE1027" t="str">
            <v>郝金凤</v>
          </cell>
          <cell r="AF1027" t="str">
            <v>郝金凤</v>
          </cell>
          <cell r="AG1027" t="str">
            <v>金青青</v>
          </cell>
          <cell r="AH1027" t="str">
            <v>金青青</v>
          </cell>
          <cell r="AI1027" t="str">
            <v>金青青</v>
          </cell>
          <cell r="AJ1027" t="str">
            <v>NO</v>
          </cell>
          <cell r="AK1027" t="str">
            <v>庭院、草坪与园艺</v>
          </cell>
          <cell r="AL1027" t="str">
            <v>室内帐篷种植系统</v>
          </cell>
          <cell r="AM1027" t="str">
            <v>室内种植帐篷</v>
          </cell>
          <cell r="AN1027" t="str">
            <v>种植帐篷套装</v>
          </cell>
          <cell r="AO1027" t="str">
            <v>常规款种植帐篷套装</v>
          </cell>
          <cell r="AP1027" t="str">
            <v>常规款种植帐篷套装</v>
          </cell>
          <cell r="AQ1027" t="str">
            <v>plant-growing-tents</v>
          </cell>
          <cell r="AR1027" t="str">
            <v>Lawn and Garden</v>
          </cell>
          <cell r="AS1027" t="str">
            <v>45000 Gardening</v>
          </cell>
          <cell r="AT1027" t="str">
            <v>45140 Indoor Gardening</v>
          </cell>
          <cell r="AU1027">
            <v>2021</v>
          </cell>
          <cell r="AV1027" t="str">
            <v>赛诺</v>
          </cell>
          <cell r="AW1027" t="str">
            <v>20-021013-011</v>
          </cell>
        </row>
        <row r="1028">
          <cell r="C1028" t="str">
            <v>304113-42Tentkit</v>
          </cell>
          <cell r="D1028" t="str">
            <v>X002OONVVV</v>
          </cell>
          <cell r="E1028" t="str">
            <v>B08LGQZLTD</v>
          </cell>
          <cell r="F1028" t="str">
            <v>42帐篷 48"x24"x60" 120*60*150cm 16mm管径+皮套风机 铝箔管(8ft)卡箍 和滤芯组合 4"+新款LED 100W(带绿色眼镜)+温湿度仪 套装专用（2B同款）+弹力爬藤网 3x3+5 加仑 黑色 300g无纺布种植袋 5个一包+橘色 花枝剪+7天定时器</v>
          </cell>
          <cell r="G1028" t="str">
            <v>预下架PIPO</v>
          </cell>
          <cell r="H1028" t="str">
            <v>预下架PIPO</v>
          </cell>
          <cell r="I1028" t="str">
            <v>郝金凤</v>
          </cell>
          <cell r="J1028" t="str">
            <v>郝金凤</v>
          </cell>
          <cell r="K1028" t="str">
            <v>郝金凤</v>
          </cell>
          <cell r="L1028" t="str">
            <v>郝金凤</v>
          </cell>
          <cell r="M1028" t="str">
            <v>郝金凤</v>
          </cell>
          <cell r="N1028" t="str">
            <v>郝金凤</v>
          </cell>
          <cell r="O1028" t="str">
            <v>郝金凤</v>
          </cell>
          <cell r="P1028" t="str">
            <v>郝金凤</v>
          </cell>
          <cell r="Q1028" t="str">
            <v>赵丽莉</v>
          </cell>
          <cell r="R1028" t="str">
            <v>帐篷</v>
          </cell>
          <cell r="S1028" t="str">
            <v>帐篷套装</v>
          </cell>
          <cell r="T1028" t="str">
            <v>帐篷套装</v>
          </cell>
          <cell r="U1028" t="str">
            <v>Grow</v>
          </cell>
          <cell r="V1028" t="str">
            <v>纯种草</v>
          </cell>
          <cell r="W1028" t="str">
            <v>利润品</v>
          </cell>
          <cell r="X1028" t="str">
            <v>郝金凤</v>
          </cell>
          <cell r="Y1028" t="str">
            <v>郝金凤</v>
          </cell>
          <cell r="Z1028" t="str">
            <v>郝金凤</v>
          </cell>
          <cell r="AA1028" t="str">
            <v>郝金凤</v>
          </cell>
          <cell r="AB1028" t="str">
            <v>郝金凤</v>
          </cell>
          <cell r="AC1028" t="str">
            <v>郝金凤</v>
          </cell>
          <cell r="AD1028" t="str">
            <v>郝金凤</v>
          </cell>
          <cell r="AE1028" t="str">
            <v>郝金凤</v>
          </cell>
          <cell r="AF1028" t="str">
            <v>郝金凤</v>
          </cell>
          <cell r="AG1028" t="str">
            <v>金青青</v>
          </cell>
          <cell r="AH1028" t="str">
            <v>金青青</v>
          </cell>
          <cell r="AI1028" t="str">
            <v>金青青</v>
          </cell>
          <cell r="AJ1028" t="str">
            <v>NO</v>
          </cell>
          <cell r="AK1028" t="str">
            <v>庭院、草坪与园艺</v>
          </cell>
          <cell r="AL1028" t="str">
            <v>室内帐篷种植系统</v>
          </cell>
          <cell r="AM1028" t="str">
            <v>室内种植帐篷</v>
          </cell>
          <cell r="AN1028" t="str">
            <v>种植帐篷套装</v>
          </cell>
          <cell r="AO1028" t="str">
            <v>常规款种植帐篷套装</v>
          </cell>
          <cell r="AP1028" t="str">
            <v>常规款种植帐篷套装</v>
          </cell>
          <cell r="AQ1028" t="str">
            <v>plant-growing-tents</v>
          </cell>
          <cell r="AR1028" t="str">
            <v>Lawn and Garden</v>
          </cell>
          <cell r="AS1028" t="str">
            <v>45000 Gardening</v>
          </cell>
          <cell r="AT1028" t="str">
            <v>45140 Indoor Gardening</v>
          </cell>
          <cell r="AU1028">
            <v>2020</v>
          </cell>
          <cell r="AV1028" t="str">
            <v>赛诺</v>
          </cell>
          <cell r="AW1028" t="str">
            <v>20-021013-008</v>
          </cell>
        </row>
        <row r="1029">
          <cell r="C1029" t="str">
            <v>304113-42NJ</v>
          </cell>
          <cell r="D1029" t="str">
            <v>X001PHQRSR</v>
          </cell>
          <cell r="E1029" t="str">
            <v>B01DXYMQ9M</v>
          </cell>
          <cell r="F1029" t="str">
            <v>42帐篷 48"x24"x60" 120*60*150cm</v>
          </cell>
          <cell r="G1029" t="str">
            <v>停用MSKU</v>
          </cell>
          <cell r="H1029" t="str">
            <v>预下架</v>
          </cell>
          <cell r="I1029" t="str">
            <v>郝金凤</v>
          </cell>
          <cell r="J1029" t="str">
            <v>郝金凤</v>
          </cell>
          <cell r="K1029" t="str">
            <v>郝金凤</v>
          </cell>
          <cell r="L1029" t="str">
            <v>郝金凤</v>
          </cell>
          <cell r="M1029" t="str">
            <v>郝金凤</v>
          </cell>
          <cell r="N1029" t="str">
            <v>郝金凤</v>
          </cell>
          <cell r="O1029" t="str">
            <v>郝金凤</v>
          </cell>
          <cell r="P1029" t="str">
            <v>郝金凤</v>
          </cell>
          <cell r="Q1029" t="str">
            <v>赵丽莉</v>
          </cell>
          <cell r="R1029" t="str">
            <v>帐篷</v>
          </cell>
          <cell r="S1029" t="str">
            <v>帐篷</v>
          </cell>
          <cell r="T1029" t="str">
            <v>常规帐篷</v>
          </cell>
          <cell r="U1029" t="str">
            <v>Grow</v>
          </cell>
          <cell r="V1029" t="str">
            <v>纯种草</v>
          </cell>
          <cell r="W1029" t="str">
            <v>引流品</v>
          </cell>
          <cell r="X1029" t="str">
            <v>郝金凤</v>
          </cell>
          <cell r="Y1029" t="str">
            <v>郝金凤</v>
          </cell>
          <cell r="Z1029" t="str">
            <v>郝金凤</v>
          </cell>
          <cell r="AA1029" t="str">
            <v>郝金凤</v>
          </cell>
          <cell r="AB1029" t="str">
            <v>郝金凤</v>
          </cell>
          <cell r="AC1029" t="str">
            <v>郝金凤</v>
          </cell>
          <cell r="AD1029" t="str">
            <v>郝金凤</v>
          </cell>
          <cell r="AE1029" t="str">
            <v>郝金凤</v>
          </cell>
          <cell r="AF1029" t="str">
            <v>郝金凤</v>
          </cell>
          <cell r="AG1029" t="str">
            <v>金青青</v>
          </cell>
          <cell r="AH1029" t="str">
            <v>金青青</v>
          </cell>
          <cell r="AI1029" t="str">
            <v>金青青</v>
          </cell>
          <cell r="AJ1029" t="str">
            <v>NO</v>
          </cell>
          <cell r="AK1029" t="str">
            <v>庭院、草坪与园艺</v>
          </cell>
          <cell r="AL1029" t="str">
            <v>室内帐篷种植系统</v>
          </cell>
          <cell r="AM1029" t="str">
            <v>室内种植帐篷</v>
          </cell>
          <cell r="AN1029" t="str">
            <v>种植帐篷</v>
          </cell>
          <cell r="AO1029" t="str">
            <v>常规款种植帐篷</v>
          </cell>
          <cell r="AP1029" t="str">
            <v>常规款种植帐篷</v>
          </cell>
          <cell r="AQ1029" t="str">
            <v>plant-growing-tents</v>
          </cell>
          <cell r="AR1029" t="str">
            <v>Lawn and Garden</v>
          </cell>
          <cell r="AS1029" t="str">
            <v>45000 Gardening</v>
          </cell>
          <cell r="AT1029" t="str">
            <v>45140 Indoor Gardening</v>
          </cell>
          <cell r="AU1029">
            <v>2016</v>
          </cell>
          <cell r="AV1029" t="str">
            <v>赛诺</v>
          </cell>
          <cell r="AW1029" t="str">
            <v>20-021009-009</v>
          </cell>
        </row>
        <row r="1030">
          <cell r="C1030" t="str">
            <v>WP-0004</v>
          </cell>
          <cell r="D1030" t="str">
            <v>X003K9YQQX</v>
          </cell>
          <cell r="E1030" t="str">
            <v>B0BP7M3WH9</v>
          </cell>
          <cell r="F1030" t="str">
            <v>5.5GPM电动隔膜泵（绿）</v>
          </cell>
          <cell r="G1030" t="str">
            <v>预下架</v>
          </cell>
          <cell r="H1030" t="str">
            <v>预下架</v>
          </cell>
          <cell r="I1030" t="str">
            <v>郝金凤</v>
          </cell>
          <cell r="J1030" t="str">
            <v>郝金凤</v>
          </cell>
          <cell r="K1030" t="str">
            <v>郝金凤</v>
          </cell>
          <cell r="L1030" t="str">
            <v>丁悦</v>
          </cell>
          <cell r="M1030" t="str">
            <v>丁悦</v>
          </cell>
          <cell r="N1030" t="str">
            <v>丁悦</v>
          </cell>
          <cell r="O1030" t="str">
            <v>丁悦</v>
          </cell>
          <cell r="P1030" t="str">
            <v>丁悦</v>
          </cell>
          <cell r="Q1030" t="str">
            <v>刘福才</v>
          </cell>
          <cell r="R1030" t="str">
            <v>园艺</v>
          </cell>
          <cell r="S1030" t="str">
            <v>水泵系列</v>
          </cell>
          <cell r="T1030" t="str">
            <v>水泵</v>
          </cell>
          <cell r="U1030" t="str">
            <v>Garden</v>
          </cell>
          <cell r="V1030" t="str">
            <v>非种草</v>
          </cell>
          <cell r="W1030" t="str">
            <v>清仓品</v>
          </cell>
          <cell r="X1030" t="str">
            <v>丁悦</v>
          </cell>
          <cell r="Y1030" t="str">
            <v>丁悦</v>
          </cell>
          <cell r="Z1030" t="str">
            <v>丁悦</v>
          </cell>
          <cell r="AA1030" t="str">
            <v>丁悦</v>
          </cell>
          <cell r="AB1030" t="str">
            <v>丁悦</v>
          </cell>
          <cell r="AC1030" t="str">
            <v>丁悦</v>
          </cell>
          <cell r="AD1030" t="str">
            <v>傅荣发暂代</v>
          </cell>
          <cell r="AE1030" t="str">
            <v>傅荣发暂代</v>
          </cell>
          <cell r="AF1030" t="str">
            <v>傅荣发暂代</v>
          </cell>
          <cell r="AG1030" t="str">
            <v>姚翠玉</v>
          </cell>
          <cell r="AH1030" t="str">
            <v>姚翠玉</v>
          </cell>
          <cell r="AI1030" t="str">
            <v>姚翠玉</v>
          </cell>
          <cell r="AJ1030" t="str">
            <v>NO</v>
          </cell>
          <cell r="AK1030" t="str">
            <v>庭院、草坪与园艺</v>
          </cell>
          <cell r="AL1030" t="str">
            <v>庭院与池塘</v>
          </cell>
          <cell r="AM1030" t="str">
            <v>泵及过滤设备</v>
          </cell>
          <cell r="AN1030" t="str">
            <v>隔膜泵</v>
          </cell>
          <cell r="AO1030" t="str">
            <v>电动隔膜泵</v>
          </cell>
          <cell r="AP1030" t="str">
            <v>电动隔膜泵</v>
          </cell>
          <cell r="AQ1030" t="str">
            <v>portable-power-water-pumps</v>
          </cell>
          <cell r="AR1030" t="str">
            <v>Home Improvement</v>
          </cell>
          <cell r="AS1030" t="str">
            <v>83000 Rough Plumbing</v>
          </cell>
          <cell r="AT1030" t="str">
            <v>83050 Pumps</v>
          </cell>
          <cell r="AU1030">
            <v>2023</v>
          </cell>
          <cell r="AV1030" t="str">
            <v>开发</v>
          </cell>
          <cell r="AW1030" t="str">
            <v>20-030102-034</v>
          </cell>
        </row>
        <row r="1031">
          <cell r="C1031" t="str">
            <v>Tray-42</v>
          </cell>
          <cell r="D1031" t="str">
            <v>X003ADB531</v>
          </cell>
          <cell r="E1031" t="str">
            <v>B0B4DRHHLR</v>
          </cell>
          <cell r="F1031" t="str">
            <v>42防溢垫-120x60cm</v>
          </cell>
          <cell r="G1031" t="str">
            <v>配件</v>
          </cell>
          <cell r="H1031" t="str">
            <v>正常销售</v>
          </cell>
          <cell r="I1031" t="str">
            <v>郝金凤</v>
          </cell>
          <cell r="J1031" t="str">
            <v>郝金凤</v>
          </cell>
          <cell r="K1031" t="str">
            <v>郝金凤</v>
          </cell>
          <cell r="L1031" t="str">
            <v>陈弘怡</v>
          </cell>
          <cell r="M1031" t="str">
            <v>陈弘怡</v>
          </cell>
          <cell r="N1031" t="str">
            <v>陈弘怡</v>
          </cell>
          <cell r="O1031" t="str">
            <v>赵景顺</v>
          </cell>
          <cell r="P1031" t="str">
            <v>赵景顺</v>
          </cell>
          <cell r="Q1031" t="str">
            <v>赵丽莉</v>
          </cell>
          <cell r="R1031" t="str">
            <v>配件</v>
          </cell>
          <cell r="S1031" t="str">
            <v>帐篷配件</v>
          </cell>
          <cell r="T1031" t="str">
            <v>防溢垫</v>
          </cell>
          <cell r="U1031" t="str">
            <v>Grow</v>
          </cell>
          <cell r="V1031" t="str">
            <v>种草相关</v>
          </cell>
          <cell r="W1031" t="str">
            <v>新品</v>
          </cell>
          <cell r="X1031" t="str">
            <v>赵景顺</v>
          </cell>
          <cell r="Y1031" t="str">
            <v>赵景顺</v>
          </cell>
          <cell r="Z1031" t="str">
            <v>赵景顺</v>
          </cell>
          <cell r="AA1031" t="str">
            <v>赵景顺</v>
          </cell>
          <cell r="AB1031" t="str">
            <v>赵景顺</v>
          </cell>
          <cell r="AC1031" t="str">
            <v>赵景顺</v>
          </cell>
          <cell r="AD1031" t="str">
            <v>赵景顺</v>
          </cell>
          <cell r="AE1031" t="str">
            <v>赵景顺</v>
          </cell>
          <cell r="AF1031" t="str">
            <v>赵景顺</v>
          </cell>
          <cell r="AG1031" t="str">
            <v>金青青</v>
          </cell>
          <cell r="AH1031" t="str">
            <v>金青青</v>
          </cell>
          <cell r="AI1031" t="str">
            <v>金青青</v>
          </cell>
          <cell r="AJ1031" t="str">
            <v>NO</v>
          </cell>
          <cell r="AK1031" t="str">
            <v>庭院、草坪与园艺</v>
          </cell>
          <cell r="AL1031" t="str">
            <v>配件</v>
          </cell>
          <cell r="AM1031" t="str">
            <v>配件</v>
          </cell>
          <cell r="AN1031" t="str">
            <v>帐篷配件</v>
          </cell>
          <cell r="AO1031" t="str">
            <v>帐篷配件</v>
          </cell>
          <cell r="AP1031" t="str">
            <v>防溢垫</v>
          </cell>
          <cell r="AQ1031" t="str">
            <v>plant-growing-tents</v>
          </cell>
          <cell r="AR1031" t="str">
            <v>Lawn and Garden</v>
          </cell>
          <cell r="AS1031" t="str">
            <v>45000 Gardening</v>
          </cell>
          <cell r="AT1031" t="str">
            <v>45140 Indoor Gardening</v>
          </cell>
          <cell r="AU1031">
            <v>2022</v>
          </cell>
          <cell r="AV1031" t="str">
            <v>赛诺</v>
          </cell>
          <cell r="AW1031" t="str">
            <v>20-021012-019</v>
          </cell>
        </row>
        <row r="1032">
          <cell r="C1032" t="str">
            <v>PHC-005</v>
          </cell>
          <cell r="D1032" t="str">
            <v>X003U8BAI1</v>
          </cell>
          <cell r="E1032" t="str">
            <v>B0C6M11RTH</v>
          </cell>
          <cell r="F1032" t="str">
            <v>40英尺自控温/维温伴热电缆</v>
          </cell>
          <cell r="G1032" t="str">
            <v>预下架</v>
          </cell>
          <cell r="H1032" t="str">
            <v>预下架</v>
          </cell>
          <cell r="I1032" t="str">
            <v>郝金凤</v>
          </cell>
          <cell r="J1032" t="str">
            <v>郝金凤</v>
          </cell>
          <cell r="K1032" t="str">
            <v>郝金凤</v>
          </cell>
          <cell r="L1032" t="str">
            <v>陈弘怡</v>
          </cell>
          <cell r="M1032" t="str">
            <v>陈弘怡</v>
          </cell>
          <cell r="N1032" t="str">
            <v>田晓寒</v>
          </cell>
          <cell r="O1032" t="str">
            <v>田晓寒</v>
          </cell>
          <cell r="P1032" t="str">
            <v>田晓寒</v>
          </cell>
          <cell r="Q1032" t="str">
            <v>何倩倩</v>
          </cell>
          <cell r="R1032" t="str">
            <v>园艺</v>
          </cell>
          <cell r="S1032" t="str">
            <v>温室零件和配件</v>
          </cell>
          <cell r="T1032" t="str">
            <v>维温伴热电缆</v>
          </cell>
          <cell r="U1032" t="str">
            <v>Garden</v>
          </cell>
          <cell r="V1032" t="str">
            <v>非种草</v>
          </cell>
          <cell r="W1032" t="str">
            <v>清仓品</v>
          </cell>
          <cell r="X1032" t="str">
            <v>田晓寒</v>
          </cell>
          <cell r="Y1032" t="str">
            <v>田晓寒</v>
          </cell>
          <cell r="Z1032" t="str">
            <v>田晓寒</v>
          </cell>
          <cell r="AA1032" t="str">
            <v>田晓寒</v>
          </cell>
          <cell r="AB1032" t="str">
            <v>田晓寒</v>
          </cell>
          <cell r="AC1032" t="str">
            <v>田晓寒</v>
          </cell>
          <cell r="AD1032" t="str">
            <v>田晓寒</v>
          </cell>
          <cell r="AE1032" t="str">
            <v>时筱涵</v>
          </cell>
          <cell r="AF1032" t="str">
            <v>时筱涵</v>
          </cell>
          <cell r="AG1032" t="str">
            <v>时筱涵</v>
          </cell>
          <cell r="AH1032" t="str">
            <v>时筱涵</v>
          </cell>
          <cell r="AI1032" t="str">
            <v>时筱涵</v>
          </cell>
          <cell r="AJ1032" t="str">
            <v>NO</v>
          </cell>
          <cell r="AK1032" t="str">
            <v>庭院、草坪与园艺</v>
          </cell>
          <cell r="AL1032" t="str">
            <v>庭院种植</v>
          </cell>
          <cell r="AM1032" t="str">
            <v>温室零件和配件</v>
          </cell>
          <cell r="AN1032" t="str">
            <v>维温伴热电缆</v>
          </cell>
          <cell r="AO1032" t="str">
            <v>维温伴热电缆</v>
          </cell>
          <cell r="AP1032" t="str">
            <v>维温伴热电缆</v>
          </cell>
          <cell r="AQ1032" t="str">
            <v>pipe-heat-cables</v>
          </cell>
          <cell r="AR1032" t="str">
            <v>Home Improvement</v>
          </cell>
          <cell r="AS1032" t="e">
            <v>#N/A</v>
          </cell>
          <cell r="AT1032" t="e">
            <v>#N/A</v>
          </cell>
          <cell r="AU1032">
            <v>2023</v>
          </cell>
          <cell r="AV1032" t="str">
            <v>开发</v>
          </cell>
          <cell r="AW1032" t="str">
            <v>20-020303-008</v>
          </cell>
        </row>
        <row r="1033">
          <cell r="C1033" t="str">
            <v>SST-2-0006</v>
          </cell>
          <cell r="D1033" t="str">
            <v>X003OUJFVT</v>
          </cell>
          <cell r="E1033" t="str">
            <v>B0BTD3HZLX</v>
          </cell>
          <cell r="F1033" t="str">
            <v>40孔育苗盘6套装+LED灯条2套</v>
          </cell>
          <cell r="G1033" t="str">
            <v>正常销售</v>
          </cell>
          <cell r="H1033" t="str">
            <v>正常销售</v>
          </cell>
        </row>
        <row r="1033">
          <cell r="L1033" t="str">
            <v>田晓寒</v>
          </cell>
          <cell r="M1033" t="str">
            <v>田晓寒</v>
          </cell>
          <cell r="N1033" t="str">
            <v>田晓寒</v>
          </cell>
          <cell r="O1033" t="str">
            <v>田晓寒</v>
          </cell>
          <cell r="P1033" t="str">
            <v>田晓寒</v>
          </cell>
          <cell r="Q1033" t="str">
            <v>赵依洁</v>
          </cell>
          <cell r="R1033" t="str">
            <v>育苗</v>
          </cell>
          <cell r="S1033" t="str">
            <v>育苗盘组合</v>
          </cell>
          <cell r="T1033" t="str">
            <v>40孔育苗盘组合</v>
          </cell>
          <cell r="U1033" t="str">
            <v>Grow</v>
          </cell>
          <cell r="V1033" t="str">
            <v>纯种草</v>
          </cell>
          <cell r="W1033" t="str">
            <v>新品</v>
          </cell>
          <cell r="X1033" t="str">
            <v>田晓寒</v>
          </cell>
          <cell r="Y1033" t="str">
            <v>田晓寒</v>
          </cell>
          <cell r="Z1033" t="str">
            <v>田晓寒</v>
          </cell>
          <cell r="AA1033" t="str">
            <v>田晓寒</v>
          </cell>
          <cell r="AB1033" t="str">
            <v>田晓寒</v>
          </cell>
          <cell r="AC1033" t="str">
            <v>田晓寒</v>
          </cell>
          <cell r="AD1033" t="str">
            <v>田晓寒</v>
          </cell>
          <cell r="AE1033" t="str">
            <v>李秀粉</v>
          </cell>
          <cell r="AF1033" t="str">
            <v>赵景顺暂代</v>
          </cell>
          <cell r="AG1033" t="str">
            <v>赵景顺</v>
          </cell>
          <cell r="AH1033" t="str">
            <v>赵景顺</v>
          </cell>
          <cell r="AI1033" t="str">
            <v>赵景顺</v>
          </cell>
          <cell r="AJ1033" t="str">
            <v>NO</v>
          </cell>
          <cell r="AK1033" t="str">
            <v>庭院、草坪与园艺</v>
          </cell>
          <cell r="AL1033" t="str">
            <v>园艺</v>
          </cell>
          <cell r="AM1033" t="str">
            <v>温室和植物发芽设备</v>
          </cell>
          <cell r="AN1033" t="str">
            <v>育苗盘组合</v>
          </cell>
          <cell r="AO1033" t="str">
            <v>育苗盘组合</v>
          </cell>
          <cell r="AP1033" t="str">
            <v>育苗盘组合</v>
          </cell>
          <cell r="AQ1033" t="str">
            <v>plant-germination-trays</v>
          </cell>
          <cell r="AR1033" t="str">
            <v>Lawn and Garden</v>
          </cell>
          <cell r="AS1033" t="e">
            <v>#N/A</v>
          </cell>
          <cell r="AT1033" t="e">
            <v>#N/A</v>
          </cell>
          <cell r="AU1033">
            <v>2023</v>
          </cell>
          <cell r="AV1033" t="str">
            <v>研发</v>
          </cell>
          <cell r="AW1033" t="str">
            <v>20-020304-007</v>
          </cell>
        </row>
        <row r="1034">
          <cell r="C1034" t="str">
            <v>SST-0-0006</v>
          </cell>
          <cell r="D1034" t="str">
            <v>X003OUW21J</v>
          </cell>
          <cell r="E1034" t="str">
            <v>B0BTD3PMKC</v>
          </cell>
          <cell r="F1034" t="str">
            <v>40孔育苗盘6套装</v>
          </cell>
          <cell r="G1034" t="str">
            <v>预下架</v>
          </cell>
          <cell r="H1034" t="str">
            <v>预下架</v>
          </cell>
        </row>
        <row r="1034">
          <cell r="L1034" t="str">
            <v>田晓寒</v>
          </cell>
          <cell r="M1034" t="str">
            <v>田晓寒</v>
          </cell>
          <cell r="N1034" t="str">
            <v>田晓寒</v>
          </cell>
          <cell r="O1034" t="str">
            <v>田晓寒</v>
          </cell>
          <cell r="P1034" t="str">
            <v>田晓寒</v>
          </cell>
          <cell r="Q1034" t="str">
            <v>赵依洁</v>
          </cell>
          <cell r="R1034" t="str">
            <v>育苗</v>
          </cell>
          <cell r="S1034" t="str">
            <v>育苗盘</v>
          </cell>
          <cell r="T1034" t="str">
            <v>40孔育苗盘</v>
          </cell>
          <cell r="U1034" t="str">
            <v>Grow</v>
          </cell>
          <cell r="V1034" t="str">
            <v>纯种草</v>
          </cell>
          <cell r="W1034" t="str">
            <v>清仓品</v>
          </cell>
          <cell r="X1034" t="str">
            <v>田晓寒</v>
          </cell>
          <cell r="Y1034" t="str">
            <v>田晓寒</v>
          </cell>
          <cell r="Z1034" t="str">
            <v>田晓寒</v>
          </cell>
          <cell r="AA1034" t="str">
            <v>田晓寒</v>
          </cell>
          <cell r="AB1034" t="str">
            <v>田晓寒</v>
          </cell>
          <cell r="AC1034" t="str">
            <v>田晓寒</v>
          </cell>
          <cell r="AD1034" t="str">
            <v>田晓寒</v>
          </cell>
          <cell r="AE1034" t="str">
            <v>李秀粉</v>
          </cell>
          <cell r="AF1034" t="str">
            <v>赵景顺暂代</v>
          </cell>
          <cell r="AG1034" t="str">
            <v>赵景顺</v>
          </cell>
          <cell r="AH1034" t="str">
            <v>赵景顺</v>
          </cell>
          <cell r="AI1034" t="str">
            <v>赵景顺</v>
          </cell>
          <cell r="AJ1034" t="str">
            <v>NO</v>
          </cell>
          <cell r="AK1034" t="str">
            <v>庭院、草坪与园艺</v>
          </cell>
          <cell r="AL1034" t="str">
            <v>园艺</v>
          </cell>
          <cell r="AM1034" t="str">
            <v>温室和植物发芽设备</v>
          </cell>
          <cell r="AN1034" t="str">
            <v>育苗盘组合</v>
          </cell>
          <cell r="AO1034" t="str">
            <v>育苗盘组合</v>
          </cell>
          <cell r="AP1034" t="str">
            <v>育苗盘组合</v>
          </cell>
          <cell r="AQ1034" t="str">
            <v>plant-germination-trays</v>
          </cell>
          <cell r="AR1034" t="str">
            <v>Lawn and Garden</v>
          </cell>
          <cell r="AS1034" t="str">
            <v>48000 Farming</v>
          </cell>
          <cell r="AT1034" t="str">
            <v>48230 Plant Germination Equipment</v>
          </cell>
          <cell r="AU1034">
            <v>2023</v>
          </cell>
          <cell r="AV1034" t="str">
            <v>研发</v>
          </cell>
          <cell r="AW1034" t="str">
            <v>20-020304-006</v>
          </cell>
        </row>
        <row r="1035">
          <cell r="C1035" t="str">
            <v>SST-1-0001</v>
          </cell>
          <cell r="D1035" t="str">
            <v>X003OVGTDF</v>
          </cell>
          <cell r="E1035" t="str">
            <v>B0BTD741R3</v>
          </cell>
          <cell r="F1035" t="str">
            <v>40孔育苗盘1套装+LED灯条1套+加热垫1套</v>
          </cell>
          <cell r="G1035" t="str">
            <v>正常销售</v>
          </cell>
          <cell r="H1035" t="str">
            <v>正常销售</v>
          </cell>
        </row>
        <row r="1035">
          <cell r="L1035" t="str">
            <v>田晓寒</v>
          </cell>
          <cell r="M1035" t="str">
            <v>田晓寒</v>
          </cell>
          <cell r="N1035" t="str">
            <v>田晓寒</v>
          </cell>
          <cell r="O1035" t="str">
            <v>田晓寒</v>
          </cell>
          <cell r="P1035" t="str">
            <v>田晓寒</v>
          </cell>
          <cell r="Q1035" t="str">
            <v>赵依洁</v>
          </cell>
          <cell r="R1035" t="str">
            <v>育苗</v>
          </cell>
          <cell r="S1035" t="str">
            <v>育苗盘组合</v>
          </cell>
          <cell r="T1035" t="str">
            <v>40孔育苗盘组合</v>
          </cell>
          <cell r="U1035" t="str">
            <v>Grow</v>
          </cell>
          <cell r="V1035" t="str">
            <v>纯种草</v>
          </cell>
          <cell r="W1035" t="str">
            <v>新品</v>
          </cell>
          <cell r="X1035" t="str">
            <v>田晓寒</v>
          </cell>
          <cell r="Y1035" t="str">
            <v>田晓寒</v>
          </cell>
          <cell r="Z1035" t="str">
            <v>田晓寒</v>
          </cell>
          <cell r="AA1035" t="str">
            <v>田晓寒</v>
          </cell>
          <cell r="AB1035" t="str">
            <v>田晓寒</v>
          </cell>
          <cell r="AC1035" t="str">
            <v>田晓寒</v>
          </cell>
          <cell r="AD1035" t="str">
            <v>田晓寒</v>
          </cell>
          <cell r="AE1035" t="str">
            <v>李秀粉</v>
          </cell>
          <cell r="AF1035" t="str">
            <v>赵景顺暂代</v>
          </cell>
          <cell r="AG1035" t="str">
            <v>赵景顺</v>
          </cell>
          <cell r="AH1035" t="str">
            <v>赵景顺</v>
          </cell>
          <cell r="AI1035" t="str">
            <v>赵景顺</v>
          </cell>
          <cell r="AJ1035" t="str">
            <v>NO</v>
          </cell>
          <cell r="AK1035" t="str">
            <v>庭院、草坪与园艺</v>
          </cell>
          <cell r="AL1035" t="str">
            <v>园艺</v>
          </cell>
          <cell r="AM1035" t="str">
            <v>温室和植物发芽设备</v>
          </cell>
          <cell r="AN1035" t="str">
            <v>育苗盘组合</v>
          </cell>
          <cell r="AO1035" t="str">
            <v>育苗盘组合</v>
          </cell>
          <cell r="AP1035" t="str">
            <v>育苗盘组合</v>
          </cell>
          <cell r="AQ1035" t="str">
            <v>plant-germination-trays</v>
          </cell>
          <cell r="AR1035" t="str">
            <v>Lawn and Garden</v>
          </cell>
          <cell r="AS1035" t="e">
            <v>#N/A</v>
          </cell>
          <cell r="AT1035" t="e">
            <v>#N/A</v>
          </cell>
          <cell r="AU1035">
            <v>2023</v>
          </cell>
          <cell r="AV1035" t="str">
            <v>研发</v>
          </cell>
          <cell r="AW1035" t="str">
            <v>20-020304-008</v>
          </cell>
        </row>
        <row r="1036">
          <cell r="C1036" t="str">
            <v>AP-40</v>
          </cell>
          <cell r="D1036" t="str">
            <v>X003EI08VR</v>
          </cell>
          <cell r="E1036" t="str">
            <v>B0BG2GFRQJ</v>
          </cell>
          <cell r="F1036" t="str">
            <v>40W气泵</v>
          </cell>
          <cell r="G1036" t="str">
            <v>正常销售</v>
          </cell>
          <cell r="H1036" t="str">
            <v>正常销售</v>
          </cell>
          <cell r="I1036" t="str">
            <v>丁悦</v>
          </cell>
          <cell r="J1036" t="str">
            <v>丁悦</v>
          </cell>
          <cell r="K1036" t="str">
            <v>丁悦</v>
          </cell>
          <cell r="L1036" t="str">
            <v>丁悦</v>
          </cell>
          <cell r="M1036" t="str">
            <v>周玲玲</v>
          </cell>
          <cell r="N1036" t="str">
            <v>丁悦</v>
          </cell>
          <cell r="O1036" t="str">
            <v>丁悦</v>
          </cell>
          <cell r="P1036" t="str">
            <v>丁悦</v>
          </cell>
          <cell r="Q1036" t="str">
            <v>赵丽莉</v>
          </cell>
          <cell r="R1036" t="str">
            <v>园艺</v>
          </cell>
          <cell r="S1036" t="str">
            <v>气泵系列及配件</v>
          </cell>
          <cell r="T1036" t="str">
            <v>气泵</v>
          </cell>
          <cell r="U1036" t="str">
            <v>Grow</v>
          </cell>
          <cell r="V1036" t="str">
            <v>种草相关</v>
          </cell>
          <cell r="W1036" t="str">
            <v>新品</v>
          </cell>
          <cell r="X1036" t="str">
            <v>丁悦</v>
          </cell>
          <cell r="Y1036" t="str">
            <v>丁悦</v>
          </cell>
          <cell r="Z1036" t="str">
            <v>丁悦</v>
          </cell>
          <cell r="AA1036" t="str">
            <v>丁悦</v>
          </cell>
          <cell r="AB1036" t="str">
            <v>丁悦</v>
          </cell>
          <cell r="AC1036" t="str">
            <v>丁悦</v>
          </cell>
          <cell r="AD1036" t="str">
            <v>傅荣发暂代</v>
          </cell>
          <cell r="AE1036" t="str">
            <v>傅荣发暂代</v>
          </cell>
          <cell r="AF1036" t="str">
            <v>傅荣发暂代</v>
          </cell>
          <cell r="AG1036" t="str">
            <v>姚翠玉</v>
          </cell>
          <cell r="AH1036" t="str">
            <v>姚翠玉</v>
          </cell>
          <cell r="AI1036" t="str">
            <v>姚翠玉</v>
          </cell>
          <cell r="AJ1036" t="str">
            <v>NO</v>
          </cell>
          <cell r="AK1036" t="str">
            <v>宠物用品</v>
          </cell>
          <cell r="AL1036" t="str">
            <v>水族用品</v>
          </cell>
          <cell r="AM1036" t="str">
            <v>水族泵及过滤设备</v>
          </cell>
          <cell r="AN1036" t="str">
            <v>气泵</v>
          </cell>
          <cell r="AO1036" t="str">
            <v>气泵</v>
          </cell>
          <cell r="AP1036" t="str">
            <v>气泵</v>
          </cell>
          <cell r="AQ1036" t="str">
            <v>aquarium-air-pumps</v>
          </cell>
          <cell r="AR1036" t="str">
            <v>Pet Products</v>
          </cell>
          <cell r="AS1036" t="str">
            <v>0900 Aquatics</v>
          </cell>
          <cell r="AT1036" t="str">
            <v>0902 Maintenance and Supplies</v>
          </cell>
          <cell r="AU1036">
            <v>2023</v>
          </cell>
          <cell r="AV1036" t="str">
            <v>开发</v>
          </cell>
          <cell r="AW1036" t="str">
            <v>20-030101-020</v>
          </cell>
        </row>
        <row r="1037">
          <cell r="C1037" t="str">
            <v>AP-0002</v>
          </cell>
          <cell r="D1037" t="str">
            <v>X002YGXJF7</v>
          </cell>
          <cell r="E1037" t="str">
            <v>B099DWSKZY</v>
          </cell>
          <cell r="F1037" t="str">
            <v>40w高强磁电磁式低噪音空气泵</v>
          </cell>
          <cell r="G1037" t="str">
            <v>下架品</v>
          </cell>
          <cell r="H1037" t="str">
            <v>已下架</v>
          </cell>
          <cell r="I1037" t="str">
            <v>丁悦</v>
          </cell>
          <cell r="J1037" t="str">
            <v>丁悦</v>
          </cell>
          <cell r="K1037" t="str">
            <v>丁悦</v>
          </cell>
          <cell r="L1037" t="str">
            <v>丁悦</v>
          </cell>
          <cell r="M1037" t="str">
            <v>周玲玲</v>
          </cell>
          <cell r="N1037" t="str">
            <v>丁悦</v>
          </cell>
          <cell r="O1037" t="str">
            <v>丁悦</v>
          </cell>
          <cell r="P1037" t="str">
            <v>丁悦</v>
          </cell>
          <cell r="Q1037" t="str">
            <v>刘福才</v>
          </cell>
          <cell r="R1037" t="str">
            <v>园艺</v>
          </cell>
          <cell r="S1037" t="str">
            <v>气泵系列及配件</v>
          </cell>
          <cell r="T1037" t="str">
            <v>气泵</v>
          </cell>
          <cell r="U1037" t="str">
            <v>Grow</v>
          </cell>
          <cell r="V1037" t="str">
            <v>种草相关</v>
          </cell>
          <cell r="W1037" t="str">
            <v>清仓品</v>
          </cell>
          <cell r="X1037" t="str">
            <v>丁悦</v>
          </cell>
          <cell r="Y1037" t="str">
            <v>丁悦</v>
          </cell>
          <cell r="Z1037" t="str">
            <v>丁悦</v>
          </cell>
          <cell r="AA1037" t="str">
            <v>丁悦</v>
          </cell>
          <cell r="AB1037" t="str">
            <v>丁悦</v>
          </cell>
          <cell r="AC1037" t="str">
            <v>丁悦</v>
          </cell>
          <cell r="AD1037" t="str">
            <v>傅荣发暂代</v>
          </cell>
          <cell r="AE1037" t="str">
            <v>傅荣发暂代</v>
          </cell>
          <cell r="AF1037" t="str">
            <v>傅荣发暂代</v>
          </cell>
          <cell r="AG1037" t="str">
            <v>姚翠玉</v>
          </cell>
          <cell r="AH1037" t="str">
            <v>姚翠玉</v>
          </cell>
          <cell r="AI1037" t="str">
            <v>姚翠玉</v>
          </cell>
          <cell r="AJ1037" t="str">
            <v>NO</v>
          </cell>
          <cell r="AK1037" t="str">
            <v>宠物用品</v>
          </cell>
          <cell r="AL1037" t="str">
            <v>水族用品</v>
          </cell>
          <cell r="AM1037" t="str">
            <v>水族泵及过滤设备</v>
          </cell>
          <cell r="AN1037" t="str">
            <v>气泵</v>
          </cell>
          <cell r="AO1037" t="str">
            <v>气泵</v>
          </cell>
          <cell r="AP1037" t="str">
            <v>气泵</v>
          </cell>
          <cell r="AQ1037" t="str">
            <v>aquarium-air-pumps</v>
          </cell>
          <cell r="AR1037" t="str">
            <v>Pet Products</v>
          </cell>
          <cell r="AS1037" t="str">
            <v>0900 Aquatics</v>
          </cell>
          <cell r="AT1037" t="str">
            <v>0902 Maintenance and Supplies</v>
          </cell>
          <cell r="AU1037">
            <v>2022</v>
          </cell>
          <cell r="AV1037" t="str">
            <v>开发</v>
          </cell>
          <cell r="AW1037" t="str">
            <v>20-030101-017</v>
          </cell>
        </row>
        <row r="1038">
          <cell r="C1038" t="str">
            <v>332591J</v>
          </cell>
          <cell r="D1038" t="str">
            <v>X002CZR0EL</v>
          </cell>
          <cell r="E1038" t="str">
            <v>B07ZR9PGV9</v>
          </cell>
          <cell r="F1038" t="str">
            <v>400W 水泵</v>
          </cell>
          <cell r="G1038" t="str">
            <v>预下架</v>
          </cell>
          <cell r="H1038" t="str">
            <v>预下架</v>
          </cell>
          <cell r="I1038" t="str">
            <v>丁悦</v>
          </cell>
          <cell r="J1038" t="str">
            <v>丁悦</v>
          </cell>
          <cell r="K1038" t="str">
            <v>丁悦</v>
          </cell>
          <cell r="L1038" t="str">
            <v>丁悦</v>
          </cell>
          <cell r="M1038" t="str">
            <v>丁悦</v>
          </cell>
          <cell r="N1038" t="str">
            <v>丁悦</v>
          </cell>
          <cell r="O1038" t="str">
            <v>丁悦</v>
          </cell>
          <cell r="P1038" t="str">
            <v>丁悦</v>
          </cell>
          <cell r="Q1038" t="str">
            <v>刘福才</v>
          </cell>
          <cell r="R1038" t="str">
            <v>园艺</v>
          </cell>
          <cell r="S1038" t="str">
            <v>水泵系列</v>
          </cell>
          <cell r="T1038" t="str">
            <v>水泵</v>
          </cell>
          <cell r="U1038" t="str">
            <v>Garden</v>
          </cell>
          <cell r="V1038" t="str">
            <v>非种草</v>
          </cell>
          <cell r="W1038" t="str">
            <v>清仓品</v>
          </cell>
          <cell r="X1038" t="str">
            <v>丁悦</v>
          </cell>
          <cell r="Y1038" t="str">
            <v>丁悦</v>
          </cell>
          <cell r="Z1038" t="str">
            <v>丁悦</v>
          </cell>
          <cell r="AA1038" t="str">
            <v>丁悦</v>
          </cell>
          <cell r="AB1038" t="str">
            <v>丁悦</v>
          </cell>
          <cell r="AC1038" t="str">
            <v>丁悦</v>
          </cell>
          <cell r="AD1038" t="str">
            <v>傅荣发暂代</v>
          </cell>
          <cell r="AE1038" t="str">
            <v>傅荣发暂代</v>
          </cell>
          <cell r="AF1038" t="str">
            <v>傅荣发暂代</v>
          </cell>
          <cell r="AG1038" t="str">
            <v>姚翠玉</v>
          </cell>
          <cell r="AH1038" t="str">
            <v>姚翠玉</v>
          </cell>
          <cell r="AI1038" t="str">
            <v>姚翠玉</v>
          </cell>
          <cell r="AJ1038" t="str">
            <v>NO</v>
          </cell>
          <cell r="AK1038" t="str">
            <v>庭院、草坪与园艺</v>
          </cell>
          <cell r="AL1038" t="str">
            <v>庭院与池塘</v>
          </cell>
          <cell r="AM1038" t="str">
            <v>泵及过滤设备</v>
          </cell>
          <cell r="AN1038" t="str">
            <v>水泵</v>
          </cell>
          <cell r="AO1038" t="str">
            <v>水泵</v>
          </cell>
          <cell r="AP1038" t="str">
            <v>水泵</v>
          </cell>
          <cell r="AQ1038" t="str">
            <v>pond-water-pumps</v>
          </cell>
          <cell r="AR1038" t="str">
            <v>Lawn and Garden</v>
          </cell>
          <cell r="AS1038" t="str">
            <v>48000 Farming</v>
          </cell>
          <cell r="AT1038" t="str">
            <v>UNKNOWN</v>
          </cell>
          <cell r="AU1038">
            <v>2020</v>
          </cell>
          <cell r="AV1038" t="str">
            <v>赛诺</v>
          </cell>
          <cell r="AW1038" t="str">
            <v>20-030102-003</v>
          </cell>
        </row>
        <row r="1039">
          <cell r="C1039" t="str">
            <v>302102-400x2J</v>
          </cell>
          <cell r="D1039" t="str">
            <v>X001Z5JLOL</v>
          </cell>
          <cell r="E1039" t="str">
            <v>B07L56MPV6</v>
          </cell>
          <cell r="F1039" t="str">
            <v>400W HPS 2只一卖</v>
          </cell>
          <cell r="G1039" t="str">
            <v>下架品</v>
          </cell>
          <cell r="H1039" t="str">
            <v>已下架</v>
          </cell>
          <cell r="I1039" t="str">
            <v>田晓寒</v>
          </cell>
          <cell r="J1039" t="str">
            <v>田晓寒</v>
          </cell>
          <cell r="K1039" t="str">
            <v>田晓寒</v>
          </cell>
          <cell r="L1039" t="str">
            <v>田晓寒</v>
          </cell>
          <cell r="M1039" t="str">
            <v>田晓寒</v>
          </cell>
          <cell r="N1039" t="str">
            <v>田晓寒</v>
          </cell>
          <cell r="O1039" t="str">
            <v>田晓寒</v>
          </cell>
          <cell r="P1039" t="str">
            <v>田晓寒</v>
          </cell>
          <cell r="Q1039" t="str">
            <v>赵丽莉</v>
          </cell>
          <cell r="R1039" t="str">
            <v>传统灯具</v>
          </cell>
          <cell r="S1039" t="str">
            <v>灯泡</v>
          </cell>
          <cell r="T1039" t="str">
            <v>HPS灯泡</v>
          </cell>
          <cell r="U1039" t="str">
            <v>Grow</v>
          </cell>
          <cell r="V1039" t="str">
            <v>纯种草</v>
          </cell>
          <cell r="W1039" t="str">
            <v>清仓品</v>
          </cell>
          <cell r="X1039" t="str">
            <v>田晓寒</v>
          </cell>
          <cell r="Y1039" t="str">
            <v>田晓寒</v>
          </cell>
          <cell r="Z1039" t="str">
            <v>田晓寒</v>
          </cell>
          <cell r="AA1039" t="str">
            <v>田晓寒</v>
          </cell>
          <cell r="AB1039" t="str">
            <v>田晓寒</v>
          </cell>
          <cell r="AC1039" t="str">
            <v>田晓寒</v>
          </cell>
          <cell r="AD1039" t="str">
            <v>田晓寒</v>
          </cell>
          <cell r="AE1039" t="str">
            <v>下架无负责人</v>
          </cell>
          <cell r="AF1039" t="str">
            <v>下架无负责人</v>
          </cell>
          <cell r="AG1039" t="str">
            <v>下架无负责人</v>
          </cell>
          <cell r="AH1039" t="str">
            <v>下架无负责人</v>
          </cell>
          <cell r="AI1039" t="str">
            <v>下架无负责人</v>
          </cell>
          <cell r="AJ1039" t="str">
            <v>NO</v>
          </cell>
          <cell r="AK1039" t="str">
            <v>庭院、草坪与园艺</v>
          </cell>
          <cell r="AL1039" t="str">
            <v>室内帐篷种植系统</v>
          </cell>
          <cell r="AM1039" t="str">
            <v>室内帐篷种植照明系统</v>
          </cell>
          <cell r="AN1039" t="str">
            <v>传统灯具</v>
          </cell>
          <cell r="AO1039" t="str">
            <v>灯泡</v>
          </cell>
          <cell r="AP1039" t="str">
            <v>HPS灯泡</v>
          </cell>
          <cell r="AQ1039" t="str">
            <v>plant-growing-light-bulbs</v>
          </cell>
          <cell r="AR1039" t="str">
            <v>Lawn and Garden</v>
          </cell>
          <cell r="AS1039" t="str">
            <v>89000 Light Bulbs</v>
          </cell>
          <cell r="AT1039" t="str">
            <v>89040 LEDs</v>
          </cell>
          <cell r="AU1039">
            <v>2019</v>
          </cell>
          <cell r="AV1039" t="str">
            <v>赛诺</v>
          </cell>
          <cell r="AW1039" t="str">
            <v>20-010203-008</v>
          </cell>
        </row>
        <row r="1040">
          <cell r="C1040" t="str">
            <v>302102-400NJ</v>
          </cell>
          <cell r="D1040" t="str">
            <v>X001F2X8HF</v>
          </cell>
          <cell r="E1040" t="str">
            <v>B00PTPLFBE</v>
          </cell>
          <cell r="F1040" t="str">
            <v>400W HPS</v>
          </cell>
          <cell r="G1040" t="str">
            <v>下架品</v>
          </cell>
          <cell r="H1040" t="str">
            <v>已下架</v>
          </cell>
          <cell r="I1040" t="str">
            <v>田晓寒</v>
          </cell>
          <cell r="J1040" t="str">
            <v>田晓寒</v>
          </cell>
          <cell r="K1040" t="str">
            <v>田晓寒</v>
          </cell>
          <cell r="L1040" t="str">
            <v>田晓寒</v>
          </cell>
          <cell r="M1040" t="str">
            <v>田晓寒</v>
          </cell>
          <cell r="N1040" t="str">
            <v>田晓寒</v>
          </cell>
          <cell r="O1040" t="str">
            <v>田晓寒</v>
          </cell>
          <cell r="P1040" t="str">
            <v>田晓寒</v>
          </cell>
          <cell r="Q1040" t="str">
            <v>赵丽莉</v>
          </cell>
          <cell r="R1040" t="str">
            <v>传统灯具</v>
          </cell>
          <cell r="S1040" t="str">
            <v>灯泡</v>
          </cell>
          <cell r="T1040" t="str">
            <v>HPS灯泡</v>
          </cell>
          <cell r="U1040" t="str">
            <v>Grow</v>
          </cell>
          <cell r="V1040" t="str">
            <v>纯种草</v>
          </cell>
          <cell r="W1040" t="str">
            <v>清仓品</v>
          </cell>
          <cell r="X1040" t="str">
            <v>田晓寒</v>
          </cell>
          <cell r="Y1040" t="str">
            <v>田晓寒</v>
          </cell>
          <cell r="Z1040" t="str">
            <v>田晓寒</v>
          </cell>
          <cell r="AA1040" t="str">
            <v>田晓寒</v>
          </cell>
          <cell r="AB1040" t="str">
            <v>田晓寒</v>
          </cell>
          <cell r="AC1040" t="str">
            <v>田晓寒</v>
          </cell>
          <cell r="AD1040" t="str">
            <v>田晓寒</v>
          </cell>
          <cell r="AE1040" t="str">
            <v>下架无负责人</v>
          </cell>
          <cell r="AF1040" t="str">
            <v>下架无负责人</v>
          </cell>
          <cell r="AG1040" t="str">
            <v>下架无负责人</v>
          </cell>
          <cell r="AH1040" t="str">
            <v>下架无负责人</v>
          </cell>
          <cell r="AI1040" t="str">
            <v>下架无负责人</v>
          </cell>
          <cell r="AJ1040" t="str">
            <v>NO</v>
          </cell>
          <cell r="AK1040" t="str">
            <v>庭院、草坪与园艺</v>
          </cell>
          <cell r="AL1040" t="str">
            <v>室内帐篷种植系统</v>
          </cell>
          <cell r="AM1040" t="str">
            <v>室内帐篷种植照明系统</v>
          </cell>
          <cell r="AN1040" t="str">
            <v>传统灯具</v>
          </cell>
          <cell r="AO1040" t="str">
            <v>灯泡</v>
          </cell>
          <cell r="AP1040" t="str">
            <v>HPS灯泡</v>
          </cell>
          <cell r="AQ1040" t="str">
            <v>plant-growing-light-bulbs</v>
          </cell>
          <cell r="AR1040" t="str">
            <v>Lawn and Garden</v>
          </cell>
          <cell r="AS1040" t="str">
            <v>45000 Gardening</v>
          </cell>
          <cell r="AT1040" t="str">
            <v>45140 Indoor Gardening</v>
          </cell>
          <cell r="AU1040">
            <v>2016</v>
          </cell>
          <cell r="AV1040" t="str">
            <v>赛诺</v>
          </cell>
          <cell r="AW1040" t="str">
            <v>20-010203-003</v>
          </cell>
        </row>
        <row r="1041">
          <cell r="C1041" t="str">
            <v>332577J</v>
          </cell>
          <cell r="D1041" t="str">
            <v>X0024NV3XP</v>
          </cell>
          <cell r="E1041" t="str">
            <v>B07R4YLYP6</v>
          </cell>
          <cell r="F1041" t="str">
            <v>400gph四合一水泵HY-1500F-(304F) 可调节 32</v>
          </cell>
          <cell r="G1041" t="str">
            <v>下架品</v>
          </cell>
          <cell r="H1041" t="str">
            <v>已下架</v>
          </cell>
          <cell r="I1041" t="str">
            <v>丁悦</v>
          </cell>
          <cell r="J1041" t="str">
            <v>丁悦</v>
          </cell>
          <cell r="K1041" t="str">
            <v>丁悦</v>
          </cell>
          <cell r="L1041" t="str">
            <v>丁悦</v>
          </cell>
          <cell r="M1041" t="str">
            <v>丁悦</v>
          </cell>
          <cell r="N1041" t="str">
            <v>丁悦</v>
          </cell>
          <cell r="O1041" t="str">
            <v>丁悦</v>
          </cell>
          <cell r="P1041" t="str">
            <v>丁悦</v>
          </cell>
          <cell r="Q1041" t="str">
            <v>刘福才</v>
          </cell>
          <cell r="R1041" t="str">
            <v>园艺</v>
          </cell>
          <cell r="S1041" t="str">
            <v>水泵系列</v>
          </cell>
          <cell r="T1041" t="str">
            <v>水泵</v>
          </cell>
          <cell r="U1041" t="str">
            <v>Grow</v>
          </cell>
          <cell r="V1041" t="str">
            <v>种草相关</v>
          </cell>
          <cell r="W1041" t="str">
            <v>清仓品</v>
          </cell>
          <cell r="X1041" t="str">
            <v>丁悦</v>
          </cell>
          <cell r="Y1041" t="str">
            <v>丁悦</v>
          </cell>
          <cell r="Z1041" t="str">
            <v>丁悦</v>
          </cell>
          <cell r="AA1041" t="str">
            <v>丁悦</v>
          </cell>
          <cell r="AB1041" t="str">
            <v>丁悦</v>
          </cell>
          <cell r="AC1041" t="str">
            <v>丁悦</v>
          </cell>
          <cell r="AD1041" t="str">
            <v>傅荣发暂代</v>
          </cell>
          <cell r="AE1041" t="str">
            <v>傅荣发暂代</v>
          </cell>
          <cell r="AF1041" t="str">
            <v>傅荣发暂代</v>
          </cell>
          <cell r="AG1041" t="str">
            <v>姚翠玉</v>
          </cell>
          <cell r="AH1041" t="str">
            <v>姚翠玉</v>
          </cell>
          <cell r="AI1041" t="str">
            <v>姚翠玉</v>
          </cell>
          <cell r="AJ1041" t="str">
            <v>NO</v>
          </cell>
          <cell r="AK1041" t="str">
            <v>庭院、草坪与园艺</v>
          </cell>
          <cell r="AL1041" t="str">
            <v>庭院与池塘</v>
          </cell>
          <cell r="AM1041" t="str">
            <v>泵及过滤设备</v>
          </cell>
          <cell r="AN1041" t="str">
            <v>水泵</v>
          </cell>
          <cell r="AO1041" t="str">
            <v>水泵</v>
          </cell>
          <cell r="AP1041" t="str">
            <v>水泵</v>
          </cell>
          <cell r="AQ1041" t="str">
            <v>aquarium-water-pumps</v>
          </cell>
          <cell r="AR1041" t="str">
            <v>Lawn and Garden</v>
          </cell>
          <cell r="AS1041" t="str">
            <v>0900 Aquatics</v>
          </cell>
          <cell r="AT1041" t="str">
            <v>0902 Maintenance and Supplies</v>
          </cell>
          <cell r="AU1041">
            <v>2019</v>
          </cell>
          <cell r="AV1041" t="str">
            <v>赛诺</v>
          </cell>
          <cell r="AW1041" t="str">
            <v>20-030102-010</v>
          </cell>
        </row>
        <row r="1042">
          <cell r="C1042" t="str">
            <v>332576J</v>
          </cell>
          <cell r="D1042" t="str">
            <v>X0026JN05V</v>
          </cell>
          <cell r="E1042" t="str">
            <v>B07RZKRM13</v>
          </cell>
          <cell r="F1042" t="str">
            <v>400gph黑色小水泵HY-313-1500L 可调节 36</v>
          </cell>
          <cell r="G1042" t="str">
            <v>正常销售</v>
          </cell>
          <cell r="H1042" t="str">
            <v>正常销售</v>
          </cell>
          <cell r="I1042" t="str">
            <v>丁悦</v>
          </cell>
          <cell r="J1042" t="str">
            <v>丁悦</v>
          </cell>
          <cell r="K1042" t="str">
            <v>丁悦</v>
          </cell>
          <cell r="L1042" t="str">
            <v>丁悦</v>
          </cell>
          <cell r="M1042" t="str">
            <v>丁悦</v>
          </cell>
          <cell r="N1042" t="str">
            <v>丁悦</v>
          </cell>
          <cell r="O1042" t="str">
            <v>丁悦</v>
          </cell>
          <cell r="P1042" t="str">
            <v>丁悦</v>
          </cell>
          <cell r="Q1042" t="str">
            <v>刘福才</v>
          </cell>
          <cell r="R1042" t="str">
            <v>园艺</v>
          </cell>
          <cell r="S1042" t="str">
            <v>水泵系列</v>
          </cell>
          <cell r="T1042" t="str">
            <v>水泵</v>
          </cell>
          <cell r="U1042" t="str">
            <v>Grow</v>
          </cell>
          <cell r="V1042" t="str">
            <v>种草相关</v>
          </cell>
          <cell r="W1042" t="str">
            <v>引流品</v>
          </cell>
          <cell r="X1042" t="str">
            <v>丁悦</v>
          </cell>
          <cell r="Y1042" t="str">
            <v>丁悦</v>
          </cell>
          <cell r="Z1042" t="str">
            <v>丁悦</v>
          </cell>
          <cell r="AA1042" t="str">
            <v>丁悦</v>
          </cell>
          <cell r="AB1042" t="str">
            <v>丁悦</v>
          </cell>
          <cell r="AC1042" t="str">
            <v>丁悦</v>
          </cell>
          <cell r="AD1042" t="str">
            <v>傅荣发暂代</v>
          </cell>
          <cell r="AE1042" t="str">
            <v>傅荣发暂代</v>
          </cell>
          <cell r="AF1042" t="str">
            <v>傅荣发暂代</v>
          </cell>
          <cell r="AG1042" t="str">
            <v>姚翠玉</v>
          </cell>
          <cell r="AH1042" t="str">
            <v>姚翠玉</v>
          </cell>
          <cell r="AI1042" t="str">
            <v>姚翠玉</v>
          </cell>
          <cell r="AJ1042" t="str">
            <v>NO</v>
          </cell>
          <cell r="AK1042" t="str">
            <v>庭院、草坪与园艺</v>
          </cell>
          <cell r="AL1042" t="str">
            <v>庭院与池塘</v>
          </cell>
          <cell r="AM1042" t="str">
            <v>泵及过滤设备</v>
          </cell>
          <cell r="AN1042" t="str">
            <v>水泵</v>
          </cell>
          <cell r="AO1042" t="str">
            <v>水泵</v>
          </cell>
          <cell r="AP1042" t="str">
            <v>水泵</v>
          </cell>
          <cell r="AQ1042" t="str">
            <v>aquarium-water-pumps</v>
          </cell>
          <cell r="AR1042" t="str">
            <v>Lawn and Garden</v>
          </cell>
          <cell r="AS1042" t="str">
            <v>0900 Aquatics</v>
          </cell>
          <cell r="AT1042" t="str">
            <v>0902 Maintenance and Supplies</v>
          </cell>
          <cell r="AU1042">
            <v>2019</v>
          </cell>
          <cell r="AV1042" t="str">
            <v>赛诺</v>
          </cell>
          <cell r="AW1042" t="str">
            <v>20-030102-015</v>
          </cell>
        </row>
        <row r="1043">
          <cell r="C1043" t="str">
            <v>306143-4</v>
          </cell>
          <cell r="D1043" t="str">
            <v>X001VL95DB</v>
          </cell>
          <cell r="E1043" t="str">
            <v>B07GWC3TR9</v>
          </cell>
          <cell r="F1043" t="str">
            <v>4"滤芯棉</v>
          </cell>
          <cell r="G1043" t="str">
            <v>下架品</v>
          </cell>
          <cell r="H1043" t="str">
            <v>已下架</v>
          </cell>
          <cell r="I1043" t="str">
            <v>郝金凤</v>
          </cell>
          <cell r="J1043" t="str">
            <v>王倩文</v>
          </cell>
          <cell r="K1043" t="str">
            <v>傅荣发</v>
          </cell>
          <cell r="L1043" t="str">
            <v>傅荣发</v>
          </cell>
          <cell r="M1043" t="str">
            <v>傅荣发</v>
          </cell>
          <cell r="N1043" t="str">
            <v>傅荣发</v>
          </cell>
          <cell r="O1043" t="str">
            <v>傅荣发</v>
          </cell>
          <cell r="P1043" t="str">
            <v>傅荣发</v>
          </cell>
          <cell r="Q1043" t="str">
            <v>乔钰雯</v>
          </cell>
          <cell r="R1043" t="str">
            <v>通风</v>
          </cell>
          <cell r="S1043" t="str">
            <v>滤芯棉</v>
          </cell>
          <cell r="T1043" t="str">
            <v>白色滤芯棉</v>
          </cell>
          <cell r="U1043" t="str">
            <v>Grow</v>
          </cell>
          <cell r="V1043" t="str">
            <v>种草相关</v>
          </cell>
          <cell r="W1043" t="str">
            <v>清仓品</v>
          </cell>
          <cell r="X1043" t="str">
            <v>赵景顺</v>
          </cell>
          <cell r="Y1043" t="str">
            <v>赵景顺</v>
          </cell>
          <cell r="Z1043" t="str">
            <v>赵景顺</v>
          </cell>
          <cell r="AA1043" t="str">
            <v>赵景顺</v>
          </cell>
          <cell r="AB1043" t="str">
            <v>赵景顺</v>
          </cell>
          <cell r="AC1043" t="str">
            <v>赵景顺</v>
          </cell>
          <cell r="AD1043" t="str">
            <v>下架无负责人</v>
          </cell>
          <cell r="AE1043" t="str">
            <v>下架无负责人</v>
          </cell>
          <cell r="AF1043" t="str">
            <v>下架无负责人</v>
          </cell>
          <cell r="AG1043" t="str">
            <v>下架无负责人</v>
          </cell>
          <cell r="AH1043" t="str">
            <v>下架无负责人</v>
          </cell>
          <cell r="AI1043" t="str">
            <v>下架无负责人</v>
          </cell>
          <cell r="AJ1043" t="str">
            <v>NO</v>
          </cell>
          <cell r="AK1043" t="str">
            <v>庭院、草坪与园艺</v>
          </cell>
          <cell r="AL1043" t="str">
            <v>室内帐篷种植系统</v>
          </cell>
          <cell r="AM1043" t="str">
            <v>室内帐篷种植通风系统</v>
          </cell>
          <cell r="AN1043" t="str">
            <v>滤芯棉</v>
          </cell>
          <cell r="AO1043" t="str">
            <v>滤芯棉</v>
          </cell>
          <cell r="AP1043" t="str">
            <v>白色滤芯棉</v>
          </cell>
          <cell r="AQ1043" t="str">
            <v>greenhouse-ventilation-equipment</v>
          </cell>
          <cell r="AR1043" t="str">
            <v>Lawn and Garden</v>
          </cell>
          <cell r="AS1043" t="str">
            <v>5800 Home Environment</v>
          </cell>
          <cell r="AT1043" t="str">
            <v>5810 Air Purifiers</v>
          </cell>
          <cell r="AU1043">
            <v>2018</v>
          </cell>
          <cell r="AV1043" t="str">
            <v>赛诺</v>
          </cell>
          <cell r="AW1043" t="str">
            <v>20-040405-003</v>
          </cell>
        </row>
        <row r="1044">
          <cell r="C1044" t="str">
            <v>311021-3x5J</v>
          </cell>
          <cell r="D1044" t="str">
            <v>X0015Q9OLZ</v>
          </cell>
          <cell r="E1044" t="str">
            <v>B01I1D9N9Q</v>
          </cell>
          <cell r="F1044" t="str">
            <v>3加仑棕色种植袋 五个装30</v>
          </cell>
          <cell r="G1044" t="str">
            <v>正常销售</v>
          </cell>
          <cell r="H1044" t="str">
            <v>正常销售</v>
          </cell>
          <cell r="I1044" t="str">
            <v>蒋雪</v>
          </cell>
          <cell r="J1044" t="str">
            <v>蒋雪</v>
          </cell>
          <cell r="K1044" t="str">
            <v>蒋雪</v>
          </cell>
          <cell r="L1044" t="str">
            <v>蒋雪</v>
          </cell>
          <cell r="M1044" t="str">
            <v>蒋雪</v>
          </cell>
          <cell r="N1044" t="str">
            <v>蒋雪</v>
          </cell>
          <cell r="O1044" t="str">
            <v>蒋雪</v>
          </cell>
          <cell r="P1044" t="str">
            <v>蒋雪</v>
          </cell>
          <cell r="Q1044" t="str">
            <v>关广慧</v>
          </cell>
          <cell r="R1044" t="str">
            <v>园艺</v>
          </cell>
          <cell r="S1044" t="str">
            <v>种植袋</v>
          </cell>
          <cell r="T1044" t="str">
            <v>棕色种植袋</v>
          </cell>
          <cell r="U1044" t="str">
            <v>Grow</v>
          </cell>
          <cell r="V1044" t="str">
            <v>种草相关</v>
          </cell>
          <cell r="W1044" t="str">
            <v>利润品</v>
          </cell>
          <cell r="X1044" t="str">
            <v>傅荣发</v>
          </cell>
          <cell r="Y1044" t="str">
            <v>傅荣发</v>
          </cell>
          <cell r="Z1044" t="str">
            <v>傅荣发</v>
          </cell>
          <cell r="AA1044" t="str">
            <v>傅荣发</v>
          </cell>
          <cell r="AB1044" t="str">
            <v>傅荣发</v>
          </cell>
          <cell r="AC1044" t="str">
            <v>傅荣发</v>
          </cell>
          <cell r="AD1044" t="str">
            <v>傅荣发</v>
          </cell>
          <cell r="AE1044" t="str">
            <v>傅荣发</v>
          </cell>
          <cell r="AF1044" t="str">
            <v>傅荣发</v>
          </cell>
          <cell r="AG1044" t="str">
            <v>傅荣发</v>
          </cell>
          <cell r="AH1044" t="str">
            <v>傅荣发</v>
          </cell>
          <cell r="AI1044" t="str">
            <v>傅荣发</v>
          </cell>
          <cell r="AJ1044" t="str">
            <v>NO</v>
          </cell>
          <cell r="AK1044" t="str">
            <v>庭院、草坪与园艺</v>
          </cell>
          <cell r="AL1044" t="str">
            <v>园艺</v>
          </cell>
          <cell r="AM1044" t="str">
            <v>花盆、种植箱和容器配件</v>
          </cell>
          <cell r="AN1044" t="str">
            <v>种植袋</v>
          </cell>
          <cell r="AO1044" t="str">
            <v>无纺布种植袋</v>
          </cell>
          <cell r="AP1044" t="str">
            <v>常规款棕色种植袋-圆柱形</v>
          </cell>
          <cell r="AQ1044" t="str">
            <v>planting-grow-bags</v>
          </cell>
          <cell r="AR1044" t="str">
            <v>Lawn and Garden</v>
          </cell>
          <cell r="AS1044" t="str">
            <v>45000 Gardening</v>
          </cell>
          <cell r="AT1044" t="str">
            <v>45120 Planters</v>
          </cell>
          <cell r="AU1044">
            <v>2016</v>
          </cell>
          <cell r="AV1044" t="str">
            <v>赛诺</v>
          </cell>
          <cell r="AW1044" t="str">
            <v>20-020105-003</v>
          </cell>
        </row>
        <row r="1045">
          <cell r="C1045" t="str">
            <v>311008-03x50J</v>
          </cell>
          <cell r="D1045" t="str">
            <v>X0013K75RD</v>
          </cell>
          <cell r="E1045" t="str">
            <v>B0132LPUTE</v>
          </cell>
          <cell r="F1045" t="str">
            <v>3加仑塑料种植袋</v>
          </cell>
          <cell r="G1045" t="str">
            <v>正常销售</v>
          </cell>
          <cell r="H1045" t="str">
            <v>正常销售</v>
          </cell>
          <cell r="I1045" t="str">
            <v>王倩文</v>
          </cell>
          <cell r="J1045" t="str">
            <v>王倩文</v>
          </cell>
          <cell r="K1045" t="str">
            <v>傅荣发</v>
          </cell>
          <cell r="L1045" t="str">
            <v>傅荣发</v>
          </cell>
          <cell r="M1045" t="str">
            <v>傅荣发</v>
          </cell>
          <cell r="N1045" t="str">
            <v>傅荣发</v>
          </cell>
          <cell r="O1045" t="str">
            <v>傅荣发</v>
          </cell>
          <cell r="P1045" t="str">
            <v>贾乐</v>
          </cell>
          <cell r="Q1045" t="str">
            <v>乔钰雯</v>
          </cell>
          <cell r="R1045" t="str">
            <v>园艺</v>
          </cell>
          <cell r="S1045" t="str">
            <v>种植袋</v>
          </cell>
          <cell r="T1045" t="str">
            <v>塑料种植袋</v>
          </cell>
          <cell r="U1045" t="str">
            <v>Garden</v>
          </cell>
          <cell r="V1045" t="str">
            <v>种草相关</v>
          </cell>
          <cell r="W1045" t="str">
            <v>利润品</v>
          </cell>
          <cell r="X1045" t="str">
            <v>贾乐</v>
          </cell>
          <cell r="Y1045" t="str">
            <v>贾乐</v>
          </cell>
          <cell r="Z1045" t="str">
            <v>贾乐</v>
          </cell>
          <cell r="AA1045" t="str">
            <v>贾乐</v>
          </cell>
          <cell r="AB1045" t="str">
            <v>贾乐</v>
          </cell>
          <cell r="AC1045" t="str">
            <v>贾乐</v>
          </cell>
          <cell r="AD1045" t="str">
            <v>傅荣发</v>
          </cell>
          <cell r="AE1045" t="str">
            <v>傅荣发</v>
          </cell>
          <cell r="AF1045" t="str">
            <v>傅荣发</v>
          </cell>
          <cell r="AG1045" t="str">
            <v>傅荣发</v>
          </cell>
          <cell r="AH1045" t="str">
            <v>傅荣发</v>
          </cell>
          <cell r="AI1045" t="str">
            <v>傅荣发</v>
          </cell>
          <cell r="AJ1045" t="str">
            <v>NO</v>
          </cell>
          <cell r="AK1045" t="str">
            <v>庭院、草坪与园艺</v>
          </cell>
          <cell r="AL1045" t="str">
            <v>园艺</v>
          </cell>
          <cell r="AM1045" t="str">
            <v>花盆、种植箱和容器配件</v>
          </cell>
          <cell r="AN1045" t="str">
            <v>种植袋</v>
          </cell>
          <cell r="AO1045" t="str">
            <v>塑料种植袋</v>
          </cell>
          <cell r="AP1045" t="str">
            <v>塑料种植袋-方形</v>
          </cell>
          <cell r="AQ1045" t="str">
            <v>planting-grow-bags</v>
          </cell>
          <cell r="AR1045" t="str">
            <v>Lawn and Garden</v>
          </cell>
          <cell r="AS1045" t="str">
            <v>45000 Gardening</v>
          </cell>
          <cell r="AT1045" t="str">
            <v>45120 Planters</v>
          </cell>
          <cell r="AU1045">
            <v>2016</v>
          </cell>
          <cell r="AV1045" t="str">
            <v>赛诺</v>
          </cell>
          <cell r="AW1045" t="str">
            <v>20-021303-002</v>
          </cell>
        </row>
        <row r="1046">
          <cell r="C1046" t="str">
            <v>311001-3x5NJ</v>
          </cell>
          <cell r="D1046" t="str">
            <v>X001F28TSD</v>
          </cell>
          <cell r="E1046" t="str">
            <v>B00TF9E4UO</v>
          </cell>
          <cell r="F1046" t="str">
            <v>3加仑黑色种植袋 5个一卖（32）改30</v>
          </cell>
          <cell r="G1046" t="str">
            <v>正常销售</v>
          </cell>
          <cell r="H1046" t="str">
            <v>正常销售</v>
          </cell>
          <cell r="I1046" t="str">
            <v>蒋雪</v>
          </cell>
          <cell r="J1046" t="str">
            <v>蒋雪</v>
          </cell>
          <cell r="K1046" t="str">
            <v>蒋雪</v>
          </cell>
          <cell r="L1046" t="str">
            <v>蒋雪</v>
          </cell>
          <cell r="M1046" t="str">
            <v>蒋雪</v>
          </cell>
          <cell r="N1046" t="str">
            <v>蒋雪</v>
          </cell>
          <cell r="O1046" t="str">
            <v>蒋雪</v>
          </cell>
          <cell r="P1046" t="str">
            <v>蒋雪</v>
          </cell>
          <cell r="Q1046" t="str">
            <v>关广慧</v>
          </cell>
          <cell r="R1046" t="str">
            <v>园艺</v>
          </cell>
          <cell r="S1046" t="str">
            <v>种植袋</v>
          </cell>
          <cell r="T1046" t="str">
            <v>黑色种植袋</v>
          </cell>
          <cell r="U1046" t="str">
            <v>Grow</v>
          </cell>
          <cell r="V1046" t="str">
            <v>种草相关</v>
          </cell>
          <cell r="W1046" t="str">
            <v>利润品</v>
          </cell>
          <cell r="X1046" t="str">
            <v>傅荣发</v>
          </cell>
          <cell r="Y1046" t="str">
            <v>傅荣发</v>
          </cell>
          <cell r="Z1046" t="str">
            <v>傅荣发</v>
          </cell>
          <cell r="AA1046" t="str">
            <v>傅荣发</v>
          </cell>
          <cell r="AB1046" t="str">
            <v>傅荣发</v>
          </cell>
          <cell r="AC1046" t="str">
            <v>傅荣发</v>
          </cell>
          <cell r="AD1046" t="str">
            <v>傅荣发</v>
          </cell>
          <cell r="AE1046" t="str">
            <v>傅荣发</v>
          </cell>
          <cell r="AF1046" t="str">
            <v>傅荣发</v>
          </cell>
          <cell r="AG1046" t="str">
            <v>傅荣发</v>
          </cell>
          <cell r="AH1046" t="str">
            <v>傅荣发</v>
          </cell>
          <cell r="AI1046" t="str">
            <v>傅荣发</v>
          </cell>
          <cell r="AJ1046" t="str">
            <v>NO</v>
          </cell>
          <cell r="AK1046" t="str">
            <v>庭院、草坪与园艺</v>
          </cell>
          <cell r="AL1046" t="str">
            <v>园艺</v>
          </cell>
          <cell r="AM1046" t="str">
            <v>花盆、种植箱和容器配件</v>
          </cell>
          <cell r="AN1046" t="str">
            <v>种植袋</v>
          </cell>
          <cell r="AO1046" t="str">
            <v>无纺布种植袋</v>
          </cell>
          <cell r="AP1046" t="str">
            <v>常规款黑色种植袋-圆柱形</v>
          </cell>
          <cell r="AQ1046" t="str">
            <v>planting-grow-bags</v>
          </cell>
          <cell r="AR1046" t="str">
            <v>Lawn and Garden</v>
          </cell>
          <cell r="AS1046" t="str">
            <v>45000 Gardening</v>
          </cell>
          <cell r="AT1046" t="str">
            <v>45120 Planters</v>
          </cell>
          <cell r="AU1046">
            <v>2016</v>
          </cell>
          <cell r="AV1046" t="str">
            <v>赛诺</v>
          </cell>
          <cell r="AW1046" t="str">
            <v>20-020103-006</v>
          </cell>
        </row>
        <row r="1047">
          <cell r="C1047" t="str">
            <v>VSGB-3</v>
          </cell>
          <cell r="D1047" t="str">
            <v>X003H23TBL</v>
          </cell>
          <cell r="E1047" t="str">
            <v>B0BLB36L7K</v>
          </cell>
          <cell r="F1047" t="str">
            <v>3加仑黑色种植袋 5个一包（折边+气眼5个）</v>
          </cell>
          <cell r="G1047" t="str">
            <v>正常销售</v>
          </cell>
          <cell r="H1047" t="str">
            <v>正常销售</v>
          </cell>
          <cell r="I1047" t="str">
            <v>蒋雪</v>
          </cell>
          <cell r="J1047" t="str">
            <v>蒋雪</v>
          </cell>
          <cell r="K1047" t="str">
            <v>蒋雪</v>
          </cell>
          <cell r="L1047" t="str">
            <v>蒋雪</v>
          </cell>
          <cell r="M1047" t="str">
            <v>蒋雪</v>
          </cell>
          <cell r="N1047" t="str">
            <v>蒋雪</v>
          </cell>
          <cell r="O1047" t="str">
            <v>蒋雪</v>
          </cell>
          <cell r="P1047" t="str">
            <v>蒋雪</v>
          </cell>
          <cell r="Q1047" t="str">
            <v>关广慧</v>
          </cell>
          <cell r="R1047" t="str">
            <v>园艺</v>
          </cell>
          <cell r="S1047" t="str">
            <v>种植袋</v>
          </cell>
          <cell r="T1047" t="str">
            <v>LST款黑色种植袋</v>
          </cell>
          <cell r="U1047" t="str">
            <v>Grow</v>
          </cell>
          <cell r="V1047" t="str">
            <v>种草相关</v>
          </cell>
          <cell r="W1047" t="str">
            <v>新品</v>
          </cell>
          <cell r="X1047" t="str">
            <v>傅荣发</v>
          </cell>
          <cell r="Y1047" t="str">
            <v>傅荣发</v>
          </cell>
          <cell r="Z1047" t="str">
            <v>傅荣发</v>
          </cell>
          <cell r="AA1047" t="str">
            <v>傅荣发</v>
          </cell>
          <cell r="AB1047" t="str">
            <v>傅荣发</v>
          </cell>
          <cell r="AC1047" t="str">
            <v>傅荣发</v>
          </cell>
          <cell r="AD1047" t="str">
            <v>傅荣发</v>
          </cell>
          <cell r="AE1047" t="str">
            <v>傅荣发</v>
          </cell>
          <cell r="AF1047" t="str">
            <v>傅荣发</v>
          </cell>
          <cell r="AG1047" t="str">
            <v>傅荣发</v>
          </cell>
          <cell r="AH1047" t="str">
            <v>傅荣发</v>
          </cell>
          <cell r="AI1047" t="str">
            <v>傅荣发</v>
          </cell>
          <cell r="AJ1047" t="str">
            <v>NO</v>
          </cell>
          <cell r="AK1047" t="str">
            <v>庭院、草坪与园艺</v>
          </cell>
          <cell r="AL1047" t="str">
            <v>园艺</v>
          </cell>
          <cell r="AM1047" t="str">
            <v>花盆、种植箱和容器配件</v>
          </cell>
          <cell r="AN1047" t="str">
            <v>种植袋</v>
          </cell>
          <cell r="AO1047" t="str">
            <v>无纺布种植袋</v>
          </cell>
          <cell r="AP1047" t="str">
            <v>LST款黑色种植袋-圆柱形</v>
          </cell>
          <cell r="AQ1047" t="str">
            <v>planting-grow-bags</v>
          </cell>
          <cell r="AR1047" t="str">
            <v>Lawn and Garden</v>
          </cell>
          <cell r="AS1047" t="str">
            <v>45000 Gardening</v>
          </cell>
          <cell r="AT1047" t="str">
            <v>45250 Accessories</v>
          </cell>
          <cell r="AU1047">
            <v>2022</v>
          </cell>
          <cell r="AV1047" t="str">
            <v>开发</v>
          </cell>
          <cell r="AW1047" t="str">
            <v>20-020103-033</v>
          </cell>
        </row>
        <row r="1048">
          <cell r="C1048" t="str">
            <v>311011-3J</v>
          </cell>
          <cell r="D1048" t="str">
            <v>X0027D2P3J</v>
          </cell>
          <cell r="E1048" t="str">
            <v>B07SKTL43N</v>
          </cell>
          <cell r="F1048" t="str">
            <v>3加仑 方形带提手 5个一包20</v>
          </cell>
          <cell r="G1048" t="str">
            <v>正常销售</v>
          </cell>
          <cell r="H1048" t="str">
            <v>正常销售</v>
          </cell>
          <cell r="I1048" t="str">
            <v>蒋雪</v>
          </cell>
          <cell r="J1048" t="str">
            <v>蒋雪</v>
          </cell>
          <cell r="K1048" t="str">
            <v>蒋雪</v>
          </cell>
          <cell r="L1048" t="str">
            <v>蒋雪</v>
          </cell>
          <cell r="M1048" t="str">
            <v>蒋雪</v>
          </cell>
          <cell r="N1048" t="str">
            <v>蒋雪</v>
          </cell>
          <cell r="O1048" t="str">
            <v>蒋雪</v>
          </cell>
          <cell r="P1048" t="str">
            <v>蒋雪</v>
          </cell>
          <cell r="Q1048" t="str">
            <v>关广慧</v>
          </cell>
          <cell r="R1048" t="str">
            <v>园艺</v>
          </cell>
          <cell r="S1048" t="str">
            <v>种植袋</v>
          </cell>
          <cell r="T1048" t="str">
            <v>黑色方形种植袋</v>
          </cell>
          <cell r="U1048" t="str">
            <v>Grow</v>
          </cell>
          <cell r="V1048" t="str">
            <v>种草相关</v>
          </cell>
          <cell r="W1048" t="str">
            <v>利润品</v>
          </cell>
          <cell r="X1048" t="str">
            <v>傅荣发</v>
          </cell>
          <cell r="Y1048" t="str">
            <v>傅荣发</v>
          </cell>
          <cell r="Z1048" t="str">
            <v>傅荣发</v>
          </cell>
          <cell r="AA1048" t="str">
            <v>傅荣发</v>
          </cell>
          <cell r="AB1048" t="str">
            <v>傅荣发</v>
          </cell>
          <cell r="AC1048" t="str">
            <v>傅荣发</v>
          </cell>
          <cell r="AD1048" t="str">
            <v>傅荣发</v>
          </cell>
          <cell r="AE1048" t="str">
            <v>傅荣发</v>
          </cell>
          <cell r="AF1048" t="str">
            <v>傅荣发</v>
          </cell>
          <cell r="AG1048" t="str">
            <v>傅荣发</v>
          </cell>
          <cell r="AH1048" t="str">
            <v>傅荣发</v>
          </cell>
          <cell r="AI1048" t="str">
            <v>傅荣发</v>
          </cell>
          <cell r="AJ1048" t="str">
            <v>NO</v>
          </cell>
          <cell r="AK1048" t="str">
            <v>庭院、草坪与园艺</v>
          </cell>
          <cell r="AL1048" t="str">
            <v>园艺</v>
          </cell>
          <cell r="AM1048" t="str">
            <v>花盆、种植箱和容器配件</v>
          </cell>
          <cell r="AN1048" t="str">
            <v>种植袋</v>
          </cell>
          <cell r="AO1048" t="str">
            <v>无纺布种植袋</v>
          </cell>
          <cell r="AP1048" t="str">
            <v>常规款黑色种植袋-方形</v>
          </cell>
          <cell r="AQ1048" t="str">
            <v>planting-grow-bags</v>
          </cell>
          <cell r="AR1048" t="str">
            <v>Lawn and Garden</v>
          </cell>
          <cell r="AS1048" t="str">
            <v>45000 Gardening</v>
          </cell>
          <cell r="AT1048" t="str">
            <v>45250 Accessories</v>
          </cell>
          <cell r="AU1048">
            <v>2019</v>
          </cell>
          <cell r="AV1048" t="str">
            <v>赛诺</v>
          </cell>
          <cell r="AW1048" t="str">
            <v>20-020118-003</v>
          </cell>
        </row>
        <row r="1049">
          <cell r="C1049" t="str">
            <v>PH001J</v>
          </cell>
          <cell r="D1049" t="str">
            <v>X002ECSOJ7</v>
          </cell>
          <cell r="E1049" t="str">
            <v>B08228CNGT</v>
          </cell>
          <cell r="F1049" t="str">
            <v>3合1PH笔-灰色</v>
          </cell>
          <cell r="G1049" t="str">
            <v>正常销售</v>
          </cell>
          <cell r="H1049" t="str">
            <v>正常销售</v>
          </cell>
          <cell r="I1049" t="str">
            <v>玲玲</v>
          </cell>
          <cell r="J1049" t="str">
            <v>周玲玲</v>
          </cell>
          <cell r="K1049" t="str">
            <v>周玲玲</v>
          </cell>
          <cell r="L1049" t="str">
            <v>周玲玲</v>
          </cell>
          <cell r="M1049" t="str">
            <v>周玲玲</v>
          </cell>
          <cell r="N1049" t="str">
            <v>田晓寒</v>
          </cell>
          <cell r="O1049" t="str">
            <v>田晓寒</v>
          </cell>
          <cell r="P1049" t="str">
            <v>田晓寒</v>
          </cell>
          <cell r="Q1049" t="str">
            <v>赵依洁</v>
          </cell>
          <cell r="R1049" t="str">
            <v>园艺</v>
          </cell>
          <cell r="S1049" t="str">
            <v>仪器与工具</v>
          </cell>
          <cell r="T1049" t="str">
            <v>PH测试笔</v>
          </cell>
          <cell r="U1049" t="str">
            <v>Grow</v>
          </cell>
          <cell r="V1049" t="str">
            <v>种草相关</v>
          </cell>
          <cell r="W1049" t="str">
            <v>利润品</v>
          </cell>
          <cell r="X1049" t="str">
            <v>田晓寒</v>
          </cell>
          <cell r="Y1049" t="str">
            <v>田晓寒</v>
          </cell>
          <cell r="Z1049" t="str">
            <v>田晓寒</v>
          </cell>
          <cell r="AA1049" t="str">
            <v>田晓寒</v>
          </cell>
          <cell r="AB1049" t="str">
            <v>田晓寒</v>
          </cell>
          <cell r="AC1049" t="str">
            <v>田晓寒</v>
          </cell>
          <cell r="AD1049" t="str">
            <v>田晓寒</v>
          </cell>
          <cell r="AE1049" t="str">
            <v>李秀粉</v>
          </cell>
          <cell r="AF1049" t="str">
            <v>赵瑞琪</v>
          </cell>
          <cell r="AG1049" t="str">
            <v>赵瑞琪</v>
          </cell>
          <cell r="AH1049" t="str">
            <v>赵瑞琪</v>
          </cell>
          <cell r="AI1049" t="str">
            <v>赵瑞琪</v>
          </cell>
          <cell r="AJ1049" t="str">
            <v>NO</v>
          </cell>
          <cell r="AK1049" t="str">
            <v>工业科学</v>
          </cell>
          <cell r="AL1049" t="str">
            <v>实验室仪器和设备</v>
          </cell>
          <cell r="AM1049" t="str">
            <v>科学仪器与工具</v>
          </cell>
          <cell r="AN1049" t="str">
            <v>PH测试笔</v>
          </cell>
          <cell r="AO1049" t="str">
            <v>PH测试笔</v>
          </cell>
          <cell r="AP1049" t="str">
            <v>PH测试笔</v>
          </cell>
          <cell r="AQ1049" t="str">
            <v>science-lab-ph-meters</v>
          </cell>
          <cell r="AR1049" t="str">
            <v>Industrial &amp; Scientific</v>
          </cell>
          <cell r="AS1049" t="str">
            <v>2000 Industrial Tools &amp; Instruments</v>
          </cell>
          <cell r="AT1049" t="str">
            <v>2012 Water Quality &amp; Instrumentation</v>
          </cell>
          <cell r="AU1049">
            <v>2020</v>
          </cell>
          <cell r="AV1049" t="str">
            <v>赛诺</v>
          </cell>
          <cell r="AW1049" t="str">
            <v>20-020604-004</v>
          </cell>
        </row>
        <row r="1050">
          <cell r="C1050" t="str">
            <v>PS017J</v>
          </cell>
          <cell r="D1050" t="str">
            <v>X002YJOO3P</v>
          </cell>
          <cell r="E1050" t="str">
            <v>B099NDQHKZ</v>
          </cell>
          <cell r="F1050" t="str">
            <v>3层锥形花架</v>
          </cell>
          <cell r="G1050" t="str">
            <v>下架品</v>
          </cell>
          <cell r="H1050" t="str">
            <v>已下架</v>
          </cell>
          <cell r="I1050" t="str">
            <v>玲玲</v>
          </cell>
          <cell r="J1050" t="str">
            <v>周玲玲</v>
          </cell>
          <cell r="K1050" t="str">
            <v>周玲玲</v>
          </cell>
          <cell r="L1050" t="str">
            <v>周玲玲</v>
          </cell>
          <cell r="M1050" t="str">
            <v>周玲玲</v>
          </cell>
          <cell r="N1050" t="str">
            <v>田晓寒</v>
          </cell>
          <cell r="O1050" t="str">
            <v>田晓寒</v>
          </cell>
          <cell r="P1050" t="str">
            <v>田晓寒</v>
          </cell>
          <cell r="Q1050" t="str">
            <v>游盾</v>
          </cell>
          <cell r="R1050" t="str">
            <v>花架</v>
          </cell>
          <cell r="S1050" t="str">
            <v>木制花架</v>
          </cell>
          <cell r="T1050" t="str">
            <v>三层木制花架</v>
          </cell>
          <cell r="U1050" t="str">
            <v>Garden</v>
          </cell>
          <cell r="V1050" t="str">
            <v>非种草</v>
          </cell>
          <cell r="W1050" t="str">
            <v>清仓品</v>
          </cell>
          <cell r="X1050" t="str">
            <v>田晓寒</v>
          </cell>
          <cell r="Y1050" t="str">
            <v>田晓寒</v>
          </cell>
          <cell r="Z1050" t="str">
            <v>田晓寒</v>
          </cell>
          <cell r="AA1050" t="str">
            <v>田晓寒</v>
          </cell>
          <cell r="AB1050" t="str">
            <v>田晓寒</v>
          </cell>
          <cell r="AC1050" t="str">
            <v>田晓寒</v>
          </cell>
          <cell r="AD1050" t="str">
            <v>田晓寒</v>
          </cell>
          <cell r="AE1050" t="str">
            <v>下架无负责人</v>
          </cell>
          <cell r="AF1050" t="str">
            <v>下架无负责人</v>
          </cell>
          <cell r="AG1050" t="str">
            <v>下架无负责人</v>
          </cell>
          <cell r="AH1050" t="str">
            <v>下架无负责人</v>
          </cell>
          <cell r="AI1050" t="str">
            <v>下架无负责人</v>
          </cell>
          <cell r="AJ1050" t="str">
            <v>NO</v>
          </cell>
          <cell r="AK1050" t="str">
            <v>庭院、草坪与园艺</v>
          </cell>
          <cell r="AL1050" t="str">
            <v>花盆、种植箱和容器配件</v>
          </cell>
          <cell r="AM1050" t="str">
            <v>花架</v>
          </cell>
          <cell r="AN1050" t="str">
            <v>花架</v>
          </cell>
          <cell r="AO1050" t="str">
            <v>木制花架</v>
          </cell>
          <cell r="AP1050" t="str">
            <v>三层木制花架</v>
          </cell>
          <cell r="AQ1050" t="str">
            <v>plant-stands</v>
          </cell>
          <cell r="AR1050" t="str">
            <v>Lawn and Garden</v>
          </cell>
          <cell r="AS1050" t="str">
            <v>45000 Gardening</v>
          </cell>
          <cell r="AT1050" t="str">
            <v>45120 Planters</v>
          </cell>
          <cell r="AU1050">
            <v>2022</v>
          </cell>
          <cell r="AV1050" t="str">
            <v>开发</v>
          </cell>
          <cell r="AW1050" t="str">
            <v>20-021201-016</v>
          </cell>
        </row>
        <row r="1051">
          <cell r="C1051" t="str">
            <v>RGB-0011-GY</v>
          </cell>
          <cell r="D1051" t="str">
            <v>X0042JA7XL</v>
          </cell>
          <cell r="E1051" t="str">
            <v>B0CQ4HLG96</v>
          </cell>
          <cell r="F1051" t="str">
            <v>3层款铁艺高架床 深灰色</v>
          </cell>
          <cell r="G1051" t="str">
            <v>正常销售</v>
          </cell>
          <cell r="H1051" t="str">
            <v>正常销售</v>
          </cell>
          <cell r="I1051" t="str">
            <v>玲玲</v>
          </cell>
          <cell r="J1051" t="str">
            <v>周玲玲</v>
          </cell>
          <cell r="K1051" t="str">
            <v>周玲玲</v>
          </cell>
          <cell r="L1051" t="str">
            <v>周玲玲</v>
          </cell>
          <cell r="M1051" t="str">
            <v>周玲玲</v>
          </cell>
          <cell r="N1051" t="str">
            <v>/</v>
          </cell>
          <cell r="O1051" t="str">
            <v>田晓寒</v>
          </cell>
          <cell r="P1051" t="str">
            <v>田晓寒</v>
          </cell>
          <cell r="Q1051" t="str">
            <v>何倩倩</v>
          </cell>
          <cell r="R1051" t="str">
            <v>园艺</v>
          </cell>
          <cell r="S1051" t="str">
            <v>种植床</v>
          </cell>
          <cell r="T1051" t="str">
            <v>金属种植床</v>
          </cell>
          <cell r="U1051" t="str">
            <v>Garden</v>
          </cell>
          <cell r="V1051" t="str">
            <v>非种草</v>
          </cell>
          <cell r="W1051" t="str">
            <v>新品</v>
          </cell>
          <cell r="X1051" t="str">
            <v>田晓寒</v>
          </cell>
          <cell r="Y1051" t="str">
            <v>田晓寒</v>
          </cell>
          <cell r="Z1051" t="str">
            <v>田晓寒</v>
          </cell>
          <cell r="AA1051" t="str">
            <v>田晓寒</v>
          </cell>
          <cell r="AB1051" t="str">
            <v>田晓寒</v>
          </cell>
          <cell r="AC1051" t="str">
            <v>田晓寒</v>
          </cell>
          <cell r="AD1051" t="str">
            <v>田晓寒</v>
          </cell>
          <cell r="AE1051" t="str">
            <v>李秋月</v>
          </cell>
          <cell r="AF1051" t="str">
            <v>赵瑞琪</v>
          </cell>
          <cell r="AG1051" t="str">
            <v>赵瑞琪</v>
          </cell>
          <cell r="AH1051" t="str">
            <v>赵瑞琪</v>
          </cell>
          <cell r="AI1051" t="str">
            <v>赵瑞琪</v>
          </cell>
          <cell r="AJ1051" t="str">
            <v>NO</v>
          </cell>
          <cell r="AK1051" t="str">
            <v>庭院、草坪与园艺</v>
          </cell>
          <cell r="AL1051" t="str">
            <v>园艺</v>
          </cell>
          <cell r="AM1051" t="str">
            <v>花盆、种植箱和容器配件</v>
          </cell>
          <cell r="AN1051" t="str">
            <v>种植床</v>
          </cell>
          <cell r="AO1051" t="str">
            <v>金属种植床</v>
          </cell>
          <cell r="AP1051" t="str">
            <v>金属种植床</v>
          </cell>
          <cell r="AQ1051" t="str">
            <v>planter-raised-beds</v>
          </cell>
          <cell r="AR1051" t="str">
            <v>Lawn and Garden</v>
          </cell>
          <cell r="AS1051">
            <v>0</v>
          </cell>
          <cell r="AT1051">
            <v>0</v>
          </cell>
          <cell r="AU1051">
            <v>2023</v>
          </cell>
          <cell r="AV1051" t="str">
            <v>开发</v>
          </cell>
          <cell r="AW1051" t="str">
            <v>20-020306-018</v>
          </cell>
        </row>
        <row r="1052">
          <cell r="C1052" t="str">
            <v>RGB-0011-GR</v>
          </cell>
          <cell r="D1052" t="str">
            <v>X0042JMIVP</v>
          </cell>
          <cell r="E1052" t="str">
            <v>B0CQ4FFJX9</v>
          </cell>
          <cell r="F1052" t="str">
            <v>3层款铁艺高架床 绿色</v>
          </cell>
          <cell r="G1052" t="str">
            <v>正常销售</v>
          </cell>
          <cell r="H1052" t="str">
            <v>正常销售</v>
          </cell>
        </row>
        <row r="1052">
          <cell r="N1052" t="str">
            <v>/</v>
          </cell>
          <cell r="O1052" t="str">
            <v>田晓寒</v>
          </cell>
          <cell r="P1052" t="str">
            <v>田晓寒</v>
          </cell>
          <cell r="Q1052" t="str">
            <v>何倩倩</v>
          </cell>
          <cell r="R1052" t="str">
            <v>园艺</v>
          </cell>
          <cell r="S1052" t="str">
            <v>种植床</v>
          </cell>
          <cell r="T1052" t="str">
            <v>金属种植床</v>
          </cell>
          <cell r="U1052" t="str">
            <v>Garden</v>
          </cell>
          <cell r="V1052" t="str">
            <v>非种草</v>
          </cell>
          <cell r="W1052" t="str">
            <v>新品</v>
          </cell>
          <cell r="X1052" t="str">
            <v>田晓寒</v>
          </cell>
          <cell r="Y1052" t="str">
            <v>田晓寒</v>
          </cell>
          <cell r="Z1052" t="str">
            <v>田晓寒</v>
          </cell>
          <cell r="AA1052" t="str">
            <v>田晓寒</v>
          </cell>
          <cell r="AB1052" t="str">
            <v>田晓寒</v>
          </cell>
          <cell r="AC1052" t="str">
            <v>田晓寒</v>
          </cell>
          <cell r="AD1052" t="str">
            <v>田晓寒</v>
          </cell>
          <cell r="AE1052" t="str">
            <v>李秋月</v>
          </cell>
          <cell r="AF1052" t="str">
            <v>赵瑞琪</v>
          </cell>
          <cell r="AG1052" t="str">
            <v>赵瑞琪</v>
          </cell>
          <cell r="AH1052" t="str">
            <v>赵瑞琪</v>
          </cell>
          <cell r="AI1052" t="str">
            <v>赵瑞琪</v>
          </cell>
          <cell r="AJ1052" t="str">
            <v>NO</v>
          </cell>
          <cell r="AK1052" t="str">
            <v>庭院、草坪与园艺</v>
          </cell>
          <cell r="AL1052" t="str">
            <v>园艺</v>
          </cell>
          <cell r="AM1052" t="str">
            <v>花盆、种植箱和容器配件</v>
          </cell>
          <cell r="AN1052" t="str">
            <v>种植床</v>
          </cell>
          <cell r="AO1052" t="str">
            <v>金属种植床</v>
          </cell>
          <cell r="AP1052" t="str">
            <v>金属种植床</v>
          </cell>
          <cell r="AQ1052" t="str">
            <v>planter-raised-beds</v>
          </cell>
          <cell r="AR1052" t="str">
            <v>Lawn and Garden</v>
          </cell>
          <cell r="AS1052">
            <v>0</v>
          </cell>
          <cell r="AT1052">
            <v>0</v>
          </cell>
          <cell r="AU1052">
            <v>2023</v>
          </cell>
          <cell r="AV1052" t="str">
            <v>开发</v>
          </cell>
          <cell r="AW1052" t="str">
            <v>20-020306-019</v>
          </cell>
        </row>
        <row r="1053">
          <cell r="C1053" t="str">
            <v>PS018J</v>
          </cell>
          <cell r="D1053" t="str">
            <v>X002YJOGKL</v>
          </cell>
          <cell r="E1053" t="str">
            <v>B099NBV4P6</v>
          </cell>
          <cell r="F1053" t="str">
            <v>3层A形花架</v>
          </cell>
          <cell r="G1053" t="str">
            <v>下架品</v>
          </cell>
          <cell r="H1053" t="str">
            <v>已下架</v>
          </cell>
          <cell r="I1053" t="str">
            <v>玲玲</v>
          </cell>
          <cell r="J1053" t="str">
            <v>周玲玲</v>
          </cell>
          <cell r="K1053" t="str">
            <v>周玲玲</v>
          </cell>
          <cell r="L1053" t="str">
            <v>周玲玲</v>
          </cell>
          <cell r="M1053" t="str">
            <v>周玲玲</v>
          </cell>
          <cell r="N1053" t="str">
            <v>田晓寒</v>
          </cell>
          <cell r="O1053" t="str">
            <v>田晓寒</v>
          </cell>
          <cell r="P1053" t="str">
            <v>田晓寒</v>
          </cell>
          <cell r="Q1053" t="str">
            <v>游盾</v>
          </cell>
          <cell r="R1053" t="str">
            <v>花架</v>
          </cell>
          <cell r="S1053" t="str">
            <v>木制花架</v>
          </cell>
          <cell r="T1053" t="str">
            <v>三层木制花架</v>
          </cell>
          <cell r="U1053" t="str">
            <v>Garden</v>
          </cell>
          <cell r="V1053" t="str">
            <v>非种草</v>
          </cell>
          <cell r="W1053" t="str">
            <v>清仓品</v>
          </cell>
          <cell r="X1053" t="str">
            <v>田晓寒</v>
          </cell>
          <cell r="Y1053" t="str">
            <v>田晓寒</v>
          </cell>
          <cell r="Z1053" t="str">
            <v>田晓寒</v>
          </cell>
          <cell r="AA1053" t="str">
            <v>田晓寒</v>
          </cell>
          <cell r="AB1053" t="str">
            <v>田晓寒</v>
          </cell>
          <cell r="AC1053" t="str">
            <v>田晓寒</v>
          </cell>
          <cell r="AD1053" t="str">
            <v>田晓寒</v>
          </cell>
          <cell r="AE1053" t="str">
            <v>下架无负责人</v>
          </cell>
          <cell r="AF1053" t="str">
            <v>下架无负责人</v>
          </cell>
          <cell r="AG1053" t="str">
            <v>下架无负责人</v>
          </cell>
          <cell r="AH1053" t="str">
            <v>下架无负责人</v>
          </cell>
          <cell r="AI1053" t="str">
            <v>下架无负责人</v>
          </cell>
          <cell r="AJ1053" t="str">
            <v>NO</v>
          </cell>
          <cell r="AK1053" t="str">
            <v>庭院、草坪与园艺</v>
          </cell>
          <cell r="AL1053" t="str">
            <v>花盆、种植箱和容器配件</v>
          </cell>
          <cell r="AM1053" t="str">
            <v>花架</v>
          </cell>
          <cell r="AN1053" t="str">
            <v>花架</v>
          </cell>
          <cell r="AO1053" t="str">
            <v>木制花架</v>
          </cell>
          <cell r="AP1053" t="str">
            <v>三层木制花架</v>
          </cell>
          <cell r="AQ1053" t="str">
            <v>plant-stands</v>
          </cell>
          <cell r="AR1053" t="str">
            <v>Lawn and Garden</v>
          </cell>
          <cell r="AS1053" t="str">
            <v>45000 Gardening</v>
          </cell>
          <cell r="AT1053" t="str">
            <v>45120 Planters</v>
          </cell>
          <cell r="AU1053">
            <v>2022</v>
          </cell>
          <cell r="AV1053" t="str">
            <v>开发</v>
          </cell>
          <cell r="AW1053" t="str">
            <v>20-021201-017</v>
          </cell>
        </row>
        <row r="1054">
          <cell r="C1054" t="str">
            <v>HR-0001B</v>
          </cell>
          <cell r="D1054" t="str">
            <v>X003XOJAP7</v>
          </cell>
          <cell r="E1054" t="str">
            <v>B0CG1NKCC6</v>
          </cell>
          <cell r="F1054" t="str">
            <v>3步楼梯扶手-卷曲（带立柱）</v>
          </cell>
          <cell r="G1054" t="str">
            <v>正常销售</v>
          </cell>
          <cell r="H1054" t="str">
            <v>正常销售</v>
          </cell>
          <cell r="I1054" t="str">
            <v>玲玲</v>
          </cell>
          <cell r="J1054" t="str">
            <v>周玲玲</v>
          </cell>
          <cell r="K1054" t="str">
            <v>周玲玲</v>
          </cell>
          <cell r="L1054" t="str">
            <v>周玲玲</v>
          </cell>
          <cell r="M1054" t="str">
            <v>周玲玲</v>
          </cell>
          <cell r="N1054" t="str">
            <v>田晓寒</v>
          </cell>
          <cell r="O1054" t="str">
            <v>田晓寒</v>
          </cell>
          <cell r="P1054" t="str">
            <v>田晓寒</v>
          </cell>
          <cell r="Q1054" t="str">
            <v>刘慧敏</v>
          </cell>
          <cell r="R1054" t="str">
            <v>园艺</v>
          </cell>
          <cell r="S1054" t="str">
            <v>庭院装饰</v>
          </cell>
          <cell r="T1054" t="str">
            <v>花园扶梯</v>
          </cell>
          <cell r="U1054" t="str">
            <v>Garden</v>
          </cell>
          <cell r="V1054" t="str">
            <v>非种草</v>
          </cell>
          <cell r="W1054" t="str">
            <v>新品</v>
          </cell>
          <cell r="X1054" t="str">
            <v>田晓寒</v>
          </cell>
          <cell r="Y1054" t="str">
            <v>田晓寒</v>
          </cell>
          <cell r="Z1054" t="str">
            <v>田晓寒</v>
          </cell>
          <cell r="AA1054" t="str">
            <v>田晓寒</v>
          </cell>
          <cell r="AB1054" t="str">
            <v>田晓寒</v>
          </cell>
          <cell r="AC1054" t="str">
            <v>田晓寒</v>
          </cell>
          <cell r="AD1054" t="str">
            <v>田晓寒</v>
          </cell>
          <cell r="AE1054" t="str">
            <v>李秋月</v>
          </cell>
          <cell r="AF1054" t="str">
            <v>赵瑞琪</v>
          </cell>
          <cell r="AG1054" t="str">
            <v>赵瑞琪</v>
          </cell>
          <cell r="AH1054" t="str">
            <v>赵瑞琪</v>
          </cell>
          <cell r="AI1054" t="str">
            <v>赵瑞琪</v>
          </cell>
          <cell r="AJ1054" t="str">
            <v>NO</v>
          </cell>
          <cell r="AK1054" t="str">
            <v>庭院、草坪与园艺</v>
          </cell>
          <cell r="AL1054" t="str">
            <v>庭院装饰</v>
          </cell>
          <cell r="AM1054" t="str">
            <v>庭院装饰</v>
          </cell>
          <cell r="AN1054" t="str">
            <v>花园扶梯</v>
          </cell>
          <cell r="AO1054" t="str">
            <v>花园扶梯</v>
          </cell>
          <cell r="AP1054" t="str">
            <v>花园扶梯</v>
          </cell>
          <cell r="AQ1054" t="str">
            <v>staircase-handrails</v>
          </cell>
          <cell r="AR1054" t="str">
            <v>Home Improvement</v>
          </cell>
          <cell r="AS1054">
            <v>0</v>
          </cell>
          <cell r="AT1054">
            <v>0</v>
          </cell>
          <cell r="AU1054">
            <v>2023</v>
          </cell>
          <cell r="AV1054" t="str">
            <v>开发</v>
          </cell>
          <cell r="AW1054" t="str">
            <v>20-020917-008</v>
          </cell>
        </row>
        <row r="1055">
          <cell r="C1055" t="str">
            <v>HR-0001A</v>
          </cell>
          <cell r="D1055" t="str">
            <v>X003WHDB87</v>
          </cell>
          <cell r="E1055" t="str">
            <v>B0CCJ4ZCY4</v>
          </cell>
          <cell r="F1055" t="str">
            <v>3步花园阶梯扶手-卷曲（无立柱）</v>
          </cell>
          <cell r="G1055" t="str">
            <v>正常销售</v>
          </cell>
          <cell r="H1055" t="str">
            <v>正常销售</v>
          </cell>
        </row>
        <row r="1055">
          <cell r="N1055" t="str">
            <v>田晓寒</v>
          </cell>
          <cell r="O1055" t="str">
            <v>田晓寒</v>
          </cell>
          <cell r="P1055" t="str">
            <v>田晓寒</v>
          </cell>
          <cell r="Q1055" t="str">
            <v>刘慧敏</v>
          </cell>
          <cell r="R1055" t="str">
            <v>园艺</v>
          </cell>
          <cell r="S1055" t="str">
            <v>庭院装饰</v>
          </cell>
          <cell r="T1055" t="str">
            <v>花园扶梯</v>
          </cell>
          <cell r="U1055" t="str">
            <v>Garden</v>
          </cell>
          <cell r="V1055" t="str">
            <v>非种草</v>
          </cell>
          <cell r="W1055" t="str">
            <v>新品</v>
          </cell>
          <cell r="X1055" t="str">
            <v>田晓寒</v>
          </cell>
          <cell r="Y1055" t="str">
            <v>田晓寒</v>
          </cell>
          <cell r="Z1055" t="str">
            <v>田晓寒</v>
          </cell>
          <cell r="AA1055" t="str">
            <v>田晓寒</v>
          </cell>
          <cell r="AB1055" t="str">
            <v>田晓寒</v>
          </cell>
          <cell r="AC1055" t="str">
            <v>田晓寒</v>
          </cell>
          <cell r="AD1055" t="str">
            <v>田晓寒</v>
          </cell>
          <cell r="AE1055" t="str">
            <v>李秋月</v>
          </cell>
          <cell r="AF1055" t="str">
            <v>赵瑞琪</v>
          </cell>
          <cell r="AG1055" t="str">
            <v>赵瑞琪</v>
          </cell>
          <cell r="AH1055" t="str">
            <v>赵瑞琪</v>
          </cell>
          <cell r="AI1055" t="str">
            <v>赵瑞琪</v>
          </cell>
          <cell r="AJ1055" t="str">
            <v>NO</v>
          </cell>
          <cell r="AK1055" t="str">
            <v>庭院、草坪与园艺</v>
          </cell>
          <cell r="AL1055" t="str">
            <v>庭院装饰</v>
          </cell>
          <cell r="AM1055" t="str">
            <v>庭院装饰</v>
          </cell>
          <cell r="AN1055" t="str">
            <v>花园扶梯</v>
          </cell>
          <cell r="AO1055" t="str">
            <v>花园扶梯</v>
          </cell>
          <cell r="AP1055" t="str">
            <v>花园扶梯</v>
          </cell>
          <cell r="AQ1055" t="str">
            <v>staircase-handrails</v>
          </cell>
          <cell r="AR1055" t="str">
            <v>Home Improvement</v>
          </cell>
          <cell r="AS1055">
            <v>0</v>
          </cell>
          <cell r="AT1055">
            <v>0</v>
          </cell>
          <cell r="AU1055">
            <v>2023</v>
          </cell>
          <cell r="AV1055" t="str">
            <v>开发</v>
          </cell>
          <cell r="AW1055" t="str">
            <v>20-020917-005</v>
          </cell>
        </row>
        <row r="1056">
          <cell r="C1056" t="str">
            <v>HR-0001C</v>
          </cell>
          <cell r="D1056" t="str">
            <v>X0042AZP9B</v>
          </cell>
          <cell r="E1056" t="str">
            <v>B0CPP8JXXT</v>
          </cell>
          <cell r="F1056" t="str">
            <v>3步扶手-墙壁</v>
          </cell>
          <cell r="G1056" t="str">
            <v>正常销售</v>
          </cell>
          <cell r="H1056" t="str">
            <v>正常销售</v>
          </cell>
        </row>
        <row r="1056">
          <cell r="N1056" t="str">
            <v>/</v>
          </cell>
          <cell r="O1056" t="str">
            <v>田晓寒</v>
          </cell>
          <cell r="P1056" t="str">
            <v>田晓寒</v>
          </cell>
          <cell r="Q1056" t="str">
            <v>刘慧敏</v>
          </cell>
          <cell r="R1056" t="str">
            <v>园艺</v>
          </cell>
          <cell r="S1056" t="str">
            <v>庭院装饰</v>
          </cell>
          <cell r="T1056" t="str">
            <v>花园扶梯</v>
          </cell>
          <cell r="U1056" t="str">
            <v>Garden</v>
          </cell>
          <cell r="V1056" t="str">
            <v>非种草</v>
          </cell>
          <cell r="W1056" t="str">
            <v>新品</v>
          </cell>
          <cell r="X1056" t="str">
            <v>田晓寒</v>
          </cell>
          <cell r="Y1056" t="str">
            <v>田晓寒</v>
          </cell>
          <cell r="Z1056" t="str">
            <v>田晓寒</v>
          </cell>
          <cell r="AA1056" t="str">
            <v>田晓寒</v>
          </cell>
          <cell r="AB1056" t="str">
            <v>田晓寒</v>
          </cell>
          <cell r="AC1056" t="str">
            <v>田晓寒</v>
          </cell>
          <cell r="AD1056" t="str">
            <v>田晓寒</v>
          </cell>
          <cell r="AE1056" t="str">
            <v>李秋月</v>
          </cell>
          <cell r="AF1056" t="str">
            <v>赵瑞琪</v>
          </cell>
          <cell r="AG1056" t="str">
            <v>赵瑞琪</v>
          </cell>
          <cell r="AH1056" t="str">
            <v>赵瑞琪</v>
          </cell>
          <cell r="AI1056" t="str">
            <v>赵瑞琪</v>
          </cell>
          <cell r="AJ1056" t="str">
            <v>NO</v>
          </cell>
          <cell r="AK1056" t="str">
            <v>庭院、草坪与园艺</v>
          </cell>
          <cell r="AL1056" t="str">
            <v>庭院装饰</v>
          </cell>
          <cell r="AM1056" t="str">
            <v>庭院装饰</v>
          </cell>
          <cell r="AN1056" t="str">
            <v>花园扶梯</v>
          </cell>
          <cell r="AO1056" t="str">
            <v>花园扶梯</v>
          </cell>
          <cell r="AP1056" t="str">
            <v>花园扶梯</v>
          </cell>
          <cell r="AQ1056" t="str">
            <v>staircase-handrails</v>
          </cell>
          <cell r="AR1056" t="str">
            <v>Home Improvement</v>
          </cell>
          <cell r="AS1056">
            <v>0</v>
          </cell>
          <cell r="AT1056">
            <v>0</v>
          </cell>
          <cell r="AU1056">
            <v>2023</v>
          </cell>
          <cell r="AV1056" t="str">
            <v>开发</v>
          </cell>
          <cell r="AW1056" t="str">
            <v>20-020917-013</v>
          </cell>
        </row>
        <row r="1057">
          <cell r="C1057" t="str">
            <v>SPray-OR-3L</v>
          </cell>
          <cell r="D1057" t="str">
            <v>X003XGYFH3</v>
          </cell>
          <cell r="E1057" t="str">
            <v>B0CFLF4J8N</v>
          </cell>
          <cell r="F1057" t="str">
            <v>3L新款肩背式喷雾器</v>
          </cell>
          <cell r="G1057" t="str">
            <v>预下架</v>
          </cell>
          <cell r="H1057" t="str">
            <v>预下架</v>
          </cell>
        </row>
        <row r="1057">
          <cell r="N1057" t="str">
            <v>傅荣发</v>
          </cell>
          <cell r="O1057" t="str">
            <v>傅荣发</v>
          </cell>
          <cell r="P1057" t="str">
            <v>傅荣发</v>
          </cell>
          <cell r="Q1057" t="str">
            <v>刘福才</v>
          </cell>
          <cell r="R1057" t="str">
            <v>园艺</v>
          </cell>
          <cell r="S1057" t="str">
            <v>庭院浇灌设备</v>
          </cell>
          <cell r="T1057" t="str">
            <v>喷雾器</v>
          </cell>
          <cell r="U1057" t="str">
            <v>Garden</v>
          </cell>
          <cell r="V1057" t="str">
            <v>种草相关</v>
          </cell>
          <cell r="W1057" t="str">
            <v>新品</v>
          </cell>
          <cell r="X1057" t="str">
            <v>傅荣发</v>
          </cell>
          <cell r="Y1057" t="str">
            <v>傅荣发</v>
          </cell>
          <cell r="Z1057" t="str">
            <v>赵景顺</v>
          </cell>
          <cell r="AA1057" t="str">
            <v>赵景顺</v>
          </cell>
          <cell r="AB1057" t="str">
            <v>赵景顺</v>
          </cell>
          <cell r="AC1057" t="str">
            <v>赵景顺</v>
          </cell>
          <cell r="AD1057" t="str">
            <v>赵景顺</v>
          </cell>
          <cell r="AE1057" t="str">
            <v>赵景顺</v>
          </cell>
          <cell r="AF1057" t="str">
            <v>赵景顺</v>
          </cell>
          <cell r="AG1057" t="str">
            <v>赵景顺</v>
          </cell>
          <cell r="AH1057" t="str">
            <v>赵景顺</v>
          </cell>
          <cell r="AI1057" t="str">
            <v>赵景顺</v>
          </cell>
          <cell r="AJ1057" t="str">
            <v>NO</v>
          </cell>
          <cell r="AK1057" t="str">
            <v>庭院、草坪与园艺</v>
          </cell>
          <cell r="AL1057" t="str">
            <v>庭院种植</v>
          </cell>
          <cell r="AM1057" t="str">
            <v>庭院浇灌设备</v>
          </cell>
          <cell r="AN1057" t="str">
            <v>喷雾器</v>
          </cell>
          <cell r="AO1057" t="str">
            <v>喷雾器</v>
          </cell>
          <cell r="AP1057" t="str">
            <v>喷雾器</v>
          </cell>
          <cell r="AQ1057" t="str">
            <v>lawn-and-garden-sprayers</v>
          </cell>
          <cell r="AR1057" t="str">
            <v>Lawn and Garden</v>
          </cell>
          <cell r="AS1057" t="str">
            <v>45000 Gardening</v>
          </cell>
          <cell r="AT1057" t="str">
            <v>46150 Sprayers &amp; Spreaders</v>
          </cell>
          <cell r="AU1057">
            <v>2023</v>
          </cell>
          <cell r="AV1057" t="str">
            <v>开发</v>
          </cell>
          <cell r="AW1057" t="str">
            <v>20-021406-013</v>
          </cell>
        </row>
        <row r="1058">
          <cell r="C1058" t="str">
            <v>SPray-30LJ</v>
          </cell>
          <cell r="D1058" t="str">
            <v>X0024G10XF</v>
          </cell>
          <cell r="E1058" t="str">
            <v>B07QTHHGZL</v>
          </cell>
          <cell r="F1058" t="str">
            <v>3L橙色喷雾器0.8 Gallon（SX-CS3F）</v>
          </cell>
          <cell r="G1058" t="str">
            <v>预下架</v>
          </cell>
          <cell r="H1058" t="str">
            <v>预下架</v>
          </cell>
          <cell r="I1058" t="str">
            <v>吕恩莹</v>
          </cell>
          <cell r="J1058" t="str">
            <v>吕恩莹</v>
          </cell>
          <cell r="K1058" t="str">
            <v>吕恩莹</v>
          </cell>
          <cell r="L1058" t="str">
            <v>傅荣发</v>
          </cell>
          <cell r="M1058" t="str">
            <v>傅荣发</v>
          </cell>
          <cell r="N1058" t="str">
            <v>傅荣发</v>
          </cell>
          <cell r="O1058" t="str">
            <v>傅荣发</v>
          </cell>
          <cell r="P1058" t="str">
            <v>傅荣发</v>
          </cell>
          <cell r="Q1058" t="str">
            <v>刘福才</v>
          </cell>
          <cell r="R1058" t="str">
            <v>园艺</v>
          </cell>
          <cell r="S1058" t="str">
            <v>庭院浇灌设备</v>
          </cell>
          <cell r="T1058" t="str">
            <v>喷雾器</v>
          </cell>
          <cell r="U1058" t="str">
            <v>Garden</v>
          </cell>
          <cell r="V1058" t="str">
            <v>种草相关</v>
          </cell>
          <cell r="W1058" t="str">
            <v>利润品</v>
          </cell>
          <cell r="X1058" t="str">
            <v>傅荣发</v>
          </cell>
          <cell r="Y1058" t="str">
            <v>傅荣发</v>
          </cell>
          <cell r="Z1058" t="str">
            <v>赵景顺</v>
          </cell>
          <cell r="AA1058" t="str">
            <v>赵景顺</v>
          </cell>
          <cell r="AB1058" t="str">
            <v>赵景顺</v>
          </cell>
          <cell r="AC1058" t="str">
            <v>赵景顺</v>
          </cell>
          <cell r="AD1058" t="str">
            <v>赵景顺</v>
          </cell>
          <cell r="AE1058" t="str">
            <v>赵景顺</v>
          </cell>
          <cell r="AF1058" t="str">
            <v>赵景顺</v>
          </cell>
          <cell r="AG1058" t="str">
            <v>赵景顺</v>
          </cell>
          <cell r="AH1058" t="str">
            <v>赵景顺</v>
          </cell>
          <cell r="AI1058" t="str">
            <v>赵景顺</v>
          </cell>
          <cell r="AJ1058" t="str">
            <v>NO</v>
          </cell>
          <cell r="AK1058" t="str">
            <v>庭院、草坪与园艺</v>
          </cell>
          <cell r="AL1058" t="str">
            <v>庭院种植</v>
          </cell>
          <cell r="AM1058" t="str">
            <v>庭院浇灌设备</v>
          </cell>
          <cell r="AN1058" t="str">
            <v>喷雾器</v>
          </cell>
          <cell r="AO1058" t="str">
            <v>喷雾器</v>
          </cell>
          <cell r="AP1058" t="str">
            <v>喷雾器</v>
          </cell>
          <cell r="AQ1058" t="str">
            <v>lawn-and-garden-sprayers</v>
          </cell>
          <cell r="AR1058" t="str">
            <v>Lawn and Garden</v>
          </cell>
          <cell r="AS1058" t="str">
            <v>45000 Gardening</v>
          </cell>
          <cell r="AT1058" t="str">
            <v>46150 Sprayers &amp; Spreaders</v>
          </cell>
          <cell r="AU1058">
            <v>2019</v>
          </cell>
          <cell r="AV1058" t="str">
            <v>赛诺</v>
          </cell>
          <cell r="AW1058" t="str">
            <v>20-021406-006</v>
          </cell>
        </row>
        <row r="1059">
          <cell r="C1059" t="str">
            <v>HS-0003</v>
          </cell>
          <cell r="D1059" t="str">
            <v>X0040U6QSH</v>
          </cell>
          <cell r="E1059" t="str">
            <v>B0CM59FNK5</v>
          </cell>
          <cell r="F1059" t="str">
            <v>3in1多功能锯</v>
          </cell>
          <cell r="G1059" t="str">
            <v>预下架</v>
          </cell>
          <cell r="H1059" t="str">
            <v>预下架</v>
          </cell>
          <cell r="I1059" t="str">
            <v>吕恩莹</v>
          </cell>
          <cell r="J1059" t="str">
            <v>吕恩莹</v>
          </cell>
          <cell r="K1059" t="str">
            <v>吕恩莹</v>
          </cell>
          <cell r="L1059" t="str">
            <v>傅荣发</v>
          </cell>
          <cell r="M1059" t="str">
            <v>傅荣发</v>
          </cell>
          <cell r="N1059" t="str">
            <v>/</v>
          </cell>
          <cell r="O1059" t="str">
            <v>田晓寒</v>
          </cell>
          <cell r="P1059" t="str">
            <v>田晓寒</v>
          </cell>
          <cell r="Q1059" t="str">
            <v>王琴雅</v>
          </cell>
          <cell r="R1059" t="str">
            <v>园艺</v>
          </cell>
          <cell r="S1059" t="str">
            <v>园林工具</v>
          </cell>
          <cell r="T1059" t="str">
            <v>手持锯</v>
          </cell>
          <cell r="U1059" t="str">
            <v>Garden</v>
          </cell>
          <cell r="V1059" t="str">
            <v>非种草</v>
          </cell>
          <cell r="W1059" t="str">
            <v>清仓品</v>
          </cell>
          <cell r="X1059" t="str">
            <v>田晓寒</v>
          </cell>
          <cell r="Y1059" t="str">
            <v>田晓寒</v>
          </cell>
          <cell r="Z1059" t="str">
            <v>田晓寒</v>
          </cell>
          <cell r="AA1059" t="str">
            <v>田晓寒</v>
          </cell>
          <cell r="AB1059" t="str">
            <v>田晓寒</v>
          </cell>
          <cell r="AC1059" t="str">
            <v>田晓寒</v>
          </cell>
          <cell r="AD1059" t="str">
            <v>田晓寒</v>
          </cell>
          <cell r="AE1059" t="str">
            <v>李秀粉</v>
          </cell>
          <cell r="AF1059" t="str">
            <v>赵瑞琪</v>
          </cell>
          <cell r="AG1059" t="str">
            <v>赵瑞琪</v>
          </cell>
          <cell r="AH1059" t="str">
            <v>赵瑞琪</v>
          </cell>
          <cell r="AI1059" t="str">
            <v>赵瑞琪</v>
          </cell>
          <cell r="AJ1059" t="str">
            <v>NO</v>
          </cell>
          <cell r="AK1059" t="str">
            <v>庭院、草坪与园艺</v>
          </cell>
          <cell r="AL1059" t="str">
            <v>园林工具</v>
          </cell>
          <cell r="AM1059" t="str">
            <v>园林工具</v>
          </cell>
          <cell r="AN1059" t="str">
            <v>手持锯</v>
          </cell>
          <cell r="AO1059" t="str">
            <v>手持锯</v>
          </cell>
          <cell r="AP1059" t="str">
            <v>手持锯</v>
          </cell>
          <cell r="AQ1059" t="str">
            <v>handsaws</v>
          </cell>
          <cell r="AR1059" t="str">
            <v>Home Improvement</v>
          </cell>
          <cell r="AS1059">
            <v>0</v>
          </cell>
          <cell r="AT1059">
            <v>0</v>
          </cell>
          <cell r="AU1059">
            <v>2023</v>
          </cell>
          <cell r="AV1059" t="str">
            <v>开发</v>
          </cell>
          <cell r="AW1059" t="str">
            <v>20-021402-023</v>
          </cell>
        </row>
        <row r="1060">
          <cell r="C1060" t="str">
            <v>GH-0017</v>
          </cell>
          <cell r="D1060" t="str">
            <v>X003U7WDHJ</v>
          </cell>
          <cell r="E1060" t="str">
            <v>B0C6LDZNDD</v>
          </cell>
          <cell r="F1060" t="str">
            <v>39*39*63" 迷你帐篷</v>
          </cell>
          <cell r="G1060" t="str">
            <v>正常销售</v>
          </cell>
          <cell r="H1060" t="str">
            <v>预下架</v>
          </cell>
        </row>
        <row r="1060">
          <cell r="N1060" t="str">
            <v>田晓寒</v>
          </cell>
          <cell r="O1060" t="str">
            <v>田晓寒</v>
          </cell>
          <cell r="P1060" t="str">
            <v>田晓寒</v>
          </cell>
          <cell r="Q1060" t="str">
            <v>刘福才</v>
          </cell>
          <cell r="R1060" t="str">
            <v>园艺</v>
          </cell>
          <cell r="S1060" t="str">
            <v>温室和植物发芽设备</v>
          </cell>
          <cell r="T1060" t="str">
            <v>种植棚</v>
          </cell>
          <cell r="U1060" t="str">
            <v>Garden</v>
          </cell>
          <cell r="V1060" t="str">
            <v>非种草</v>
          </cell>
          <cell r="W1060" t="str">
            <v>新品</v>
          </cell>
          <cell r="X1060" t="str">
            <v>田晓寒</v>
          </cell>
          <cell r="Y1060" t="str">
            <v>田晓寒</v>
          </cell>
          <cell r="Z1060" t="str">
            <v>田晓寒</v>
          </cell>
          <cell r="AA1060" t="str">
            <v>田晓寒</v>
          </cell>
          <cell r="AB1060" t="str">
            <v>田晓寒</v>
          </cell>
          <cell r="AC1060" t="str">
            <v>田晓寒</v>
          </cell>
          <cell r="AD1060" t="str">
            <v>田晓寒</v>
          </cell>
          <cell r="AE1060" t="str">
            <v>李秋月</v>
          </cell>
          <cell r="AF1060" t="str">
            <v>赵瑞琪</v>
          </cell>
          <cell r="AG1060" t="str">
            <v>赵瑞琪</v>
          </cell>
          <cell r="AH1060" t="str">
            <v>赵瑞琪</v>
          </cell>
          <cell r="AI1060" t="str">
            <v>赵瑞琪</v>
          </cell>
          <cell r="AJ1060" t="str">
            <v>NO</v>
          </cell>
          <cell r="AK1060" t="str">
            <v>庭院、草坪与园艺</v>
          </cell>
          <cell r="AL1060" t="str">
            <v>庭院种植</v>
          </cell>
          <cell r="AM1060" t="str">
            <v>温室和植物发芽设备</v>
          </cell>
          <cell r="AN1060" t="str">
            <v>种植棚</v>
          </cell>
          <cell r="AO1060" t="str">
            <v>种植棚</v>
          </cell>
          <cell r="AP1060" t="str">
            <v>种植棚</v>
          </cell>
          <cell r="AQ1060" t="str">
            <v>greenhouses</v>
          </cell>
          <cell r="AR1060" t="str">
            <v>Lawn and Garden</v>
          </cell>
          <cell r="AS1060">
            <v>0</v>
          </cell>
          <cell r="AT1060">
            <v>0</v>
          </cell>
          <cell r="AU1060">
            <v>2023</v>
          </cell>
          <cell r="AV1060" t="str">
            <v>开发</v>
          </cell>
          <cell r="AW1060" t="str">
            <v>20-021014-024</v>
          </cell>
        </row>
        <row r="1061">
          <cell r="C1061" t="str">
            <v>RB-0002B</v>
          </cell>
          <cell r="D1061" t="str">
            <v>X003P48A65</v>
          </cell>
          <cell r="E1061" t="str">
            <v>B0BTYJPN3T</v>
          </cell>
          <cell r="F1061" t="str">
            <v>380L雨水收积桶(黑色)</v>
          </cell>
          <cell r="G1061" t="str">
            <v>预下架</v>
          </cell>
          <cell r="H1061" t="str">
            <v>预下架</v>
          </cell>
        </row>
        <row r="1061">
          <cell r="L1061" t="str">
            <v>傅荣发</v>
          </cell>
          <cell r="M1061" t="str">
            <v>傅荣发</v>
          </cell>
          <cell r="N1061" t="str">
            <v>傅荣发</v>
          </cell>
          <cell r="O1061" t="str">
            <v>傅荣发</v>
          </cell>
          <cell r="P1061" t="str">
            <v>贾乐</v>
          </cell>
          <cell r="Q1061" t="str">
            <v>刘福才</v>
          </cell>
          <cell r="R1061" t="str">
            <v>园艺</v>
          </cell>
          <cell r="S1061" t="str">
            <v>庭院浇灌设备</v>
          </cell>
          <cell r="T1061" t="str">
            <v>雨水收积桶</v>
          </cell>
          <cell r="U1061" t="str">
            <v>Garden</v>
          </cell>
          <cell r="V1061" t="str">
            <v>非种草</v>
          </cell>
          <cell r="W1061" t="str">
            <v>新品</v>
          </cell>
          <cell r="X1061" t="str">
            <v>贾乐</v>
          </cell>
          <cell r="Y1061" t="str">
            <v>贾乐</v>
          </cell>
          <cell r="Z1061" t="str">
            <v>贾乐</v>
          </cell>
          <cell r="AA1061" t="str">
            <v>贾乐</v>
          </cell>
          <cell r="AB1061" t="str">
            <v>贾乐</v>
          </cell>
          <cell r="AC1061" t="str">
            <v>贾乐</v>
          </cell>
          <cell r="AD1061" t="str">
            <v>何源铭暂代</v>
          </cell>
          <cell r="AE1061" t="str">
            <v>何源铭暂代</v>
          </cell>
          <cell r="AF1061" t="str">
            <v>何源铭暂代</v>
          </cell>
          <cell r="AG1061" t="str">
            <v>宋恩慈</v>
          </cell>
          <cell r="AH1061" t="str">
            <v>姚翠玉</v>
          </cell>
          <cell r="AI1061" t="str">
            <v>姚翠玉</v>
          </cell>
          <cell r="AJ1061" t="str">
            <v>NO</v>
          </cell>
          <cell r="AK1061" t="str">
            <v>庭院、草坪与园艺</v>
          </cell>
          <cell r="AL1061" t="str">
            <v>庭院种植</v>
          </cell>
          <cell r="AM1061" t="str">
            <v>庭院浇灌设备</v>
          </cell>
          <cell r="AN1061" t="str">
            <v>雨水收积桶</v>
          </cell>
          <cell r="AO1061" t="str">
            <v>雨水收积桶</v>
          </cell>
          <cell r="AP1061" t="str">
            <v>雨水收积桶</v>
          </cell>
          <cell r="AQ1061" t="str">
            <v>rain-barrels</v>
          </cell>
          <cell r="AR1061" t="str">
            <v>Lawn and Garden</v>
          </cell>
          <cell r="AS1061" t="str">
            <v>45000 Gardening</v>
          </cell>
          <cell r="AT1061" t="str">
            <v>45110 Watering</v>
          </cell>
          <cell r="AU1061">
            <v>2023</v>
          </cell>
          <cell r="AV1061" t="str">
            <v>开发</v>
          </cell>
          <cell r="AW1061" t="str">
            <v>20-020708-004</v>
          </cell>
        </row>
        <row r="1062">
          <cell r="C1062" t="str">
            <v>RB-0002</v>
          </cell>
          <cell r="D1062" t="str">
            <v>X003AH3SOL</v>
          </cell>
          <cell r="E1062" t="str">
            <v>B0B4N9RYJC</v>
          </cell>
          <cell r="F1062" t="str">
            <v>380L雨水收积桶</v>
          </cell>
          <cell r="G1062" t="str">
            <v>预下架</v>
          </cell>
          <cell r="H1062" t="str">
            <v>预下架</v>
          </cell>
          <cell r="I1062" t="str">
            <v>傅荣发</v>
          </cell>
          <cell r="J1062" t="str">
            <v>傅荣发</v>
          </cell>
          <cell r="K1062" t="str">
            <v>傅荣发</v>
          </cell>
          <cell r="L1062" t="str">
            <v>傅荣发</v>
          </cell>
          <cell r="M1062" t="str">
            <v>傅荣发</v>
          </cell>
          <cell r="N1062" t="str">
            <v>傅荣发</v>
          </cell>
          <cell r="O1062" t="str">
            <v>傅荣发</v>
          </cell>
          <cell r="P1062" t="str">
            <v>贾乐</v>
          </cell>
          <cell r="Q1062" t="str">
            <v>刘福才</v>
          </cell>
          <cell r="R1062" t="str">
            <v>园艺</v>
          </cell>
          <cell r="S1062" t="str">
            <v>庭院浇灌设备</v>
          </cell>
          <cell r="T1062" t="str">
            <v>雨水收积桶</v>
          </cell>
          <cell r="U1062" t="str">
            <v>Garden</v>
          </cell>
          <cell r="V1062" t="str">
            <v>非种草</v>
          </cell>
          <cell r="W1062" t="str">
            <v>新品</v>
          </cell>
          <cell r="X1062" t="str">
            <v>贾乐</v>
          </cell>
          <cell r="Y1062" t="str">
            <v>贾乐</v>
          </cell>
          <cell r="Z1062" t="str">
            <v>贾乐</v>
          </cell>
          <cell r="AA1062" t="str">
            <v>贾乐</v>
          </cell>
          <cell r="AB1062" t="str">
            <v>贾乐</v>
          </cell>
          <cell r="AC1062" t="str">
            <v>贾乐</v>
          </cell>
          <cell r="AD1062" t="str">
            <v>何源铭暂代</v>
          </cell>
          <cell r="AE1062" t="str">
            <v>何源铭暂代</v>
          </cell>
          <cell r="AF1062" t="str">
            <v>何源铭暂代</v>
          </cell>
          <cell r="AG1062" t="str">
            <v>宋恩慈</v>
          </cell>
          <cell r="AH1062" t="str">
            <v>姚翠玉</v>
          </cell>
          <cell r="AI1062" t="str">
            <v>姚翠玉</v>
          </cell>
          <cell r="AJ1062" t="str">
            <v>NO</v>
          </cell>
          <cell r="AK1062" t="str">
            <v>庭院、草坪与园艺</v>
          </cell>
          <cell r="AL1062" t="str">
            <v>庭院种植</v>
          </cell>
          <cell r="AM1062" t="str">
            <v>庭院浇灌设备</v>
          </cell>
          <cell r="AN1062" t="str">
            <v>雨水收积桶</v>
          </cell>
          <cell r="AO1062" t="str">
            <v>雨水收积桶</v>
          </cell>
          <cell r="AP1062" t="str">
            <v>雨水收积桶</v>
          </cell>
          <cell r="AQ1062" t="str">
            <v>rain-barrels</v>
          </cell>
          <cell r="AR1062" t="str">
            <v>Lawn and Garden</v>
          </cell>
          <cell r="AS1062" t="str">
            <v>45000 Gardening</v>
          </cell>
          <cell r="AT1062" t="str">
            <v>45110 Watering</v>
          </cell>
          <cell r="AU1062">
            <v>2022</v>
          </cell>
          <cell r="AV1062" t="str">
            <v>开发</v>
          </cell>
          <cell r="AW1062" t="str">
            <v>20-020708-002</v>
          </cell>
        </row>
        <row r="1063">
          <cell r="C1063" t="str">
            <v>LR-0004</v>
          </cell>
          <cell r="D1063" t="str">
            <v>X0041GBUJ5</v>
          </cell>
          <cell r="E1063" t="str">
            <v>B0CNCL2Z49</v>
          </cell>
          <cell r="F1063" t="str">
            <v>36inch可折叠湖泊陆地两用耙</v>
          </cell>
          <cell r="G1063" t="str">
            <v>预下架</v>
          </cell>
          <cell r="H1063" t="str">
            <v>预下架</v>
          </cell>
          <cell r="I1063" t="str">
            <v>傅荣发</v>
          </cell>
          <cell r="J1063" t="str">
            <v>傅荣发</v>
          </cell>
          <cell r="K1063" t="str">
            <v>傅荣发</v>
          </cell>
          <cell r="L1063" t="str">
            <v>傅荣发</v>
          </cell>
          <cell r="M1063" t="str">
            <v>傅荣发</v>
          </cell>
          <cell r="N1063" t="str">
            <v>/</v>
          </cell>
          <cell r="O1063" t="str">
            <v>田晓寒</v>
          </cell>
          <cell r="P1063" t="str">
            <v>田晓寒</v>
          </cell>
          <cell r="Q1063" t="str">
            <v>关广慧</v>
          </cell>
          <cell r="R1063" t="str">
            <v>园艺</v>
          </cell>
          <cell r="S1063" t="str">
            <v>园林工具</v>
          </cell>
          <cell r="T1063" t="str">
            <v>草坪平整耙</v>
          </cell>
          <cell r="U1063" t="str">
            <v>Garden</v>
          </cell>
          <cell r="V1063" t="str">
            <v>非种草</v>
          </cell>
          <cell r="W1063" t="str">
            <v>清仓品</v>
          </cell>
          <cell r="X1063" t="str">
            <v>田晓寒</v>
          </cell>
          <cell r="Y1063" t="str">
            <v>田晓寒</v>
          </cell>
          <cell r="Z1063" t="str">
            <v>田晓寒</v>
          </cell>
          <cell r="AA1063" t="str">
            <v>田晓寒</v>
          </cell>
          <cell r="AB1063" t="str">
            <v>田晓寒</v>
          </cell>
          <cell r="AC1063" t="str">
            <v>田晓寒</v>
          </cell>
          <cell r="AD1063" t="str">
            <v>田晓寒</v>
          </cell>
          <cell r="AE1063" t="str">
            <v>李秀粉</v>
          </cell>
          <cell r="AF1063" t="str">
            <v>赵瑞琪</v>
          </cell>
          <cell r="AG1063" t="str">
            <v>赵瑞琪</v>
          </cell>
          <cell r="AH1063" t="str">
            <v>赵瑞琪</v>
          </cell>
          <cell r="AI1063" t="str">
            <v>赵瑞琪</v>
          </cell>
          <cell r="AJ1063" t="str">
            <v>NO</v>
          </cell>
          <cell r="AK1063" t="str">
            <v>庭院、草坪与园艺</v>
          </cell>
          <cell r="AL1063" t="str">
            <v>园林工具</v>
          </cell>
          <cell r="AM1063" t="str">
            <v>园林工具</v>
          </cell>
          <cell r="AN1063" t="str">
            <v>草坪平整耙</v>
          </cell>
          <cell r="AO1063" t="str">
            <v>草坪平整耙</v>
          </cell>
          <cell r="AP1063" t="str">
            <v>草坪平整耙</v>
          </cell>
          <cell r="AQ1063" t="str">
            <v>rakes</v>
          </cell>
          <cell r="AR1063" t="str">
            <v>Lawn and Garden</v>
          </cell>
          <cell r="AS1063">
            <v>0</v>
          </cell>
          <cell r="AT1063">
            <v>0</v>
          </cell>
          <cell r="AU1063">
            <v>2023</v>
          </cell>
          <cell r="AV1063" t="str">
            <v>开发</v>
          </cell>
          <cell r="AW1063" t="str">
            <v>20-021402-021</v>
          </cell>
        </row>
        <row r="1064">
          <cell r="C1064" t="str">
            <v>PGC-0002</v>
          </cell>
          <cell r="D1064" t="str">
            <v>X003BU3NS3</v>
          </cell>
          <cell r="E1064" t="str">
            <v>B0B7MCDFV5</v>
          </cell>
          <cell r="F1064" t="str">
            <v>36*36*39 inch pop-up大号植物防虫罩</v>
          </cell>
          <cell r="G1064" t="str">
            <v>正常销售</v>
          </cell>
          <cell r="H1064" t="str">
            <v>正常销售</v>
          </cell>
          <cell r="I1064" t="str">
            <v>丁悦</v>
          </cell>
          <cell r="J1064" t="str">
            <v>丁悦</v>
          </cell>
          <cell r="K1064" t="str">
            <v>丁悦</v>
          </cell>
          <cell r="L1064" t="str">
            <v>丁悦</v>
          </cell>
          <cell r="M1064" t="str">
            <v>丁悦</v>
          </cell>
          <cell r="N1064" t="str">
            <v>丁悦</v>
          </cell>
          <cell r="O1064" t="str">
            <v>赵景顺</v>
          </cell>
          <cell r="P1064" t="str">
            <v>赵景顺</v>
          </cell>
          <cell r="Q1064" t="str">
            <v>刘福才</v>
          </cell>
          <cell r="R1064" t="str">
            <v>园艺</v>
          </cell>
          <cell r="S1064" t="str">
            <v>植物覆盖及支撑工具</v>
          </cell>
          <cell r="T1064" t="str">
            <v>植物防虫罩</v>
          </cell>
          <cell r="U1064" t="str">
            <v>Garden</v>
          </cell>
          <cell r="V1064" t="str">
            <v>非种草</v>
          </cell>
          <cell r="W1064" t="str">
            <v>新品</v>
          </cell>
          <cell r="X1064" t="str">
            <v>赵景顺</v>
          </cell>
          <cell r="Y1064" t="str">
            <v>赵景顺</v>
          </cell>
          <cell r="Z1064" t="str">
            <v>赵景顺</v>
          </cell>
          <cell r="AA1064" t="str">
            <v>赵景顺</v>
          </cell>
          <cell r="AB1064" t="str">
            <v>赵景顺</v>
          </cell>
          <cell r="AC1064" t="str">
            <v>赵景顺</v>
          </cell>
          <cell r="AD1064" t="str">
            <v>赵景顺</v>
          </cell>
          <cell r="AE1064" t="str">
            <v>赵景顺</v>
          </cell>
          <cell r="AF1064" t="str">
            <v>赵景顺</v>
          </cell>
          <cell r="AG1064" t="str">
            <v>时筱涵</v>
          </cell>
          <cell r="AH1064" t="str">
            <v>时筱涵</v>
          </cell>
          <cell r="AI1064" t="str">
            <v>时筱涵</v>
          </cell>
          <cell r="AJ1064" t="str">
            <v>NO</v>
          </cell>
          <cell r="AK1064" t="str">
            <v>庭院、草坪与园艺</v>
          </cell>
          <cell r="AL1064" t="str">
            <v>园艺</v>
          </cell>
          <cell r="AM1064" t="str">
            <v>植物覆盖及支撑工具</v>
          </cell>
          <cell r="AN1064" t="str">
            <v>植物防虫罩</v>
          </cell>
          <cell r="AO1064" t="str">
            <v>植物防虫罩</v>
          </cell>
          <cell r="AP1064" t="str">
            <v>植物防虫罩</v>
          </cell>
          <cell r="AQ1064" t="str">
            <v>garden-netting</v>
          </cell>
          <cell r="AR1064" t="str">
            <v>Lawn and Garden</v>
          </cell>
          <cell r="AS1064" t="str">
            <v>45000 Gardening</v>
          </cell>
          <cell r="AT1064" t="str">
            <v>45210 Landscape Fabric,  Edging &amp; Fencing</v>
          </cell>
          <cell r="AU1064">
            <v>2022</v>
          </cell>
          <cell r="AV1064" t="str">
            <v>开发</v>
          </cell>
          <cell r="AW1064" t="str">
            <v>20-020916-005</v>
          </cell>
        </row>
        <row r="1065">
          <cell r="C1065" t="str">
            <v>TB-33</v>
          </cell>
          <cell r="D1065" t="str">
            <v>X002HE9RTX</v>
          </cell>
          <cell r="E1065" t="str">
            <v>B085HNHQD9</v>
          </cell>
          <cell r="F1065" t="str">
            <v>33帐篷悬挂杆一深一浅</v>
          </cell>
          <cell r="G1065" t="str">
            <v>配件</v>
          </cell>
          <cell r="H1065" t="str">
            <v>正常销售</v>
          </cell>
          <cell r="I1065" t="str">
            <v>郝金凤</v>
          </cell>
          <cell r="J1065" t="str">
            <v>王倩文</v>
          </cell>
          <cell r="K1065" t="str">
            <v>傅荣发</v>
          </cell>
          <cell r="L1065" t="str">
            <v>傅荣发</v>
          </cell>
          <cell r="M1065" t="str">
            <v>傅荣发</v>
          </cell>
          <cell r="N1065" t="str">
            <v>傅荣发</v>
          </cell>
          <cell r="O1065" t="str">
            <v>傅荣发</v>
          </cell>
          <cell r="P1065" t="str">
            <v>赵景顺</v>
          </cell>
          <cell r="Q1065" t="str">
            <v>乔钰雯</v>
          </cell>
          <cell r="R1065" t="str">
            <v>配件</v>
          </cell>
          <cell r="S1065" t="str">
            <v>帐篷配件</v>
          </cell>
          <cell r="T1065" t="str">
            <v>帐篷杆</v>
          </cell>
          <cell r="U1065" t="str">
            <v>Grow</v>
          </cell>
          <cell r="V1065" t="str">
            <v>种草相关</v>
          </cell>
          <cell r="W1065" t="str">
            <v>利润品</v>
          </cell>
          <cell r="X1065" t="str">
            <v>赵景顺</v>
          </cell>
          <cell r="Y1065" t="str">
            <v>赵景顺</v>
          </cell>
          <cell r="Z1065" t="str">
            <v>赵景顺</v>
          </cell>
          <cell r="AA1065" t="str">
            <v>赵景顺</v>
          </cell>
          <cell r="AB1065" t="str">
            <v>赵景顺</v>
          </cell>
          <cell r="AC1065" t="str">
            <v>赵景顺</v>
          </cell>
          <cell r="AD1065" t="str">
            <v>赵景顺</v>
          </cell>
          <cell r="AE1065" t="str">
            <v>赵景顺</v>
          </cell>
          <cell r="AF1065" t="str">
            <v>赵景顺</v>
          </cell>
          <cell r="AG1065" t="str">
            <v>金青青</v>
          </cell>
          <cell r="AH1065" t="str">
            <v>金青青</v>
          </cell>
          <cell r="AI1065" t="str">
            <v>金青青</v>
          </cell>
          <cell r="AJ1065" t="str">
            <v>NO</v>
          </cell>
          <cell r="AK1065" t="str">
            <v>庭院、草坪与园艺</v>
          </cell>
          <cell r="AL1065" t="str">
            <v>配件</v>
          </cell>
          <cell r="AM1065" t="str">
            <v>配件</v>
          </cell>
          <cell r="AN1065" t="str">
            <v>帐篷配件</v>
          </cell>
          <cell r="AO1065" t="str">
            <v>帐篷配件</v>
          </cell>
          <cell r="AP1065" t="str">
            <v>帐篷杆</v>
          </cell>
          <cell r="AQ1065" t="str">
            <v>plant-growing-tents</v>
          </cell>
          <cell r="AR1065" t="str">
            <v>Lawn and Garden</v>
          </cell>
          <cell r="AS1065" t="str">
            <v>45000 Gardening</v>
          </cell>
          <cell r="AT1065" t="str">
            <v>45140 Indoor Gardening</v>
          </cell>
          <cell r="AU1065">
            <v>2020</v>
          </cell>
          <cell r="AV1065" t="str">
            <v>赛诺</v>
          </cell>
          <cell r="AW1065" t="str">
            <v>20-021012-004</v>
          </cell>
        </row>
        <row r="1066">
          <cell r="C1066" t="str">
            <v>304113-33</v>
          </cell>
          <cell r="D1066" t="str">
            <v>X000ZYIIW9</v>
          </cell>
          <cell r="E1066" t="str">
            <v>B01DXYMKIO</v>
          </cell>
          <cell r="F1066" t="str">
            <v>33帐篷-36"x36"x72"/90*90*180cm 16mm管径</v>
          </cell>
          <cell r="G1066" t="str">
            <v>正常销售</v>
          </cell>
          <cell r="H1066" t="str">
            <v>正常销售</v>
          </cell>
          <cell r="I1066" t="str">
            <v>郝金凤</v>
          </cell>
          <cell r="J1066" t="str">
            <v>王倩文</v>
          </cell>
          <cell r="K1066" t="str">
            <v>傅荣发</v>
          </cell>
          <cell r="L1066" t="str">
            <v>郝金凤</v>
          </cell>
          <cell r="M1066" t="str">
            <v>郝金凤</v>
          </cell>
          <cell r="N1066" t="str">
            <v>郝金凤</v>
          </cell>
          <cell r="O1066" t="str">
            <v>郝金凤</v>
          </cell>
          <cell r="P1066" t="str">
            <v>郝金凤</v>
          </cell>
          <cell r="Q1066" t="str">
            <v>赵丽莉</v>
          </cell>
          <cell r="R1066" t="str">
            <v>帐篷</v>
          </cell>
          <cell r="S1066" t="str">
            <v>帐篷</v>
          </cell>
          <cell r="T1066" t="str">
            <v>常规帐篷</v>
          </cell>
          <cell r="U1066" t="str">
            <v>Grow</v>
          </cell>
          <cell r="V1066" t="str">
            <v>纯种草</v>
          </cell>
          <cell r="W1066" t="str">
            <v>引流品</v>
          </cell>
          <cell r="X1066" t="str">
            <v>郝金凤</v>
          </cell>
          <cell r="Y1066" t="str">
            <v>郝金凤</v>
          </cell>
          <cell r="Z1066" t="str">
            <v>郝金凤</v>
          </cell>
          <cell r="AA1066" t="str">
            <v>郝金凤</v>
          </cell>
          <cell r="AB1066" t="str">
            <v>郝金凤</v>
          </cell>
          <cell r="AC1066" t="str">
            <v>郝金凤</v>
          </cell>
          <cell r="AD1066" t="str">
            <v>郝金凤</v>
          </cell>
          <cell r="AE1066" t="str">
            <v>郝金凤</v>
          </cell>
          <cell r="AF1066" t="str">
            <v>郝金凤</v>
          </cell>
          <cell r="AG1066" t="str">
            <v>金青青</v>
          </cell>
          <cell r="AH1066" t="str">
            <v>金青青</v>
          </cell>
          <cell r="AI1066" t="str">
            <v>金青青</v>
          </cell>
          <cell r="AJ1066" t="str">
            <v>NO</v>
          </cell>
          <cell r="AK1066" t="str">
            <v>庭院、草坪与园艺</v>
          </cell>
          <cell r="AL1066" t="str">
            <v>室内帐篷种植系统</v>
          </cell>
          <cell r="AM1066" t="str">
            <v>室内种植帐篷</v>
          </cell>
          <cell r="AN1066" t="str">
            <v>种植帐篷</v>
          </cell>
          <cell r="AO1066" t="str">
            <v>常规款种植帐篷</v>
          </cell>
          <cell r="AP1066" t="str">
            <v>常规款种植帐篷</v>
          </cell>
          <cell r="AQ1066" t="str">
            <v>plant-growing-tents</v>
          </cell>
          <cell r="AR1066" t="str">
            <v>Lawn and Garden</v>
          </cell>
          <cell r="AS1066" t="str">
            <v>45000 Gardening</v>
          </cell>
          <cell r="AT1066" t="str">
            <v>45140 Indoor Gardening</v>
          </cell>
          <cell r="AU1066">
            <v>2016</v>
          </cell>
          <cell r="AV1066" t="str">
            <v>赛诺</v>
          </cell>
          <cell r="AW1066" t="str">
            <v>20-021009-036</v>
          </cell>
        </row>
        <row r="1067">
          <cell r="C1067" t="str">
            <v>304113-33Tentkit</v>
          </cell>
          <cell r="D1067" t="str">
            <v>X002VP3B59</v>
          </cell>
          <cell r="E1067" t="str">
            <v>B093BMSZF8</v>
          </cell>
          <cell r="F1067" t="str">
            <v>33帐篷 36"x36"x72" 90*90*180cm +塑料离心风机滤芯风管8ft 组合4寸+新款LED 200W(含绿色眼镜 新款钩子)+温湿度仪 套装专用（2B同款）+弹力爬藤网 3x3+5 加仑 黑色 300g无纺布种植袋 5个一包+橘色 花枝剪+新款7天定时器</v>
          </cell>
          <cell r="G1067" t="str">
            <v>预下架PIPO</v>
          </cell>
          <cell r="H1067" t="str">
            <v>预下架PIPO</v>
          </cell>
          <cell r="I1067" t="str">
            <v>郝金凤</v>
          </cell>
          <cell r="J1067" t="str">
            <v>郝金凤</v>
          </cell>
          <cell r="K1067" t="str">
            <v>郝金凤</v>
          </cell>
          <cell r="L1067" t="str">
            <v>郝金凤</v>
          </cell>
          <cell r="M1067" t="str">
            <v>郝金凤</v>
          </cell>
          <cell r="N1067" t="str">
            <v>郝金凤</v>
          </cell>
          <cell r="O1067" t="str">
            <v>郝金凤</v>
          </cell>
          <cell r="P1067" t="str">
            <v>郝金凤</v>
          </cell>
          <cell r="Q1067" t="str">
            <v>赵丽莉</v>
          </cell>
          <cell r="R1067" t="str">
            <v>帐篷</v>
          </cell>
          <cell r="S1067" t="str">
            <v>帐篷套装</v>
          </cell>
          <cell r="T1067" t="str">
            <v>帐篷套装</v>
          </cell>
          <cell r="U1067" t="str">
            <v>Grow</v>
          </cell>
          <cell r="V1067" t="str">
            <v>纯种草</v>
          </cell>
          <cell r="W1067" t="str">
            <v>利润品</v>
          </cell>
          <cell r="X1067" t="str">
            <v>郝金凤</v>
          </cell>
          <cell r="Y1067" t="str">
            <v>郝金凤</v>
          </cell>
          <cell r="Z1067" t="str">
            <v>郝金凤</v>
          </cell>
          <cell r="AA1067" t="str">
            <v>郝金凤</v>
          </cell>
          <cell r="AB1067" t="str">
            <v>郝金凤</v>
          </cell>
          <cell r="AC1067" t="str">
            <v>郝金凤</v>
          </cell>
          <cell r="AD1067" t="str">
            <v>郝金凤</v>
          </cell>
          <cell r="AE1067" t="str">
            <v>郝金凤</v>
          </cell>
          <cell r="AF1067" t="str">
            <v>郝金凤</v>
          </cell>
          <cell r="AG1067" t="str">
            <v>金青青</v>
          </cell>
          <cell r="AH1067" t="str">
            <v>金青青</v>
          </cell>
          <cell r="AI1067" t="str">
            <v>金青青</v>
          </cell>
          <cell r="AJ1067" t="str">
            <v>NO</v>
          </cell>
          <cell r="AK1067" t="str">
            <v>庭院、草坪与园艺</v>
          </cell>
          <cell r="AL1067" t="str">
            <v>室内帐篷种植系统</v>
          </cell>
          <cell r="AM1067" t="str">
            <v>室内种植帐篷</v>
          </cell>
          <cell r="AN1067" t="str">
            <v>种植帐篷套装</v>
          </cell>
          <cell r="AO1067" t="str">
            <v>常规款种植帐篷套装</v>
          </cell>
          <cell r="AP1067" t="str">
            <v>常规款种植帐篷套装</v>
          </cell>
          <cell r="AQ1067" t="str">
            <v>plant-growing-tents</v>
          </cell>
          <cell r="AR1067" t="str">
            <v>Lawn and Garden</v>
          </cell>
          <cell r="AS1067" t="str">
            <v>45000 Gardening</v>
          </cell>
          <cell r="AT1067" t="str">
            <v>45140 Indoor Gardening</v>
          </cell>
          <cell r="AU1067">
            <v>2021</v>
          </cell>
          <cell r="AV1067" t="str">
            <v>赛诺</v>
          </cell>
          <cell r="AW1067" t="str">
            <v>20-021013-012</v>
          </cell>
        </row>
        <row r="1068">
          <cell r="C1068" t="str">
            <v>304113-33NJ</v>
          </cell>
          <cell r="D1068" t="str">
            <v>X001PHBTAD</v>
          </cell>
          <cell r="E1068" t="str">
            <v>B01DXYMKIO</v>
          </cell>
          <cell r="F1068" t="str">
            <v>33帐篷 36"x36"x72" 90*90*180cm</v>
          </cell>
          <cell r="G1068" t="str">
            <v>停用MSKU</v>
          </cell>
          <cell r="H1068" t="str">
            <v>预下架</v>
          </cell>
          <cell r="I1068" t="str">
            <v>郝金凤</v>
          </cell>
          <cell r="J1068" t="str">
            <v>郝金凤</v>
          </cell>
          <cell r="K1068" t="str">
            <v>郝金凤</v>
          </cell>
          <cell r="L1068" t="str">
            <v>郝金凤</v>
          </cell>
          <cell r="M1068" t="str">
            <v>郝金凤</v>
          </cell>
          <cell r="N1068" t="str">
            <v>郝金凤</v>
          </cell>
          <cell r="O1068" t="str">
            <v>郝金凤</v>
          </cell>
          <cell r="P1068" t="str">
            <v>郝金凤</v>
          </cell>
          <cell r="Q1068" t="str">
            <v>赵丽莉</v>
          </cell>
          <cell r="R1068" t="str">
            <v>帐篷</v>
          </cell>
          <cell r="S1068" t="str">
            <v>帐篷</v>
          </cell>
          <cell r="T1068" t="str">
            <v>常规帐篷</v>
          </cell>
          <cell r="U1068" t="str">
            <v>Grow</v>
          </cell>
          <cell r="V1068" t="str">
            <v>纯种草</v>
          </cell>
          <cell r="W1068" t="str">
            <v>利润品</v>
          </cell>
          <cell r="X1068" t="str">
            <v>郝金凤</v>
          </cell>
          <cell r="Y1068" t="str">
            <v>郝金凤</v>
          </cell>
          <cell r="Z1068" t="str">
            <v>郝金凤</v>
          </cell>
          <cell r="AA1068" t="str">
            <v>郝金凤</v>
          </cell>
          <cell r="AB1068" t="str">
            <v>郝金凤</v>
          </cell>
          <cell r="AC1068" t="str">
            <v>郝金凤</v>
          </cell>
          <cell r="AD1068" t="str">
            <v>郝金凤</v>
          </cell>
          <cell r="AE1068" t="str">
            <v>郝金凤</v>
          </cell>
          <cell r="AF1068" t="str">
            <v>郝金凤</v>
          </cell>
          <cell r="AG1068" t="str">
            <v>金青青</v>
          </cell>
          <cell r="AH1068" t="str">
            <v>金青青</v>
          </cell>
          <cell r="AI1068" t="str">
            <v>金青青</v>
          </cell>
          <cell r="AJ1068" t="str">
            <v>NO</v>
          </cell>
          <cell r="AK1068" t="str">
            <v>庭院、草坪与园艺</v>
          </cell>
          <cell r="AL1068" t="str">
            <v>室内帐篷种植系统</v>
          </cell>
          <cell r="AM1068" t="str">
            <v>室内种植帐篷</v>
          </cell>
          <cell r="AN1068" t="str">
            <v>种植帐篷</v>
          </cell>
          <cell r="AO1068" t="str">
            <v>常规款种植帐篷</v>
          </cell>
          <cell r="AP1068" t="str">
            <v>常规款种植帐篷</v>
          </cell>
          <cell r="AQ1068" t="str">
            <v>plant-growing-tents</v>
          </cell>
          <cell r="AR1068" t="str">
            <v>Lawn and Garden</v>
          </cell>
          <cell r="AS1068" t="str">
            <v>45000 Gardening</v>
          </cell>
          <cell r="AT1068" t="str">
            <v>45140 Indoor Gardening</v>
          </cell>
          <cell r="AU1068">
            <v>2016</v>
          </cell>
          <cell r="AV1068" t="str">
            <v>赛诺</v>
          </cell>
          <cell r="AW1068" t="str">
            <v>20-021009-010</v>
          </cell>
        </row>
        <row r="1069">
          <cell r="C1069" t="str">
            <v>WP-0001</v>
          </cell>
          <cell r="D1069" t="str">
            <v>X0032OBIZD</v>
          </cell>
          <cell r="E1069" t="str">
            <v>B09LLMQX1P</v>
          </cell>
          <cell r="F1069" t="str">
            <v>4.0GPM电动隔膜泵（蓝）</v>
          </cell>
          <cell r="G1069" t="str">
            <v>预下架</v>
          </cell>
          <cell r="H1069" t="str">
            <v>预下架</v>
          </cell>
          <cell r="I1069" t="str">
            <v>丁悦</v>
          </cell>
          <cell r="J1069" t="str">
            <v>丁悦</v>
          </cell>
          <cell r="K1069" t="str">
            <v>丁悦</v>
          </cell>
          <cell r="L1069" t="str">
            <v>丁悦</v>
          </cell>
          <cell r="M1069" t="str">
            <v>丁悦</v>
          </cell>
          <cell r="N1069" t="str">
            <v>丁悦</v>
          </cell>
          <cell r="O1069" t="str">
            <v>丁悦</v>
          </cell>
          <cell r="P1069" t="str">
            <v>丁悦</v>
          </cell>
          <cell r="Q1069" t="str">
            <v>刘福才</v>
          </cell>
          <cell r="R1069" t="str">
            <v>园艺</v>
          </cell>
          <cell r="S1069" t="str">
            <v>水泵系列</v>
          </cell>
          <cell r="T1069" t="str">
            <v>水泵</v>
          </cell>
          <cell r="U1069" t="str">
            <v>Garden</v>
          </cell>
          <cell r="V1069" t="str">
            <v>非种草</v>
          </cell>
          <cell r="W1069" t="str">
            <v>清仓品</v>
          </cell>
          <cell r="X1069" t="str">
            <v>丁悦</v>
          </cell>
          <cell r="Y1069" t="str">
            <v>丁悦</v>
          </cell>
          <cell r="Z1069" t="str">
            <v>丁悦</v>
          </cell>
          <cell r="AA1069" t="str">
            <v>丁悦</v>
          </cell>
          <cell r="AB1069" t="str">
            <v>丁悦</v>
          </cell>
          <cell r="AC1069" t="str">
            <v>丁悦</v>
          </cell>
          <cell r="AD1069" t="str">
            <v>傅荣发暂代</v>
          </cell>
          <cell r="AE1069" t="str">
            <v>傅荣发暂代</v>
          </cell>
          <cell r="AF1069" t="str">
            <v>傅荣发暂代</v>
          </cell>
          <cell r="AG1069" t="str">
            <v>姚翠玉</v>
          </cell>
          <cell r="AH1069" t="str">
            <v>姚翠玉</v>
          </cell>
          <cell r="AI1069" t="str">
            <v>姚翠玉</v>
          </cell>
          <cell r="AJ1069" t="str">
            <v>NO</v>
          </cell>
          <cell r="AK1069" t="str">
            <v>庭院、草坪与园艺</v>
          </cell>
          <cell r="AL1069" t="str">
            <v>庭院与池塘</v>
          </cell>
          <cell r="AM1069" t="str">
            <v>泵及过滤设备</v>
          </cell>
          <cell r="AN1069" t="str">
            <v>隔膜泵</v>
          </cell>
          <cell r="AO1069" t="str">
            <v>电动隔膜泵</v>
          </cell>
          <cell r="AP1069" t="str">
            <v>电动隔膜泵</v>
          </cell>
          <cell r="AQ1069" t="str">
            <v>portable-power-water-pumps</v>
          </cell>
          <cell r="AR1069" t="str">
            <v>Home Improvement</v>
          </cell>
          <cell r="AS1069" t="str">
            <v>83000 Rough Plumbing</v>
          </cell>
          <cell r="AT1069" t="str">
            <v>83050 Pumps</v>
          </cell>
          <cell r="AU1069">
            <v>2022</v>
          </cell>
          <cell r="AV1069" t="str">
            <v>开发</v>
          </cell>
          <cell r="AW1069" t="str">
            <v>20-030102-031</v>
          </cell>
        </row>
        <row r="1070">
          <cell r="C1070" t="str">
            <v>WP-0003</v>
          </cell>
          <cell r="D1070" t="str">
            <v>X003K9TPKP</v>
          </cell>
          <cell r="E1070" t="str">
            <v>B0BP76S22R</v>
          </cell>
          <cell r="F1070" t="str">
            <v>4.0GPM电动隔膜泵（绿）</v>
          </cell>
          <cell r="G1070" t="str">
            <v>预下架</v>
          </cell>
          <cell r="H1070" t="str">
            <v>预下架</v>
          </cell>
          <cell r="I1070" t="str">
            <v>丁悦</v>
          </cell>
          <cell r="J1070" t="str">
            <v>丁悦</v>
          </cell>
          <cell r="K1070" t="str">
            <v>丁悦</v>
          </cell>
          <cell r="L1070" t="str">
            <v>丁悦</v>
          </cell>
          <cell r="M1070" t="str">
            <v>丁悦</v>
          </cell>
          <cell r="N1070" t="str">
            <v>丁悦</v>
          </cell>
          <cell r="O1070" t="str">
            <v>丁悦</v>
          </cell>
          <cell r="P1070" t="str">
            <v>丁悦</v>
          </cell>
          <cell r="Q1070" t="str">
            <v>刘福才</v>
          </cell>
          <cell r="R1070" t="str">
            <v>园艺</v>
          </cell>
          <cell r="S1070" t="str">
            <v>水泵系列</v>
          </cell>
          <cell r="T1070" t="str">
            <v>水泵</v>
          </cell>
          <cell r="U1070" t="str">
            <v>Garden</v>
          </cell>
          <cell r="V1070" t="str">
            <v>非种草</v>
          </cell>
          <cell r="W1070" t="str">
            <v>清仓品</v>
          </cell>
          <cell r="X1070" t="str">
            <v>丁悦</v>
          </cell>
          <cell r="Y1070" t="str">
            <v>丁悦</v>
          </cell>
          <cell r="Z1070" t="str">
            <v>丁悦</v>
          </cell>
          <cell r="AA1070" t="str">
            <v>丁悦</v>
          </cell>
          <cell r="AB1070" t="str">
            <v>丁悦</v>
          </cell>
          <cell r="AC1070" t="str">
            <v>丁悦</v>
          </cell>
          <cell r="AD1070" t="str">
            <v>傅荣发暂代</v>
          </cell>
          <cell r="AE1070" t="str">
            <v>傅荣发暂代</v>
          </cell>
          <cell r="AF1070" t="str">
            <v>傅荣发暂代</v>
          </cell>
          <cell r="AG1070" t="str">
            <v>姚翠玉</v>
          </cell>
          <cell r="AH1070" t="str">
            <v>姚翠玉</v>
          </cell>
          <cell r="AI1070" t="str">
            <v>姚翠玉</v>
          </cell>
          <cell r="AJ1070" t="str">
            <v>NO</v>
          </cell>
          <cell r="AK1070" t="str">
            <v>庭院、草坪与园艺</v>
          </cell>
          <cell r="AL1070" t="str">
            <v>庭院与池塘</v>
          </cell>
          <cell r="AM1070" t="str">
            <v>泵及过滤设备</v>
          </cell>
          <cell r="AN1070" t="str">
            <v>隔膜泵</v>
          </cell>
          <cell r="AO1070" t="str">
            <v>电动隔膜泵</v>
          </cell>
          <cell r="AP1070" t="str">
            <v>电动隔膜泵</v>
          </cell>
          <cell r="AQ1070" t="str">
            <v>portable-power-water-pumps</v>
          </cell>
          <cell r="AR1070" t="str">
            <v>Home Improvement</v>
          </cell>
          <cell r="AS1070" t="str">
            <v>83000 Rough Plumbing</v>
          </cell>
          <cell r="AT1070" t="str">
            <v>83050 Pumps</v>
          </cell>
          <cell r="AU1070">
            <v>2023</v>
          </cell>
          <cell r="AV1070" t="str">
            <v>开发</v>
          </cell>
          <cell r="AW1070" t="str">
            <v>20-030102-033</v>
          </cell>
        </row>
        <row r="1071">
          <cell r="C1071" t="str">
            <v>Tray-33</v>
          </cell>
          <cell r="D1071" t="str">
            <v>X003AD9ITJ</v>
          </cell>
          <cell r="E1071" t="str">
            <v>B0B4DRS4TB</v>
          </cell>
          <cell r="F1071" t="str">
            <v>33防溢垫-90x90cm</v>
          </cell>
          <cell r="G1071" t="str">
            <v>配件</v>
          </cell>
          <cell r="H1071" t="str">
            <v>正常销售</v>
          </cell>
          <cell r="I1071" t="str">
            <v>郝金凤</v>
          </cell>
          <cell r="J1071" t="str">
            <v>郝金凤</v>
          </cell>
          <cell r="K1071" t="str">
            <v>郝金凤</v>
          </cell>
          <cell r="L1071" t="str">
            <v>陈弘怡</v>
          </cell>
          <cell r="M1071" t="str">
            <v>陈弘怡</v>
          </cell>
          <cell r="N1071" t="str">
            <v>陈弘怡</v>
          </cell>
          <cell r="O1071" t="str">
            <v>赵景顺</v>
          </cell>
          <cell r="P1071" t="str">
            <v>赵景顺</v>
          </cell>
          <cell r="Q1071" t="str">
            <v>赵丽莉</v>
          </cell>
          <cell r="R1071" t="str">
            <v>配件</v>
          </cell>
          <cell r="S1071" t="str">
            <v>帐篷配件</v>
          </cell>
          <cell r="T1071" t="str">
            <v>防溢垫</v>
          </cell>
          <cell r="U1071" t="str">
            <v>Grow</v>
          </cell>
          <cell r="V1071" t="str">
            <v>种草相关</v>
          </cell>
          <cell r="W1071" t="str">
            <v>新品</v>
          </cell>
          <cell r="X1071" t="str">
            <v>赵景顺</v>
          </cell>
          <cell r="Y1071" t="str">
            <v>赵景顺</v>
          </cell>
          <cell r="Z1071" t="str">
            <v>赵景顺</v>
          </cell>
          <cell r="AA1071" t="str">
            <v>赵景顺</v>
          </cell>
          <cell r="AB1071" t="str">
            <v>赵景顺</v>
          </cell>
          <cell r="AC1071" t="str">
            <v>赵景顺</v>
          </cell>
          <cell r="AD1071" t="str">
            <v>赵景顺</v>
          </cell>
          <cell r="AE1071" t="str">
            <v>赵景顺</v>
          </cell>
          <cell r="AF1071" t="str">
            <v>赵景顺</v>
          </cell>
          <cell r="AG1071" t="str">
            <v>金青青</v>
          </cell>
          <cell r="AH1071" t="str">
            <v>金青青</v>
          </cell>
          <cell r="AI1071" t="str">
            <v>金青青</v>
          </cell>
          <cell r="AJ1071" t="str">
            <v>NO</v>
          </cell>
          <cell r="AK1071" t="str">
            <v>庭院、草坪与园艺</v>
          </cell>
          <cell r="AL1071" t="str">
            <v>配件</v>
          </cell>
          <cell r="AM1071" t="str">
            <v>配件</v>
          </cell>
          <cell r="AN1071" t="str">
            <v>帐篷配件</v>
          </cell>
          <cell r="AO1071" t="str">
            <v>帐篷配件</v>
          </cell>
          <cell r="AP1071" t="str">
            <v>防溢垫</v>
          </cell>
          <cell r="AQ1071" t="str">
            <v>plant-growing-tents</v>
          </cell>
          <cell r="AR1071" t="str">
            <v>Lawn and Garden</v>
          </cell>
          <cell r="AS1071" t="str">
            <v>45000 Gardening</v>
          </cell>
          <cell r="AT1071" t="str">
            <v>45140 Indoor Gardening</v>
          </cell>
          <cell r="AU1071">
            <v>2022</v>
          </cell>
          <cell r="AV1071" t="str">
            <v>赛诺</v>
          </cell>
          <cell r="AW1071" t="str">
            <v>20-021012-012</v>
          </cell>
        </row>
        <row r="1072">
          <cell r="C1072" t="str">
            <v>304113-32</v>
          </cell>
          <cell r="D1072" t="str">
            <v>X001EDFEYP</v>
          </cell>
          <cell r="E1072" t="str">
            <v>B0716BK1KD</v>
          </cell>
          <cell r="F1072" t="str">
            <v>32帐篷-36"x20"x63"/90*50*160cm 16mm管径</v>
          </cell>
          <cell r="G1072" t="str">
            <v>正常销售</v>
          </cell>
          <cell r="H1072" t="str">
            <v>正常销售</v>
          </cell>
          <cell r="I1072" t="str">
            <v>郝金凤</v>
          </cell>
          <cell r="J1072" t="str">
            <v>郝金凤</v>
          </cell>
          <cell r="K1072" t="str">
            <v>郝金凤</v>
          </cell>
          <cell r="L1072" t="str">
            <v>郝金凤</v>
          </cell>
          <cell r="M1072" t="str">
            <v>郝金凤</v>
          </cell>
          <cell r="N1072" t="str">
            <v>郝金凤</v>
          </cell>
          <cell r="O1072" t="str">
            <v>郝金凤</v>
          </cell>
          <cell r="P1072" t="str">
            <v>郝金凤</v>
          </cell>
          <cell r="Q1072" t="str">
            <v>赵丽莉</v>
          </cell>
          <cell r="R1072" t="str">
            <v>帐篷</v>
          </cell>
          <cell r="S1072" t="str">
            <v>帐篷</v>
          </cell>
          <cell r="T1072" t="str">
            <v>常规帐篷</v>
          </cell>
          <cell r="U1072" t="str">
            <v>Grow</v>
          </cell>
          <cell r="V1072" t="str">
            <v>纯种草</v>
          </cell>
          <cell r="W1072" t="str">
            <v>引流品</v>
          </cell>
          <cell r="X1072" t="str">
            <v>郝金凤</v>
          </cell>
          <cell r="Y1072" t="str">
            <v>郝金凤</v>
          </cell>
          <cell r="Z1072" t="str">
            <v>郝金凤</v>
          </cell>
          <cell r="AA1072" t="str">
            <v>郝金凤</v>
          </cell>
          <cell r="AB1072" t="str">
            <v>郝金凤</v>
          </cell>
          <cell r="AC1072" t="str">
            <v>郝金凤</v>
          </cell>
          <cell r="AD1072" t="str">
            <v>郝金凤</v>
          </cell>
          <cell r="AE1072" t="str">
            <v>郝金凤</v>
          </cell>
          <cell r="AF1072" t="str">
            <v>郝金凤</v>
          </cell>
          <cell r="AG1072" t="str">
            <v>金青青</v>
          </cell>
          <cell r="AH1072" t="str">
            <v>金青青</v>
          </cell>
          <cell r="AI1072" t="str">
            <v>金青青</v>
          </cell>
          <cell r="AJ1072" t="str">
            <v>NO</v>
          </cell>
          <cell r="AK1072" t="str">
            <v>庭院、草坪与园艺</v>
          </cell>
          <cell r="AL1072" t="str">
            <v>室内帐篷种植系统</v>
          </cell>
          <cell r="AM1072" t="str">
            <v>室内种植帐篷</v>
          </cell>
          <cell r="AN1072" t="str">
            <v>种植帐篷</v>
          </cell>
          <cell r="AO1072" t="str">
            <v>常规款种植帐篷</v>
          </cell>
          <cell r="AP1072" t="str">
            <v>常规款种植帐篷</v>
          </cell>
          <cell r="AQ1072" t="str">
            <v>plant-growing-tents</v>
          </cell>
          <cell r="AR1072" t="str">
            <v>Lawn and Garden</v>
          </cell>
          <cell r="AS1072" t="str">
            <v>45000 Gardening</v>
          </cell>
          <cell r="AT1072" t="str">
            <v>45140 Indoor Gardening</v>
          </cell>
          <cell r="AU1072">
            <v>2017</v>
          </cell>
          <cell r="AV1072" t="str">
            <v>赛诺</v>
          </cell>
          <cell r="AW1072" t="str">
            <v>20-021009-035</v>
          </cell>
        </row>
        <row r="1073">
          <cell r="C1073" t="str">
            <v>304113-32NJ</v>
          </cell>
          <cell r="D1073" t="str">
            <v>X001PILMC7</v>
          </cell>
          <cell r="E1073" t="str">
            <v>B0716BK1KD</v>
          </cell>
          <cell r="F1073" t="str">
            <v>32帐篷 36"x20"x63" 90*50*160cm</v>
          </cell>
          <cell r="G1073" t="str">
            <v>停用MSKU</v>
          </cell>
          <cell r="H1073" t="str">
            <v>预下架</v>
          </cell>
          <cell r="I1073" t="str">
            <v>郝金凤</v>
          </cell>
          <cell r="J1073" t="str">
            <v>郝金凤</v>
          </cell>
          <cell r="K1073" t="str">
            <v>郝金凤</v>
          </cell>
          <cell r="L1073" t="str">
            <v>郝金凤</v>
          </cell>
          <cell r="M1073" t="str">
            <v>郝金凤</v>
          </cell>
          <cell r="N1073" t="str">
            <v>郝金凤</v>
          </cell>
          <cell r="O1073" t="str">
            <v>郝金凤</v>
          </cell>
          <cell r="P1073" t="str">
            <v>郝金凤</v>
          </cell>
          <cell r="Q1073" t="str">
            <v>赵丽莉</v>
          </cell>
          <cell r="R1073" t="str">
            <v>帐篷</v>
          </cell>
          <cell r="S1073" t="str">
            <v>帐篷</v>
          </cell>
          <cell r="T1073" t="str">
            <v>常规帐篷</v>
          </cell>
          <cell r="U1073" t="str">
            <v>Grow</v>
          </cell>
          <cell r="V1073" t="str">
            <v>纯种草</v>
          </cell>
          <cell r="W1073" t="str">
            <v>利润品</v>
          </cell>
          <cell r="X1073" t="str">
            <v>郝金凤</v>
          </cell>
          <cell r="Y1073" t="str">
            <v>郝金凤</v>
          </cell>
          <cell r="Z1073" t="str">
            <v>郝金凤</v>
          </cell>
          <cell r="AA1073" t="str">
            <v>郝金凤</v>
          </cell>
          <cell r="AB1073" t="str">
            <v>郝金凤</v>
          </cell>
          <cell r="AC1073" t="str">
            <v>郝金凤</v>
          </cell>
          <cell r="AD1073" t="str">
            <v>郝金凤</v>
          </cell>
          <cell r="AE1073" t="str">
            <v>郝金凤</v>
          </cell>
          <cell r="AF1073" t="str">
            <v>郝金凤</v>
          </cell>
          <cell r="AG1073" t="str">
            <v>金青青</v>
          </cell>
          <cell r="AH1073" t="str">
            <v>金青青</v>
          </cell>
          <cell r="AI1073" t="str">
            <v>金青青</v>
          </cell>
          <cell r="AJ1073" t="str">
            <v>NO</v>
          </cell>
          <cell r="AK1073" t="str">
            <v>庭院、草坪与园艺</v>
          </cell>
          <cell r="AL1073" t="str">
            <v>室内帐篷种植系统</v>
          </cell>
          <cell r="AM1073" t="str">
            <v>室内种植帐篷</v>
          </cell>
          <cell r="AN1073" t="str">
            <v>种植帐篷</v>
          </cell>
          <cell r="AO1073" t="str">
            <v>常规款种植帐篷</v>
          </cell>
          <cell r="AP1073" t="str">
            <v>常规款种植帐篷</v>
          </cell>
          <cell r="AQ1073" t="str">
            <v>plant-growing-tents</v>
          </cell>
          <cell r="AR1073" t="str">
            <v>Lawn and Garden</v>
          </cell>
          <cell r="AS1073" t="str">
            <v>45000 Gardening</v>
          </cell>
          <cell r="AT1073" t="str">
            <v>45140 Indoor Gardening</v>
          </cell>
          <cell r="AU1073">
            <v>2017</v>
          </cell>
          <cell r="AV1073" t="str">
            <v>赛诺</v>
          </cell>
          <cell r="AW1073" t="str">
            <v>20-021009-011</v>
          </cell>
        </row>
        <row r="1074">
          <cell r="C1074" t="str">
            <v>L000003-32J</v>
          </cell>
          <cell r="D1074" t="str">
            <v>X001CM5029</v>
          </cell>
          <cell r="E1074" t="str">
            <v>B06XDKRYC6</v>
          </cell>
          <cell r="F1074" t="str">
            <v>32W气泵(8个一箱)</v>
          </cell>
          <cell r="G1074" t="str">
            <v>下架品</v>
          </cell>
          <cell r="H1074" t="str">
            <v>已下架</v>
          </cell>
          <cell r="I1074" t="str">
            <v>丁悦</v>
          </cell>
          <cell r="J1074" t="str">
            <v>丁悦</v>
          </cell>
          <cell r="K1074" t="str">
            <v>丁悦</v>
          </cell>
          <cell r="L1074" t="str">
            <v>丁悦</v>
          </cell>
          <cell r="M1074" t="str">
            <v>周玲玲</v>
          </cell>
          <cell r="N1074" t="str">
            <v>丁悦</v>
          </cell>
          <cell r="O1074" t="str">
            <v>丁悦</v>
          </cell>
          <cell r="P1074" t="str">
            <v>丁悦</v>
          </cell>
          <cell r="Q1074" t="str">
            <v>赵丽莉</v>
          </cell>
          <cell r="R1074" t="str">
            <v>园艺</v>
          </cell>
          <cell r="S1074" t="str">
            <v>气泵系列及配件</v>
          </cell>
          <cell r="T1074" t="str">
            <v>气泵</v>
          </cell>
          <cell r="U1074" t="str">
            <v>Grow</v>
          </cell>
          <cell r="V1074" t="str">
            <v>种草相关</v>
          </cell>
          <cell r="W1074" t="str">
            <v>清仓品</v>
          </cell>
          <cell r="X1074" t="str">
            <v>丁悦</v>
          </cell>
          <cell r="Y1074" t="str">
            <v>丁悦</v>
          </cell>
          <cell r="Z1074" t="str">
            <v>丁悦</v>
          </cell>
          <cell r="AA1074" t="str">
            <v>丁悦</v>
          </cell>
          <cell r="AB1074" t="str">
            <v>丁悦</v>
          </cell>
          <cell r="AC1074" t="str">
            <v>丁悦</v>
          </cell>
          <cell r="AD1074" t="str">
            <v>傅荣发暂代</v>
          </cell>
          <cell r="AE1074" t="str">
            <v>傅荣发暂代</v>
          </cell>
          <cell r="AF1074" t="str">
            <v>傅荣发暂代</v>
          </cell>
          <cell r="AG1074" t="str">
            <v>姚翠玉</v>
          </cell>
          <cell r="AH1074" t="str">
            <v>姚翠玉</v>
          </cell>
          <cell r="AI1074" t="str">
            <v>姚翠玉</v>
          </cell>
          <cell r="AJ1074" t="str">
            <v>NO</v>
          </cell>
          <cell r="AK1074" t="str">
            <v>宠物用品</v>
          </cell>
          <cell r="AL1074" t="str">
            <v>水族用品</v>
          </cell>
          <cell r="AM1074" t="str">
            <v>水族泵及过滤设备</v>
          </cell>
          <cell r="AN1074" t="str">
            <v>气泵</v>
          </cell>
          <cell r="AO1074" t="str">
            <v>气泵</v>
          </cell>
          <cell r="AP1074" t="str">
            <v>气泵</v>
          </cell>
          <cell r="AQ1074" t="str">
            <v>aquarium-air-pumps</v>
          </cell>
          <cell r="AR1074" t="str">
            <v>Pet Products</v>
          </cell>
          <cell r="AS1074" t="str">
            <v>0900 Aquatics</v>
          </cell>
          <cell r="AT1074" t="str">
            <v>0902 Maintenance and Supplies</v>
          </cell>
          <cell r="AU1074">
            <v>2017</v>
          </cell>
          <cell r="AV1074" t="str">
            <v>赛诺</v>
          </cell>
          <cell r="AW1074" t="str">
            <v>20-030101-004</v>
          </cell>
        </row>
        <row r="1075">
          <cell r="C1075" t="str">
            <v>L000003-32</v>
          </cell>
          <cell r="D1075" t="str">
            <v>X002XO51RJ</v>
          </cell>
          <cell r="E1075" t="str">
            <v>B06XDKRYC6</v>
          </cell>
          <cell r="F1075" t="str">
            <v>32W气泵 新供应商</v>
          </cell>
          <cell r="G1075" t="str">
            <v>下架品</v>
          </cell>
          <cell r="H1075" t="str">
            <v>已下架</v>
          </cell>
          <cell r="I1075" t="str">
            <v>丁悦</v>
          </cell>
          <cell r="J1075" t="str">
            <v>丁悦</v>
          </cell>
          <cell r="K1075" t="str">
            <v>丁悦</v>
          </cell>
          <cell r="L1075" t="str">
            <v>丁悦</v>
          </cell>
          <cell r="M1075" t="str">
            <v>周玲玲</v>
          </cell>
          <cell r="N1075" t="str">
            <v>丁悦</v>
          </cell>
          <cell r="O1075" t="str">
            <v>丁悦</v>
          </cell>
          <cell r="P1075" t="str">
            <v>丁悦</v>
          </cell>
          <cell r="Q1075" t="str">
            <v>赵丽莉</v>
          </cell>
          <cell r="R1075" t="str">
            <v>园艺</v>
          </cell>
          <cell r="S1075" t="str">
            <v>气泵系列及配件</v>
          </cell>
          <cell r="T1075" t="str">
            <v>气泵</v>
          </cell>
          <cell r="U1075" t="str">
            <v>Grow</v>
          </cell>
          <cell r="V1075" t="str">
            <v>种草相关</v>
          </cell>
          <cell r="W1075" t="str">
            <v>清仓品</v>
          </cell>
          <cell r="X1075" t="str">
            <v>丁悦</v>
          </cell>
          <cell r="Y1075" t="str">
            <v>丁悦</v>
          </cell>
          <cell r="Z1075" t="str">
            <v>丁悦</v>
          </cell>
          <cell r="AA1075" t="str">
            <v>丁悦</v>
          </cell>
          <cell r="AB1075" t="str">
            <v>丁悦</v>
          </cell>
          <cell r="AC1075" t="str">
            <v>丁悦</v>
          </cell>
          <cell r="AD1075" t="str">
            <v>傅荣发暂代</v>
          </cell>
          <cell r="AE1075" t="str">
            <v>傅荣发暂代</v>
          </cell>
          <cell r="AF1075" t="str">
            <v>傅荣发暂代</v>
          </cell>
          <cell r="AG1075" t="str">
            <v>姚翠玉</v>
          </cell>
          <cell r="AH1075" t="str">
            <v>姚翠玉</v>
          </cell>
          <cell r="AI1075" t="str">
            <v>姚翠玉</v>
          </cell>
          <cell r="AJ1075" t="str">
            <v>NO</v>
          </cell>
          <cell r="AK1075" t="str">
            <v>宠物用品</v>
          </cell>
          <cell r="AL1075" t="str">
            <v>水族用品</v>
          </cell>
          <cell r="AM1075" t="str">
            <v>水族泵及过滤设备</v>
          </cell>
          <cell r="AN1075" t="str">
            <v>气泵</v>
          </cell>
          <cell r="AO1075" t="str">
            <v>气泵</v>
          </cell>
          <cell r="AP1075" t="str">
            <v>气泵</v>
          </cell>
          <cell r="AQ1075" t="str">
            <v>aquarium-air-pumps</v>
          </cell>
          <cell r="AR1075" t="str">
            <v>Pet Products</v>
          </cell>
          <cell r="AS1075" t="str">
            <v>0900 Aquatics</v>
          </cell>
          <cell r="AT1075" t="str">
            <v>0902 Maintenance and Supplies</v>
          </cell>
          <cell r="AU1075">
            <v>2017</v>
          </cell>
          <cell r="AV1075" t="str">
            <v>赛诺</v>
          </cell>
          <cell r="AW1075" t="str">
            <v>20-030101-004</v>
          </cell>
        </row>
        <row r="1076">
          <cell r="C1076" t="str">
            <v>302313x2J</v>
          </cell>
          <cell r="D1076" t="str">
            <v>X002IIC1NH</v>
          </cell>
          <cell r="E1076" t="str">
            <v>B07W41285C</v>
          </cell>
          <cell r="F1076" t="str">
            <v>315W 灯泡 2只一卖(6) 黑色彩盒光谱</v>
          </cell>
          <cell r="G1076" t="str">
            <v>下架品</v>
          </cell>
          <cell r="H1076" t="str">
            <v>已下架</v>
          </cell>
          <cell r="I1076" t="str">
            <v>田晓寒</v>
          </cell>
          <cell r="J1076" t="str">
            <v>田晓寒</v>
          </cell>
          <cell r="K1076" t="str">
            <v>田晓寒</v>
          </cell>
          <cell r="L1076" t="str">
            <v>田晓寒</v>
          </cell>
          <cell r="M1076" t="str">
            <v>田晓寒</v>
          </cell>
          <cell r="N1076" t="str">
            <v>田晓寒</v>
          </cell>
          <cell r="O1076" t="str">
            <v>田晓寒</v>
          </cell>
          <cell r="P1076" t="str">
            <v>田晓寒</v>
          </cell>
          <cell r="Q1076" t="str">
            <v>赵丽莉</v>
          </cell>
          <cell r="R1076" t="str">
            <v>传统灯具</v>
          </cell>
          <cell r="S1076" t="str">
            <v>灯泡</v>
          </cell>
          <cell r="T1076" t="str">
            <v>315灯泡</v>
          </cell>
          <cell r="U1076" t="str">
            <v>Grow</v>
          </cell>
          <cell r="V1076" t="str">
            <v>纯种草</v>
          </cell>
          <cell r="W1076" t="str">
            <v>清仓品</v>
          </cell>
          <cell r="X1076" t="str">
            <v>田晓寒</v>
          </cell>
          <cell r="Y1076" t="str">
            <v>田晓寒</v>
          </cell>
          <cell r="Z1076" t="str">
            <v>田晓寒</v>
          </cell>
          <cell r="AA1076" t="str">
            <v>田晓寒</v>
          </cell>
          <cell r="AB1076" t="str">
            <v>田晓寒</v>
          </cell>
          <cell r="AC1076" t="str">
            <v>田晓寒</v>
          </cell>
          <cell r="AD1076" t="str">
            <v>田晓寒</v>
          </cell>
          <cell r="AE1076" t="str">
            <v>下架无负责人</v>
          </cell>
          <cell r="AF1076" t="str">
            <v>下架无负责人</v>
          </cell>
          <cell r="AG1076" t="str">
            <v>下架无负责人</v>
          </cell>
          <cell r="AH1076" t="str">
            <v>下架无负责人</v>
          </cell>
          <cell r="AI1076" t="str">
            <v>下架无负责人</v>
          </cell>
          <cell r="AJ1076" t="str">
            <v>NO</v>
          </cell>
          <cell r="AK1076" t="str">
            <v>庭院、草坪与园艺</v>
          </cell>
          <cell r="AL1076" t="str">
            <v>室内帐篷种植系统</v>
          </cell>
          <cell r="AM1076" t="str">
            <v>室内帐篷种植照明系统</v>
          </cell>
          <cell r="AN1076" t="str">
            <v>传统灯具</v>
          </cell>
          <cell r="AO1076" t="str">
            <v>灯泡</v>
          </cell>
          <cell r="AP1076" t="str">
            <v>315灯泡</v>
          </cell>
          <cell r="AQ1076" t="str">
            <v>plant-growing-light-bulbs</v>
          </cell>
          <cell r="AR1076" t="str">
            <v>Lawn and Garden</v>
          </cell>
          <cell r="AS1076" t="str">
            <v>45000 Gardening</v>
          </cell>
          <cell r="AT1076" t="str">
            <v>45140 Indoor Gardening</v>
          </cell>
          <cell r="AU1076">
            <v>2019</v>
          </cell>
          <cell r="AV1076" t="str">
            <v>赛诺</v>
          </cell>
          <cell r="AW1076" t="str">
            <v>20-010207-003</v>
          </cell>
        </row>
        <row r="1077">
          <cell r="C1077" t="str">
            <v>302313J</v>
          </cell>
          <cell r="D1077" t="str">
            <v>X001C3GXIN</v>
          </cell>
          <cell r="E1077" t="str">
            <v>B06WLH41JL</v>
          </cell>
          <cell r="F1077" t="str">
            <v>315W 3000K 灯泡(12)  黑色彩盒光谱</v>
          </cell>
          <cell r="G1077" t="str">
            <v>下架品</v>
          </cell>
          <cell r="H1077" t="str">
            <v>已下架</v>
          </cell>
          <cell r="I1077" t="str">
            <v>田晓寒</v>
          </cell>
          <cell r="J1077" t="str">
            <v>田晓寒</v>
          </cell>
          <cell r="K1077" t="str">
            <v>田晓寒</v>
          </cell>
          <cell r="L1077" t="str">
            <v>田晓寒</v>
          </cell>
          <cell r="M1077" t="str">
            <v>田晓寒</v>
          </cell>
          <cell r="N1077" t="str">
            <v>田晓寒</v>
          </cell>
          <cell r="O1077" t="str">
            <v>田晓寒</v>
          </cell>
          <cell r="P1077" t="str">
            <v>田晓寒</v>
          </cell>
          <cell r="Q1077" t="str">
            <v>赵丽莉</v>
          </cell>
          <cell r="R1077" t="str">
            <v>传统灯具</v>
          </cell>
          <cell r="S1077" t="str">
            <v>灯泡</v>
          </cell>
          <cell r="T1077" t="str">
            <v>315灯泡</v>
          </cell>
          <cell r="U1077" t="str">
            <v>Grow</v>
          </cell>
          <cell r="V1077" t="str">
            <v>纯种草</v>
          </cell>
          <cell r="W1077" t="str">
            <v>清仓品</v>
          </cell>
          <cell r="X1077" t="str">
            <v>田晓寒</v>
          </cell>
          <cell r="Y1077" t="str">
            <v>田晓寒</v>
          </cell>
          <cell r="Z1077" t="str">
            <v>田晓寒</v>
          </cell>
          <cell r="AA1077" t="str">
            <v>田晓寒</v>
          </cell>
          <cell r="AB1077" t="str">
            <v>田晓寒</v>
          </cell>
          <cell r="AC1077" t="str">
            <v>田晓寒</v>
          </cell>
          <cell r="AD1077" t="str">
            <v>田晓寒</v>
          </cell>
          <cell r="AE1077" t="str">
            <v>下架无负责人</v>
          </cell>
          <cell r="AF1077" t="str">
            <v>下架无负责人</v>
          </cell>
          <cell r="AG1077" t="str">
            <v>下架无负责人</v>
          </cell>
          <cell r="AH1077" t="str">
            <v>下架无负责人</v>
          </cell>
          <cell r="AI1077" t="str">
            <v>下架无负责人</v>
          </cell>
          <cell r="AJ1077" t="str">
            <v>NO</v>
          </cell>
          <cell r="AK1077" t="str">
            <v>庭院、草坪与园艺</v>
          </cell>
          <cell r="AL1077" t="str">
            <v>室内帐篷种植系统</v>
          </cell>
          <cell r="AM1077" t="str">
            <v>室内帐篷种植照明系统</v>
          </cell>
          <cell r="AN1077" t="str">
            <v>传统灯具</v>
          </cell>
          <cell r="AO1077" t="str">
            <v>灯泡</v>
          </cell>
          <cell r="AP1077" t="str">
            <v>315灯泡</v>
          </cell>
          <cell r="AQ1077" t="str">
            <v>plant-growing-light-bulbs</v>
          </cell>
          <cell r="AR1077" t="str">
            <v>Lawn and Garden</v>
          </cell>
          <cell r="AS1077" t="str">
            <v>45000 Gardening</v>
          </cell>
          <cell r="AT1077" t="str">
            <v>45140 Indoor Gardening</v>
          </cell>
          <cell r="AU1077">
            <v>2017</v>
          </cell>
          <cell r="AV1077" t="str">
            <v>赛诺</v>
          </cell>
          <cell r="AW1077" t="str">
            <v>20-010207-001</v>
          </cell>
        </row>
        <row r="1078">
          <cell r="C1078" t="str">
            <v>332569J</v>
          </cell>
          <cell r="D1078" t="str">
            <v>X001U19ZD7</v>
          </cell>
          <cell r="E1078" t="str">
            <v>B07FK343K8</v>
          </cell>
          <cell r="F1078" t="str">
            <v>310W 水泵</v>
          </cell>
          <cell r="G1078" t="str">
            <v>正常销售</v>
          </cell>
          <cell r="H1078" t="str">
            <v>正常销售</v>
          </cell>
          <cell r="I1078" t="str">
            <v>丁悦</v>
          </cell>
          <cell r="J1078" t="str">
            <v>丁悦</v>
          </cell>
          <cell r="K1078" t="str">
            <v>丁悦</v>
          </cell>
          <cell r="L1078" t="str">
            <v>丁悦</v>
          </cell>
          <cell r="M1078" t="str">
            <v>丁悦</v>
          </cell>
          <cell r="N1078" t="str">
            <v>丁悦</v>
          </cell>
          <cell r="O1078" t="str">
            <v>丁悦</v>
          </cell>
          <cell r="P1078" t="str">
            <v>丁悦</v>
          </cell>
          <cell r="Q1078" t="str">
            <v>刘福才</v>
          </cell>
          <cell r="R1078" t="str">
            <v>园艺</v>
          </cell>
          <cell r="S1078" t="str">
            <v>水泵系列</v>
          </cell>
          <cell r="T1078" t="str">
            <v>水泵</v>
          </cell>
          <cell r="U1078" t="str">
            <v>Garden</v>
          </cell>
          <cell r="V1078" t="str">
            <v>非种草</v>
          </cell>
          <cell r="W1078" t="str">
            <v>引流品</v>
          </cell>
          <cell r="X1078" t="str">
            <v>丁悦</v>
          </cell>
          <cell r="Y1078" t="str">
            <v>丁悦</v>
          </cell>
          <cell r="Z1078" t="str">
            <v>丁悦</v>
          </cell>
          <cell r="AA1078" t="str">
            <v>丁悦</v>
          </cell>
          <cell r="AB1078" t="str">
            <v>丁悦</v>
          </cell>
          <cell r="AC1078" t="str">
            <v>丁悦</v>
          </cell>
          <cell r="AD1078" t="str">
            <v>傅荣发暂代</v>
          </cell>
          <cell r="AE1078" t="str">
            <v>傅荣发暂代</v>
          </cell>
          <cell r="AF1078" t="str">
            <v>傅荣发暂代</v>
          </cell>
          <cell r="AG1078" t="str">
            <v>姚翠玉</v>
          </cell>
          <cell r="AH1078" t="str">
            <v>姚翠玉</v>
          </cell>
          <cell r="AI1078" t="str">
            <v>姚翠玉</v>
          </cell>
          <cell r="AJ1078" t="str">
            <v>NO</v>
          </cell>
          <cell r="AK1078" t="str">
            <v>庭院、草坪与园艺</v>
          </cell>
          <cell r="AL1078" t="str">
            <v>庭院与池塘</v>
          </cell>
          <cell r="AM1078" t="str">
            <v>泵及过滤设备</v>
          </cell>
          <cell r="AN1078" t="str">
            <v>水泵</v>
          </cell>
          <cell r="AO1078" t="str">
            <v>水泵</v>
          </cell>
          <cell r="AP1078" t="str">
            <v>水泵</v>
          </cell>
          <cell r="AQ1078" t="str">
            <v>pond-water-pumps</v>
          </cell>
          <cell r="AR1078" t="str">
            <v>Lawn and Garden</v>
          </cell>
          <cell r="AS1078" t="str">
            <v>48000 Farming</v>
          </cell>
          <cell r="AT1078" t="str">
            <v>48120 Agriculture &amp; Grounds Management</v>
          </cell>
          <cell r="AU1078">
            <v>2018</v>
          </cell>
          <cell r="AV1078" t="str">
            <v>赛诺</v>
          </cell>
          <cell r="AW1078" t="str">
            <v>20-030102-004</v>
          </cell>
        </row>
        <row r="1079">
          <cell r="C1079" t="str">
            <v>311021-30x5J</v>
          </cell>
          <cell r="D1079" t="str">
            <v>X0015VGFFD</v>
          </cell>
          <cell r="E1079" t="str">
            <v>B01I1D9OT0</v>
          </cell>
          <cell r="F1079" t="str">
            <v>30加仑棕色种植袋 五个装7</v>
          </cell>
          <cell r="G1079" t="str">
            <v>正常销售</v>
          </cell>
          <cell r="H1079" t="str">
            <v>正常销售</v>
          </cell>
          <cell r="I1079" t="str">
            <v>蒋雪</v>
          </cell>
          <cell r="J1079" t="str">
            <v>蒋雪</v>
          </cell>
          <cell r="K1079" t="str">
            <v>蒋雪</v>
          </cell>
          <cell r="L1079" t="str">
            <v>蒋雪</v>
          </cell>
          <cell r="M1079" t="str">
            <v>蒋雪</v>
          </cell>
          <cell r="N1079" t="str">
            <v>蒋雪</v>
          </cell>
          <cell r="O1079" t="str">
            <v>蒋雪</v>
          </cell>
          <cell r="P1079" t="str">
            <v>蒋雪</v>
          </cell>
          <cell r="Q1079" t="str">
            <v>关广慧</v>
          </cell>
          <cell r="R1079" t="str">
            <v>园艺</v>
          </cell>
          <cell r="S1079" t="str">
            <v>种植袋</v>
          </cell>
          <cell r="T1079" t="str">
            <v>棕色种植袋</v>
          </cell>
          <cell r="U1079" t="str">
            <v>Grow</v>
          </cell>
          <cell r="V1079" t="str">
            <v>种草相关</v>
          </cell>
          <cell r="W1079" t="str">
            <v>引流品</v>
          </cell>
          <cell r="X1079" t="str">
            <v>傅荣发</v>
          </cell>
          <cell r="Y1079" t="str">
            <v>傅荣发</v>
          </cell>
          <cell r="Z1079" t="str">
            <v>傅荣发</v>
          </cell>
          <cell r="AA1079" t="str">
            <v>傅荣发</v>
          </cell>
          <cell r="AB1079" t="str">
            <v>傅荣发</v>
          </cell>
          <cell r="AC1079" t="str">
            <v>傅荣发</v>
          </cell>
          <cell r="AD1079" t="str">
            <v>傅荣发</v>
          </cell>
          <cell r="AE1079" t="str">
            <v>傅荣发</v>
          </cell>
          <cell r="AF1079" t="str">
            <v>傅荣发</v>
          </cell>
          <cell r="AG1079" t="str">
            <v>傅荣发</v>
          </cell>
          <cell r="AH1079" t="str">
            <v>傅荣发</v>
          </cell>
          <cell r="AI1079" t="str">
            <v>傅荣发</v>
          </cell>
          <cell r="AJ1079" t="str">
            <v>NO</v>
          </cell>
          <cell r="AK1079" t="str">
            <v>庭院、草坪与园艺</v>
          </cell>
          <cell r="AL1079" t="str">
            <v>园艺</v>
          </cell>
          <cell r="AM1079" t="str">
            <v>花盆、种植箱和容器配件</v>
          </cell>
          <cell r="AN1079" t="str">
            <v>种植袋</v>
          </cell>
          <cell r="AO1079" t="str">
            <v>无纺布种植袋</v>
          </cell>
          <cell r="AP1079" t="str">
            <v>常规款棕色种植袋-圆柱形</v>
          </cell>
          <cell r="AQ1079" t="str">
            <v>planting-grow-bags</v>
          </cell>
          <cell r="AR1079" t="str">
            <v>Lawn and Garden</v>
          </cell>
          <cell r="AS1079" t="str">
            <v>45000 Gardening</v>
          </cell>
          <cell r="AT1079" t="str">
            <v>45120 Planters</v>
          </cell>
          <cell r="AU1079">
            <v>2016</v>
          </cell>
          <cell r="AV1079" t="str">
            <v>赛诺</v>
          </cell>
          <cell r="AW1079" t="str">
            <v>20-020105-004</v>
          </cell>
        </row>
        <row r="1080">
          <cell r="C1080" t="str">
            <v>311001-30x5NJ</v>
          </cell>
          <cell r="D1080" t="str">
            <v>X001F1PO69</v>
          </cell>
          <cell r="E1080" t="str">
            <v>B00VWU35F4</v>
          </cell>
          <cell r="F1080" t="str">
            <v>30加仑黑色种植袋 5个一卖(7)</v>
          </cell>
          <cell r="G1080" t="str">
            <v>正常销售</v>
          </cell>
          <cell r="H1080" t="str">
            <v>正常销售</v>
          </cell>
          <cell r="I1080" t="str">
            <v>蒋雪</v>
          </cell>
          <cell r="J1080" t="str">
            <v>蒋雪</v>
          </cell>
          <cell r="K1080" t="str">
            <v>蒋雪</v>
          </cell>
          <cell r="L1080" t="str">
            <v>蒋雪</v>
          </cell>
          <cell r="M1080" t="str">
            <v>蒋雪</v>
          </cell>
          <cell r="N1080" t="str">
            <v>蒋雪</v>
          </cell>
          <cell r="O1080" t="str">
            <v>蒋雪</v>
          </cell>
          <cell r="P1080" t="str">
            <v>蒋雪</v>
          </cell>
          <cell r="Q1080" t="str">
            <v>关广慧</v>
          </cell>
          <cell r="R1080" t="str">
            <v>园艺</v>
          </cell>
          <cell r="S1080" t="str">
            <v>种植袋</v>
          </cell>
          <cell r="T1080" t="str">
            <v>黑色种植袋</v>
          </cell>
          <cell r="U1080" t="str">
            <v>Grow</v>
          </cell>
          <cell r="V1080" t="str">
            <v>种草相关</v>
          </cell>
          <cell r="W1080" t="str">
            <v>引流品</v>
          </cell>
          <cell r="X1080" t="str">
            <v>傅荣发</v>
          </cell>
          <cell r="Y1080" t="str">
            <v>傅荣发</v>
          </cell>
          <cell r="Z1080" t="str">
            <v>傅荣发</v>
          </cell>
          <cell r="AA1080" t="str">
            <v>傅荣发</v>
          </cell>
          <cell r="AB1080" t="str">
            <v>傅荣发</v>
          </cell>
          <cell r="AC1080" t="str">
            <v>傅荣发</v>
          </cell>
          <cell r="AD1080" t="str">
            <v>傅荣发</v>
          </cell>
          <cell r="AE1080" t="str">
            <v>傅荣发</v>
          </cell>
          <cell r="AF1080" t="str">
            <v>傅荣发</v>
          </cell>
          <cell r="AG1080" t="str">
            <v>傅荣发</v>
          </cell>
          <cell r="AH1080" t="str">
            <v>傅荣发</v>
          </cell>
          <cell r="AI1080" t="str">
            <v>傅荣发</v>
          </cell>
          <cell r="AJ1080" t="str">
            <v>NO</v>
          </cell>
          <cell r="AK1080" t="str">
            <v>庭院、草坪与园艺</v>
          </cell>
          <cell r="AL1080" t="str">
            <v>园艺</v>
          </cell>
          <cell r="AM1080" t="str">
            <v>花盆、种植箱和容器配件</v>
          </cell>
          <cell r="AN1080" t="str">
            <v>种植袋</v>
          </cell>
          <cell r="AO1080" t="str">
            <v>无纺布种植袋</v>
          </cell>
          <cell r="AP1080" t="str">
            <v>常规款黑色种植袋-圆柱形</v>
          </cell>
          <cell r="AQ1080" t="str">
            <v>planting-grow-bags</v>
          </cell>
          <cell r="AR1080" t="str">
            <v>Lawn and Garden</v>
          </cell>
          <cell r="AS1080" t="str">
            <v>45000 Gardening</v>
          </cell>
          <cell r="AT1080" t="str">
            <v>45250 Accessories</v>
          </cell>
          <cell r="AU1080">
            <v>2016</v>
          </cell>
          <cell r="AV1080" t="str">
            <v>赛诺</v>
          </cell>
          <cell r="AW1080" t="str">
            <v>20-020103-005</v>
          </cell>
        </row>
        <row r="1081">
          <cell r="C1081" t="str">
            <v>311001-30x10</v>
          </cell>
          <cell r="D1081" t="str">
            <v>X002XOL8S5</v>
          </cell>
          <cell r="E1081" t="str">
            <v>B097PJS964</v>
          </cell>
          <cell r="F1081" t="str">
            <v>30加仑 黑色 300g无纺布种植袋 10个一包</v>
          </cell>
          <cell r="G1081" t="str">
            <v>正常销售</v>
          </cell>
          <cell r="H1081" t="str">
            <v>正常销售</v>
          </cell>
          <cell r="I1081" t="str">
            <v>蒋雪</v>
          </cell>
          <cell r="J1081" t="str">
            <v>蒋雪</v>
          </cell>
          <cell r="K1081" t="str">
            <v>蒋雪</v>
          </cell>
          <cell r="L1081" t="str">
            <v>蒋雪</v>
          </cell>
          <cell r="M1081" t="str">
            <v>蒋雪</v>
          </cell>
          <cell r="N1081" t="str">
            <v>蒋雪</v>
          </cell>
          <cell r="O1081" t="str">
            <v>蒋雪</v>
          </cell>
          <cell r="P1081" t="str">
            <v>蒋雪</v>
          </cell>
          <cell r="Q1081" t="str">
            <v>关广慧</v>
          </cell>
          <cell r="R1081" t="str">
            <v>园艺</v>
          </cell>
          <cell r="S1081" t="str">
            <v>种植袋</v>
          </cell>
          <cell r="T1081" t="str">
            <v>黑色种植袋</v>
          </cell>
          <cell r="U1081" t="str">
            <v>Grow</v>
          </cell>
          <cell r="V1081" t="str">
            <v>种草相关</v>
          </cell>
          <cell r="W1081" t="str">
            <v>引流品</v>
          </cell>
          <cell r="X1081" t="str">
            <v>傅荣发</v>
          </cell>
          <cell r="Y1081" t="str">
            <v>傅荣发</v>
          </cell>
          <cell r="Z1081" t="str">
            <v>傅荣发</v>
          </cell>
          <cell r="AA1081" t="str">
            <v>傅荣发</v>
          </cell>
          <cell r="AB1081" t="str">
            <v>傅荣发</v>
          </cell>
          <cell r="AC1081" t="str">
            <v>傅荣发</v>
          </cell>
          <cell r="AD1081" t="str">
            <v>傅荣发</v>
          </cell>
          <cell r="AE1081" t="str">
            <v>傅荣发</v>
          </cell>
          <cell r="AF1081" t="str">
            <v>傅荣发</v>
          </cell>
          <cell r="AG1081" t="str">
            <v>傅荣发</v>
          </cell>
          <cell r="AH1081" t="str">
            <v>傅荣发</v>
          </cell>
          <cell r="AI1081" t="str">
            <v>傅荣发</v>
          </cell>
          <cell r="AJ1081" t="str">
            <v>NO</v>
          </cell>
          <cell r="AK1081" t="str">
            <v>庭院、草坪与园艺</v>
          </cell>
          <cell r="AL1081" t="str">
            <v>园艺</v>
          </cell>
          <cell r="AM1081" t="str">
            <v>花盆、种植箱和容器配件</v>
          </cell>
          <cell r="AN1081" t="str">
            <v>种植袋</v>
          </cell>
          <cell r="AO1081" t="str">
            <v>无纺布种植袋</v>
          </cell>
          <cell r="AP1081" t="str">
            <v>常规款黑色种植袋-圆柱形</v>
          </cell>
          <cell r="AQ1081" t="str">
            <v>planting-grow-bags</v>
          </cell>
          <cell r="AR1081" t="str">
            <v>Lawn and Garden</v>
          </cell>
          <cell r="AS1081" t="str">
            <v>45000 Gardening</v>
          </cell>
          <cell r="AT1081" t="str">
            <v>45250 Accessories</v>
          </cell>
          <cell r="AU1081">
            <v>2021</v>
          </cell>
          <cell r="AV1081" t="str">
            <v>赛诺</v>
          </cell>
          <cell r="AW1081" t="str">
            <v>20-020103-022</v>
          </cell>
        </row>
        <row r="1082">
          <cell r="C1082" t="str">
            <v>WT-001</v>
          </cell>
          <cell r="D1082" t="str">
            <v>X0040USON7</v>
          </cell>
          <cell r="E1082" t="str">
            <v>B0CM64LJ4T</v>
          </cell>
          <cell r="F1082" t="str">
            <v>30M可调节款植物攀爬钢丝架</v>
          </cell>
          <cell r="G1082" t="str">
            <v>正常销售</v>
          </cell>
          <cell r="H1082" t="str">
            <v>预下架</v>
          </cell>
          <cell r="I1082" t="str">
            <v>蒋雪</v>
          </cell>
          <cell r="J1082" t="str">
            <v>蒋雪</v>
          </cell>
          <cell r="K1082" t="str">
            <v>蒋雪</v>
          </cell>
          <cell r="L1082" t="str">
            <v>蒋雪</v>
          </cell>
          <cell r="M1082" t="str">
            <v>蒋雪</v>
          </cell>
          <cell r="N1082" t="str">
            <v>/</v>
          </cell>
          <cell r="O1082" t="str">
            <v>丁悦</v>
          </cell>
          <cell r="P1082" t="str">
            <v>丁悦</v>
          </cell>
          <cell r="Q1082" t="str">
            <v>何倩倩</v>
          </cell>
          <cell r="R1082" t="str">
            <v>园艺</v>
          </cell>
          <cell r="S1082" t="str">
            <v>植物覆盖及支撑工具</v>
          </cell>
          <cell r="T1082" t="str">
            <v>植物爬藤架</v>
          </cell>
          <cell r="U1082" t="str">
            <v>Garden</v>
          </cell>
          <cell r="V1082" t="str">
            <v>非种草</v>
          </cell>
          <cell r="W1082" t="str">
            <v>新品</v>
          </cell>
          <cell r="X1082" t="str">
            <v>贾乐</v>
          </cell>
          <cell r="Y1082" t="str">
            <v>贾乐</v>
          </cell>
          <cell r="Z1082" t="str">
            <v>贾乐</v>
          </cell>
          <cell r="AA1082" t="str">
            <v>贾乐</v>
          </cell>
          <cell r="AB1082" t="str">
            <v>贾乐</v>
          </cell>
          <cell r="AC1082" t="str">
            <v>贾乐</v>
          </cell>
          <cell r="AD1082" t="str">
            <v>田晓寒</v>
          </cell>
          <cell r="AE1082" t="str">
            <v>李秋月</v>
          </cell>
          <cell r="AF1082" t="str">
            <v>赵瑞琪</v>
          </cell>
          <cell r="AG1082" t="str">
            <v>赵瑞琪</v>
          </cell>
          <cell r="AH1082" t="str">
            <v>赵瑞琪</v>
          </cell>
          <cell r="AI1082" t="str">
            <v>赵瑞琪</v>
          </cell>
          <cell r="AJ1082" t="str">
            <v>NO</v>
          </cell>
          <cell r="AK1082" t="str">
            <v>庭院、草坪与园艺</v>
          </cell>
          <cell r="AL1082" t="str">
            <v>园艺</v>
          </cell>
          <cell r="AM1082" t="str">
            <v>植物覆盖及支撑工具</v>
          </cell>
          <cell r="AN1082" t="str">
            <v>植物爬藤架</v>
          </cell>
          <cell r="AO1082" t="str">
            <v>植物爬藤架</v>
          </cell>
          <cell r="AP1082" t="str">
            <v>植物爬藤架</v>
          </cell>
          <cell r="AQ1082" t="str">
            <v>trellises</v>
          </cell>
          <cell r="AR1082" t="str">
            <v>Lawn and Garden</v>
          </cell>
          <cell r="AS1082">
            <v>0</v>
          </cell>
          <cell r="AT1082">
            <v>0</v>
          </cell>
          <cell r="AU1082">
            <v>2023</v>
          </cell>
          <cell r="AV1082" t="str">
            <v>开发</v>
          </cell>
          <cell r="AW1082" t="str">
            <v>20-021206-014</v>
          </cell>
        </row>
        <row r="1083">
          <cell r="C1083" t="str">
            <v>WT-002</v>
          </cell>
          <cell r="D1083" t="str">
            <v>X0040V0O1B</v>
          </cell>
          <cell r="E1083" t="str">
            <v>B0CM5VV186</v>
          </cell>
          <cell r="F1083" t="str">
            <v>30M固定款植物攀爬钢丝架</v>
          </cell>
          <cell r="G1083" t="str">
            <v>正常销售</v>
          </cell>
          <cell r="H1083" t="str">
            <v>预下架</v>
          </cell>
        </row>
        <row r="1083">
          <cell r="N1083" t="str">
            <v>/</v>
          </cell>
          <cell r="O1083" t="str">
            <v>丁悦</v>
          </cell>
          <cell r="P1083" t="str">
            <v>丁悦</v>
          </cell>
          <cell r="Q1083" t="str">
            <v>何倩倩</v>
          </cell>
          <cell r="R1083" t="str">
            <v>园艺</v>
          </cell>
          <cell r="S1083" t="str">
            <v>植物覆盖及支撑工具</v>
          </cell>
          <cell r="T1083" t="str">
            <v>植物爬藤架</v>
          </cell>
          <cell r="U1083" t="str">
            <v>Garden</v>
          </cell>
          <cell r="V1083" t="str">
            <v>非种草</v>
          </cell>
          <cell r="W1083" t="str">
            <v>新品</v>
          </cell>
          <cell r="X1083" t="str">
            <v>贾乐</v>
          </cell>
          <cell r="Y1083" t="str">
            <v>贾乐</v>
          </cell>
          <cell r="Z1083" t="str">
            <v>贾乐</v>
          </cell>
          <cell r="AA1083" t="str">
            <v>贾乐</v>
          </cell>
          <cell r="AB1083" t="str">
            <v>贾乐</v>
          </cell>
          <cell r="AC1083" t="str">
            <v>贾乐</v>
          </cell>
          <cell r="AD1083" t="str">
            <v>田晓寒</v>
          </cell>
          <cell r="AE1083" t="str">
            <v>李秋月</v>
          </cell>
          <cell r="AF1083" t="str">
            <v>赵瑞琪</v>
          </cell>
          <cell r="AG1083" t="str">
            <v>赵瑞琪</v>
          </cell>
          <cell r="AH1083" t="str">
            <v>赵瑞琪</v>
          </cell>
          <cell r="AI1083" t="str">
            <v>赵瑞琪</v>
          </cell>
          <cell r="AJ1083" t="str">
            <v>NO</v>
          </cell>
          <cell r="AK1083" t="str">
            <v>庭院、草坪与园艺</v>
          </cell>
          <cell r="AL1083" t="str">
            <v>园艺</v>
          </cell>
          <cell r="AM1083" t="str">
            <v>植物覆盖及支撑工具</v>
          </cell>
          <cell r="AN1083" t="str">
            <v>植物爬藤架</v>
          </cell>
          <cell r="AO1083" t="str">
            <v>植物爬藤架</v>
          </cell>
          <cell r="AP1083" t="str">
            <v>植物爬藤架</v>
          </cell>
          <cell r="AQ1083" t="str">
            <v>trellises</v>
          </cell>
          <cell r="AR1083" t="str">
            <v>Lawn and Garden</v>
          </cell>
          <cell r="AS1083">
            <v>0</v>
          </cell>
          <cell r="AT1083">
            <v>0</v>
          </cell>
          <cell r="AU1083">
            <v>2023</v>
          </cell>
          <cell r="AV1083" t="str">
            <v>开发</v>
          </cell>
          <cell r="AW1083" t="str">
            <v>20-021206-015</v>
          </cell>
        </row>
        <row r="1084">
          <cell r="C1084" t="str">
            <v>LR-0003</v>
          </cell>
          <cell r="D1084" t="str">
            <v>X003H3FJDB</v>
          </cell>
          <cell r="E1084" t="str">
            <v>B0BLCWYXSF</v>
          </cell>
          <cell r="F1084" t="str">
            <v>30inch草坪平整耙（配手套）</v>
          </cell>
          <cell r="G1084" t="str">
            <v>正常销售</v>
          </cell>
          <cell r="H1084" t="str">
            <v>正常销售</v>
          </cell>
        </row>
        <row r="1084">
          <cell r="K1084" t="str">
            <v>田晓寒</v>
          </cell>
          <cell r="L1084" t="str">
            <v>田晓寒</v>
          </cell>
          <cell r="M1084" t="str">
            <v>田晓寒</v>
          </cell>
          <cell r="N1084" t="str">
            <v>田晓寒</v>
          </cell>
          <cell r="O1084" t="str">
            <v>田晓寒</v>
          </cell>
          <cell r="P1084" t="str">
            <v>田晓寒</v>
          </cell>
          <cell r="Q1084" t="str">
            <v>关广慧</v>
          </cell>
          <cell r="R1084" t="str">
            <v>园艺</v>
          </cell>
          <cell r="S1084" t="str">
            <v>园林工具</v>
          </cell>
          <cell r="T1084" t="str">
            <v>草坪平整耙</v>
          </cell>
          <cell r="U1084" t="str">
            <v>Garden</v>
          </cell>
          <cell r="V1084" t="str">
            <v>非种草</v>
          </cell>
          <cell r="W1084" t="str">
            <v>新品</v>
          </cell>
          <cell r="X1084" t="str">
            <v>田晓寒</v>
          </cell>
          <cell r="Y1084" t="str">
            <v>田晓寒</v>
          </cell>
          <cell r="Z1084" t="str">
            <v>田晓寒</v>
          </cell>
          <cell r="AA1084" t="str">
            <v>田晓寒</v>
          </cell>
          <cell r="AB1084" t="str">
            <v>田晓寒</v>
          </cell>
          <cell r="AC1084" t="str">
            <v>田晓寒</v>
          </cell>
          <cell r="AD1084" t="str">
            <v>田晓寒</v>
          </cell>
          <cell r="AE1084" t="str">
            <v>李秀粉</v>
          </cell>
          <cell r="AF1084" t="str">
            <v>赵瑞琪</v>
          </cell>
          <cell r="AG1084" t="str">
            <v>赵瑞琪</v>
          </cell>
          <cell r="AH1084" t="str">
            <v>赵瑞琪</v>
          </cell>
          <cell r="AI1084" t="str">
            <v>赵瑞琪</v>
          </cell>
          <cell r="AJ1084" t="str">
            <v>NO</v>
          </cell>
          <cell r="AK1084" t="str">
            <v>庭院、草坪与园艺</v>
          </cell>
          <cell r="AL1084" t="str">
            <v>园林工具</v>
          </cell>
          <cell r="AM1084" t="str">
            <v>园林工具</v>
          </cell>
          <cell r="AN1084" t="str">
            <v>草坪平整耙</v>
          </cell>
          <cell r="AO1084" t="str">
            <v>草坪平整耙</v>
          </cell>
          <cell r="AP1084" t="str">
            <v>草坪平整耙</v>
          </cell>
          <cell r="AQ1084" t="str">
            <v>rakes</v>
          </cell>
          <cell r="AR1084" t="str">
            <v>Lawn and Garden</v>
          </cell>
          <cell r="AS1084" t="str">
            <v>45000 Gardening</v>
          </cell>
          <cell r="AT1084" t="str">
            <v>45100 Manual Tools</v>
          </cell>
          <cell r="AU1084">
            <v>2023</v>
          </cell>
          <cell r="AV1084" t="str">
            <v>开发</v>
          </cell>
          <cell r="AW1084" t="str">
            <v>20-021402-011</v>
          </cell>
        </row>
        <row r="1085">
          <cell r="C1085" t="str">
            <v>GIY-SGS-448</v>
          </cell>
          <cell r="D1085" t="str">
            <v>X003QX3HH7</v>
          </cell>
          <cell r="E1085" t="str">
            <v>B0BY7Z72TR</v>
          </cell>
          <cell r="F1085" t="str">
            <v>304113-44NJ-黄箱无印刷||44帐篷 48"x48"x80" 120*120*200cm 16mm 管径
VSA200SE-黄箱无印刷||200W风扇灯经济款
GH-E42A-SGS智能套装||E42A控制器-SGS智能套装用（组合用）
AZ-0002-黄箱无印刷||6inch IOT风机单品
306146-0616-黄箱无印刷||黑色黑色6寸滤芯
303187J||1对一卖 1/8 钩子 新款
306109-68C-黄箱无印刷||风管卡箍组合黑色 6" 8ft
311001-5x5NJ||5 加仑 黑色 300g无纺布种植袋 5个一包
TN-44||黑色4x4弹力爬藤网
VC-0002||防尘罩-6-Inch两个装
311003-4J||橘色 花枝剪
Tent-plant||T型标签卡-20个一捆
332823-100J||园林扎线-100米
tent-1||粘虫板
VELCRO||魔术贴-10/包
LB-01||铝箔胶带
Tent-Gloves||手套</v>
          </cell>
          <cell r="G1085" t="str">
            <v>预下架PIPO</v>
          </cell>
          <cell r="H1085" t="str">
            <v>预下架PIPO</v>
          </cell>
        </row>
        <row r="1085">
          <cell r="K1085" t="str">
            <v>田晓寒</v>
          </cell>
          <cell r="L1085" t="str">
            <v>郝金凤</v>
          </cell>
          <cell r="M1085" t="str">
            <v>郝金凤</v>
          </cell>
          <cell r="N1085" t="str">
            <v>郝金凤</v>
          </cell>
          <cell r="O1085" t="str">
            <v>郝金凤</v>
          </cell>
          <cell r="P1085" t="str">
            <v>郝金凤</v>
          </cell>
          <cell r="Q1085" t="str">
            <v>赵依洁</v>
          </cell>
          <cell r="R1085" t="str">
            <v>IOT智能设备</v>
          </cell>
          <cell r="S1085" t="str">
            <v>智能帐篷套装</v>
          </cell>
          <cell r="T1085" t="str">
            <v>SGS款常规帐篷套装</v>
          </cell>
          <cell r="U1085" t="str">
            <v>Grow</v>
          </cell>
          <cell r="V1085" t="str">
            <v>纯种草</v>
          </cell>
          <cell r="W1085" t="str">
            <v>新品</v>
          </cell>
          <cell r="X1085" t="str">
            <v>郝金凤</v>
          </cell>
          <cell r="Y1085" t="str">
            <v>郝金凤</v>
          </cell>
          <cell r="Z1085" t="str">
            <v>郝金凤</v>
          </cell>
          <cell r="AA1085" t="str">
            <v>郝金凤</v>
          </cell>
          <cell r="AB1085" t="str">
            <v>郝金凤</v>
          </cell>
          <cell r="AC1085" t="str">
            <v>郝金凤</v>
          </cell>
          <cell r="AD1085" t="str">
            <v>郝金凤</v>
          </cell>
          <cell r="AE1085" t="str">
            <v>郝金凤</v>
          </cell>
          <cell r="AF1085" t="str">
            <v>郝金凤</v>
          </cell>
          <cell r="AG1085" t="str">
            <v>金青青</v>
          </cell>
          <cell r="AH1085" t="str">
            <v>金青青</v>
          </cell>
          <cell r="AI1085" t="str">
            <v>金青青</v>
          </cell>
          <cell r="AJ1085" t="str">
            <v>NO</v>
          </cell>
          <cell r="AK1085" t="str">
            <v>庭院、草坪与园艺</v>
          </cell>
          <cell r="AL1085" t="str">
            <v>智能室内帐篷种植系统</v>
          </cell>
          <cell r="AM1085" t="str">
            <v>智能室内帐篷种植套装</v>
          </cell>
          <cell r="AN1085" t="str">
            <v>智能帐篷种植套装</v>
          </cell>
          <cell r="AO1085" t="str">
            <v>SGS款常规帐篷套装</v>
          </cell>
          <cell r="AP1085" t="str">
            <v>常规款帐篷套装-SGS</v>
          </cell>
          <cell r="AQ1085" t="str">
            <v>plant-growing-tents</v>
          </cell>
          <cell r="AR1085" t="str">
            <v>Lawn and Garden</v>
          </cell>
          <cell r="AS1085" t="str">
            <v>45000 Gardening</v>
          </cell>
          <cell r="AT1085" t="str">
            <v>45140 Indoor Gardening</v>
          </cell>
          <cell r="AU1085">
            <v>2023</v>
          </cell>
          <cell r="AV1085" t="str">
            <v>研发</v>
          </cell>
          <cell r="AW1085" t="str">
            <v>20-021013-386</v>
          </cell>
        </row>
        <row r="1086">
          <cell r="C1086" t="str">
            <v>GIY-SGS-425</v>
          </cell>
          <cell r="D1086" t="str">
            <v>X003QWTWOF</v>
          </cell>
          <cell r="E1086" t="str">
            <v>B0BY7VS8K9</v>
          </cell>
          <cell r="F1086" t="str">
            <v>304113-42NJ-黄箱无印刷||42帐篷 48"x24"x60" 120*60*150cm 16mm管径
VSA200SE-黄箱无印刷||200W风扇灯经济款
GH-E42A-SGS智能套装||E42A控制器-SGS智能套装用（组合用）
AZ-0001-黄箱无印刷||4inch IOT风机单品
306146-0412-黄箱无印刷||黑色4寸滤芯
303187J||1对一卖 1/8 钩子 新款
306109-48C-黄箱无印刷||风管卡箍组合黑色 4" 8ft
311001-5x5NJ||5 加仑 黑色 300g无纺布种植袋 5个一包
TN-24||黑色2x4弹力爬藤网
VC-0001||防尘罩-4-Inch两个装
Tent-plant||T型标签卡-20个一捆
332823-100J||园林扎线-100米
tent-1||粘虫板
VELCRO||魔术贴-10/包
LB-01||铝箔胶带
Tent-Gloves||手套
311003-4J||橘色 花枝剪</v>
          </cell>
          <cell r="G1086" t="str">
            <v>预下架PIPO</v>
          </cell>
          <cell r="H1086" t="str">
            <v>预下架PIPO</v>
          </cell>
        </row>
        <row r="1086">
          <cell r="L1086" t="str">
            <v>郝金凤</v>
          </cell>
          <cell r="M1086" t="str">
            <v>郝金凤</v>
          </cell>
          <cell r="N1086" t="str">
            <v>郝金凤</v>
          </cell>
          <cell r="O1086" t="str">
            <v>郝金凤</v>
          </cell>
          <cell r="P1086" t="str">
            <v>郝金凤</v>
          </cell>
          <cell r="Q1086" t="str">
            <v>赵依洁</v>
          </cell>
          <cell r="R1086" t="str">
            <v>IOT智能设备</v>
          </cell>
          <cell r="S1086" t="str">
            <v>智能帐篷套装</v>
          </cell>
          <cell r="T1086" t="str">
            <v>SGS款常规帐篷套装</v>
          </cell>
          <cell r="U1086" t="str">
            <v>Grow</v>
          </cell>
          <cell r="V1086" t="str">
            <v>纯种草</v>
          </cell>
          <cell r="W1086" t="str">
            <v>新品</v>
          </cell>
          <cell r="X1086" t="str">
            <v>郝金凤</v>
          </cell>
          <cell r="Y1086" t="str">
            <v>郝金凤</v>
          </cell>
          <cell r="Z1086" t="str">
            <v>郝金凤</v>
          </cell>
          <cell r="AA1086" t="str">
            <v>郝金凤</v>
          </cell>
          <cell r="AB1086" t="str">
            <v>郝金凤</v>
          </cell>
          <cell r="AC1086" t="str">
            <v>郝金凤</v>
          </cell>
          <cell r="AD1086" t="str">
            <v>郝金凤</v>
          </cell>
          <cell r="AE1086" t="str">
            <v>郝金凤</v>
          </cell>
          <cell r="AF1086" t="str">
            <v>郝金凤</v>
          </cell>
          <cell r="AG1086" t="str">
            <v>金青青</v>
          </cell>
          <cell r="AH1086" t="str">
            <v>金青青</v>
          </cell>
          <cell r="AI1086" t="str">
            <v>金青青</v>
          </cell>
          <cell r="AJ1086" t="str">
            <v>NO</v>
          </cell>
          <cell r="AK1086" t="str">
            <v>庭院、草坪与园艺</v>
          </cell>
          <cell r="AL1086" t="str">
            <v>智能室内帐篷种植系统</v>
          </cell>
          <cell r="AM1086" t="str">
            <v>智能室内帐篷种植套装</v>
          </cell>
          <cell r="AN1086" t="str">
            <v>智能帐篷种植套装</v>
          </cell>
          <cell r="AO1086" t="str">
            <v>SGS款常规帐篷套装</v>
          </cell>
          <cell r="AP1086" t="str">
            <v>常规款帐篷套装-SGS</v>
          </cell>
          <cell r="AQ1086" t="str">
            <v>plant-growing-tents</v>
          </cell>
          <cell r="AR1086" t="str">
            <v>Lawn and Garden</v>
          </cell>
          <cell r="AS1086" t="str">
            <v>45000 Gardening</v>
          </cell>
          <cell r="AT1086" t="str">
            <v>45140 Indoor Gardening</v>
          </cell>
          <cell r="AU1086">
            <v>2023</v>
          </cell>
          <cell r="AV1086" t="str">
            <v>研发</v>
          </cell>
          <cell r="AW1086" t="str">
            <v>20-021013-385</v>
          </cell>
        </row>
        <row r="1087">
          <cell r="C1087" t="str">
            <v>GIY-SGS-336</v>
          </cell>
          <cell r="D1087" t="str">
            <v>X003QWYCT5</v>
          </cell>
          <cell r="E1087" t="str">
            <v>B0BY7XVZFQ</v>
          </cell>
          <cell r="F1087" t="str">
            <v>304113-33NJ黄箱无印刷||33帐篷 36"x36"x72" 90*90*180cm 16mm管径
VSA200SE-黄箱无印刷||200W风扇灯经济款
GH-E42A-SGS智能套装||E42A控制器-SGS智能套装用（组合用）
AZ-0001-黄箱无印刷||4inch IOT风机单品
306146-0412-黄箱无印刷||黑色4寸滤芯
303187J||1对一卖 1/8 钩子 新款
306109-48C-黄箱无印刷||风管卡箍组合黑色 4" 8ft
311001-5x5NJ||5 加仑 黑色 300g无纺布种植袋 5个一包
TN-33||黑色3x3弹力爬藤网
VC-0001||防尘罩-4-Inch两个装
311003-4J||橘色 花枝剪
Tent-plant||T型标签卡-20个一捆
332823-100J||园林扎线-100米
tent-1||粘虫板
VELCRO||魔术贴-10/包
LB-01||铝箔胶带
Tent-Gloves||手套</v>
          </cell>
          <cell r="G1087" t="str">
            <v>预下架PIPO</v>
          </cell>
          <cell r="H1087" t="str">
            <v>预下架PIPO</v>
          </cell>
        </row>
        <row r="1087">
          <cell r="L1087" t="str">
            <v>郝金凤</v>
          </cell>
          <cell r="M1087" t="str">
            <v>郝金凤</v>
          </cell>
          <cell r="N1087" t="str">
            <v>郝金凤</v>
          </cell>
          <cell r="O1087" t="str">
            <v>郝金凤</v>
          </cell>
          <cell r="P1087" t="str">
            <v>郝金凤</v>
          </cell>
          <cell r="Q1087" t="str">
            <v>赵依洁</v>
          </cell>
          <cell r="R1087" t="str">
            <v>IOT智能设备</v>
          </cell>
          <cell r="S1087" t="str">
            <v>智能帐篷套装</v>
          </cell>
          <cell r="T1087" t="str">
            <v>SGS款常规帐篷套装</v>
          </cell>
          <cell r="U1087" t="str">
            <v>Grow</v>
          </cell>
          <cell r="V1087" t="str">
            <v>纯种草</v>
          </cell>
          <cell r="W1087" t="str">
            <v>新品</v>
          </cell>
          <cell r="X1087" t="str">
            <v>郝金凤</v>
          </cell>
          <cell r="Y1087" t="str">
            <v>郝金凤</v>
          </cell>
          <cell r="Z1087" t="str">
            <v>郝金凤</v>
          </cell>
          <cell r="AA1087" t="str">
            <v>郝金凤</v>
          </cell>
          <cell r="AB1087" t="str">
            <v>郝金凤</v>
          </cell>
          <cell r="AC1087" t="str">
            <v>郝金凤</v>
          </cell>
          <cell r="AD1087" t="str">
            <v>郝金凤</v>
          </cell>
          <cell r="AE1087" t="str">
            <v>郝金凤</v>
          </cell>
          <cell r="AF1087" t="str">
            <v>郝金凤</v>
          </cell>
          <cell r="AG1087" t="str">
            <v>金青青</v>
          </cell>
          <cell r="AH1087" t="str">
            <v>金青青</v>
          </cell>
          <cell r="AI1087" t="str">
            <v>金青青</v>
          </cell>
          <cell r="AJ1087" t="str">
            <v>NO</v>
          </cell>
          <cell r="AK1087" t="str">
            <v>庭院、草坪与园艺</v>
          </cell>
          <cell r="AL1087" t="str">
            <v>智能室内帐篷种植系统</v>
          </cell>
          <cell r="AM1087" t="str">
            <v>智能室内帐篷种植套装</v>
          </cell>
          <cell r="AN1087" t="str">
            <v>智能帐篷种植套装</v>
          </cell>
          <cell r="AO1087" t="str">
            <v>SGS款常规帐篷套装</v>
          </cell>
          <cell r="AP1087" t="str">
            <v>常规款帐篷套装-SGS</v>
          </cell>
          <cell r="AQ1087" t="str">
            <v>plant-growing-tents</v>
          </cell>
          <cell r="AR1087" t="str">
            <v>Lawn and Garden</v>
          </cell>
          <cell r="AS1087" t="str">
            <v>45000 Gardening</v>
          </cell>
          <cell r="AT1087" t="str">
            <v>45140 Indoor Gardening</v>
          </cell>
          <cell r="AU1087">
            <v>2023</v>
          </cell>
          <cell r="AV1087" t="str">
            <v>研发</v>
          </cell>
          <cell r="AW1087" t="str">
            <v>20-021013-382</v>
          </cell>
        </row>
        <row r="1088">
          <cell r="C1088" t="str">
            <v>GIY-SGS-276</v>
          </cell>
          <cell r="D1088" t="str">
            <v>X003QWUL2R</v>
          </cell>
          <cell r="E1088" t="str">
            <v>B0BY7SRP8R</v>
          </cell>
          <cell r="F1088" t="str">
            <v>304113-27J-黄箱无印刷||帐篷32"x32"x62"/80x80x160cm 16mm 管径
VSA150SE-黄箱无印刷||150W风扇灯经济款
GH-E42A-SGS智能套装||E42A控制器-SGS智能套装用（组合用）
AZ-0001-黄箱无印刷||4inch IOT风机单品
306146-0412-黄箱无印刷||黑色4寸滤芯
303187J||1对一卖 1/8 钩子 新款
306109-48C-黄箱无印刷||风管卡箍组合黑色 4" 8ft
311001-5x5NJ||5 加仑 黑色 300g无纺布种植袋 5个一包
TN-33||黑色3x3弹力爬藤网
VC-0001||防尘罩-4-Inch两个装
311003-4J||橘色 花枝剪
Tent-plant||T型标签卡-20个一捆
332823-100J||园林扎线-100米
tent-1||粘虫板
VELCRO||魔术贴-10/包
LB-01||铝箔胶带
Tent-Gloves||手套</v>
          </cell>
          <cell r="G1088" t="str">
            <v>预下架PIPO</v>
          </cell>
          <cell r="H1088" t="str">
            <v>预下架PIPO</v>
          </cell>
        </row>
        <row r="1088">
          <cell r="L1088" t="str">
            <v>郝金凤</v>
          </cell>
          <cell r="M1088" t="str">
            <v>郝金凤</v>
          </cell>
          <cell r="N1088" t="str">
            <v>郝金凤</v>
          </cell>
          <cell r="O1088" t="str">
            <v>郝金凤</v>
          </cell>
          <cell r="P1088" t="str">
            <v>郝金凤</v>
          </cell>
          <cell r="Q1088" t="str">
            <v>赵依洁</v>
          </cell>
          <cell r="R1088" t="str">
            <v>IOT智能设备</v>
          </cell>
          <cell r="S1088" t="str">
            <v>智能帐篷套装</v>
          </cell>
          <cell r="T1088" t="str">
            <v>SGS款常规帐篷套装</v>
          </cell>
          <cell r="U1088" t="str">
            <v>Grow</v>
          </cell>
          <cell r="V1088" t="str">
            <v>纯种草</v>
          </cell>
          <cell r="W1088" t="str">
            <v>新品</v>
          </cell>
          <cell r="X1088" t="str">
            <v>郝金凤</v>
          </cell>
          <cell r="Y1088" t="str">
            <v>郝金凤</v>
          </cell>
          <cell r="Z1088" t="str">
            <v>郝金凤</v>
          </cell>
          <cell r="AA1088" t="str">
            <v>郝金凤</v>
          </cell>
          <cell r="AB1088" t="str">
            <v>郝金凤</v>
          </cell>
          <cell r="AC1088" t="str">
            <v>郝金凤</v>
          </cell>
          <cell r="AD1088" t="str">
            <v>郝金凤</v>
          </cell>
          <cell r="AE1088" t="str">
            <v>郝金凤</v>
          </cell>
          <cell r="AF1088" t="str">
            <v>郝金凤</v>
          </cell>
          <cell r="AG1088" t="str">
            <v>金青青</v>
          </cell>
          <cell r="AH1088" t="str">
            <v>金青青</v>
          </cell>
          <cell r="AI1088" t="str">
            <v>金青青</v>
          </cell>
          <cell r="AJ1088" t="str">
            <v>NO</v>
          </cell>
          <cell r="AK1088" t="str">
            <v>庭院、草坪与园艺</v>
          </cell>
          <cell r="AL1088" t="str">
            <v>智能室内帐篷种植系统</v>
          </cell>
          <cell r="AM1088" t="str">
            <v>智能室内帐篷种植套装</v>
          </cell>
          <cell r="AN1088" t="str">
            <v>智能帐篷种植套装</v>
          </cell>
          <cell r="AO1088" t="str">
            <v>SGS款常规帐篷套装</v>
          </cell>
          <cell r="AP1088" t="str">
            <v>常规款帐篷套装-SGS</v>
          </cell>
          <cell r="AQ1088" t="str">
            <v>plant-growing-tents</v>
          </cell>
          <cell r="AR1088" t="str">
            <v>Lawn and Garden</v>
          </cell>
          <cell r="AS1088" t="str">
            <v>45000 Gardening</v>
          </cell>
          <cell r="AT1088" t="str">
            <v>45140 Indoor Gardening</v>
          </cell>
          <cell r="AU1088">
            <v>2023</v>
          </cell>
          <cell r="AV1088" t="str">
            <v>研发</v>
          </cell>
          <cell r="AW1088" t="str">
            <v>20-021013-384</v>
          </cell>
        </row>
        <row r="1089">
          <cell r="C1089" t="str">
            <v>GIY-SGS-224</v>
          </cell>
          <cell r="D1089" t="str">
            <v>X003QWTBYB</v>
          </cell>
          <cell r="E1089" t="str">
            <v>B0BY7PSQ69</v>
          </cell>
          <cell r="F1089" t="str">
            <v>304113-22J-黄箱无印刷||帐篷24"x24"x48/60x60x120cm 16mm 管径
VSA100SE-黄箱无印刷||100w风扇灯经济款
GH-E42A-SGS智能套装||E42A控制器-SGS智能套装用（组合用）
AZ-0001-黄箱无印刷||4inch IOT风机单品
306146-0412-黄箱无印刷||黑色4寸滤芯
303187J||1对一卖 1/8 钩子 新款
306109-48C-黄箱无印刷||风管卡箍组合黑色 4" 8ft
311001-5x5NJ||5 加仑 黑色 300g无纺布种植袋 5个一包
TN-22||黑色2x2弹力爬藤网
VC-0001||防尘罩-4-Inch两个装
311003-4J||橘色 花枝剪
Tent-plant||T型标签卡-20个一捆
332823-100J||园林扎线-100米
tent-1||粘虫板
VELCRO||魔术贴-10/包
LB-01||铝箔胶带
Tent-Gloves||手套</v>
          </cell>
          <cell r="G1089" t="str">
            <v>预下架PIPO</v>
          </cell>
          <cell r="H1089" t="str">
            <v>预下架PIPO</v>
          </cell>
        </row>
        <row r="1089">
          <cell r="L1089" t="str">
            <v>郝金凤</v>
          </cell>
          <cell r="M1089" t="str">
            <v>郝金凤</v>
          </cell>
          <cell r="N1089" t="str">
            <v>郝金凤</v>
          </cell>
          <cell r="O1089" t="str">
            <v>郝金凤</v>
          </cell>
          <cell r="P1089" t="str">
            <v>郝金凤</v>
          </cell>
          <cell r="Q1089" t="str">
            <v>赵依洁</v>
          </cell>
          <cell r="R1089" t="str">
            <v>IOT智能设备</v>
          </cell>
          <cell r="S1089" t="str">
            <v>智能帐篷套装</v>
          </cell>
          <cell r="T1089" t="str">
            <v>SGS款常规帐篷套装</v>
          </cell>
          <cell r="U1089" t="str">
            <v>Grow</v>
          </cell>
          <cell r="V1089" t="str">
            <v>纯种草</v>
          </cell>
          <cell r="W1089" t="str">
            <v>新品</v>
          </cell>
          <cell r="X1089" t="str">
            <v>郝金凤</v>
          </cell>
          <cell r="Y1089" t="str">
            <v>郝金凤</v>
          </cell>
          <cell r="Z1089" t="str">
            <v>郝金凤</v>
          </cell>
          <cell r="AA1089" t="str">
            <v>郝金凤</v>
          </cell>
          <cell r="AB1089" t="str">
            <v>郝金凤</v>
          </cell>
          <cell r="AC1089" t="str">
            <v>郝金凤</v>
          </cell>
          <cell r="AD1089" t="str">
            <v>郝金凤</v>
          </cell>
          <cell r="AE1089" t="str">
            <v>郝金凤</v>
          </cell>
          <cell r="AF1089" t="str">
            <v>郝金凤</v>
          </cell>
          <cell r="AG1089" t="str">
            <v>金青青</v>
          </cell>
          <cell r="AH1089" t="str">
            <v>金青青</v>
          </cell>
          <cell r="AI1089" t="str">
            <v>金青青</v>
          </cell>
          <cell r="AJ1089" t="str">
            <v>NO</v>
          </cell>
          <cell r="AK1089" t="str">
            <v>庭院、草坪与园艺</v>
          </cell>
          <cell r="AL1089" t="str">
            <v>智能室内帐篷种植系统</v>
          </cell>
          <cell r="AM1089" t="str">
            <v>智能室内帐篷种植套装</v>
          </cell>
          <cell r="AN1089" t="str">
            <v>智能帐篷种植套装</v>
          </cell>
          <cell r="AO1089" t="str">
            <v>SGS款常规帐篷套装</v>
          </cell>
          <cell r="AP1089" t="str">
            <v>常规款帐篷套装-SGS</v>
          </cell>
          <cell r="AQ1089" t="str">
            <v>plant-growing-tents</v>
          </cell>
          <cell r="AR1089" t="str">
            <v>Lawn and Garden</v>
          </cell>
          <cell r="AS1089" t="str">
            <v>45000 Gardening</v>
          </cell>
          <cell r="AT1089" t="str">
            <v>45140 Indoor Gardening</v>
          </cell>
          <cell r="AU1089">
            <v>2023</v>
          </cell>
          <cell r="AV1089" t="str">
            <v>研发</v>
          </cell>
          <cell r="AW1089" t="str">
            <v>20-021013-383</v>
          </cell>
        </row>
        <row r="1090">
          <cell r="C1090" t="str">
            <v>304113-3018G</v>
          </cell>
          <cell r="D1090" t="str">
            <v>X003KYRGXX</v>
          </cell>
          <cell r="E1090" t="str">
            <v>B079DM1WCW</v>
          </cell>
          <cell r="F1090" t="str">
            <v>3018帐篷-30"x18"x36"/75*45*90cm 16mm管径-GEE</v>
          </cell>
          <cell r="G1090" t="str">
            <v>正常销售</v>
          </cell>
          <cell r="H1090" t="str">
            <v>正常销售</v>
          </cell>
        </row>
        <row r="1090">
          <cell r="L1090" t="str">
            <v>郝金凤</v>
          </cell>
          <cell r="M1090" t="str">
            <v>郝金凤</v>
          </cell>
          <cell r="N1090" t="str">
            <v>郝金凤</v>
          </cell>
          <cell r="O1090" t="str">
            <v>郝金凤</v>
          </cell>
          <cell r="P1090" t="str">
            <v>郝金凤</v>
          </cell>
          <cell r="Q1090" t="str">
            <v>赵丽莉</v>
          </cell>
          <cell r="R1090" t="str">
            <v>帐篷</v>
          </cell>
          <cell r="S1090" t="str">
            <v>帐篷</v>
          </cell>
          <cell r="T1090" t="str">
            <v>常规帐篷</v>
          </cell>
          <cell r="U1090" t="str">
            <v>Grow</v>
          </cell>
          <cell r="V1090" t="str">
            <v>纯种草</v>
          </cell>
          <cell r="W1090" t="str">
            <v>引流品</v>
          </cell>
          <cell r="X1090" t="str">
            <v>郝金凤</v>
          </cell>
          <cell r="Y1090" t="str">
            <v>郝金凤</v>
          </cell>
          <cell r="Z1090" t="str">
            <v>郝金凤</v>
          </cell>
          <cell r="AA1090" t="str">
            <v>郝金凤</v>
          </cell>
          <cell r="AB1090" t="str">
            <v>郝金凤</v>
          </cell>
          <cell r="AC1090" t="str">
            <v>郝金凤</v>
          </cell>
          <cell r="AD1090" t="str">
            <v>郝金凤</v>
          </cell>
          <cell r="AE1090" t="str">
            <v>郝金凤</v>
          </cell>
          <cell r="AF1090" t="str">
            <v>郝金凤</v>
          </cell>
          <cell r="AG1090" t="str">
            <v>金青青</v>
          </cell>
          <cell r="AH1090" t="str">
            <v>金青青</v>
          </cell>
          <cell r="AI1090" t="str">
            <v>金青青</v>
          </cell>
          <cell r="AJ1090" t="str">
            <v>NO</v>
          </cell>
          <cell r="AK1090" t="str">
            <v>庭院、草坪与园艺</v>
          </cell>
          <cell r="AL1090" t="str">
            <v>室内帐篷种植系统</v>
          </cell>
          <cell r="AM1090" t="str">
            <v>室内种植帐篷</v>
          </cell>
          <cell r="AN1090" t="str">
            <v>种植帐篷</v>
          </cell>
          <cell r="AO1090" t="str">
            <v>常规款种植帐篷</v>
          </cell>
          <cell r="AP1090" t="str">
            <v>常规款种植帐篷</v>
          </cell>
          <cell r="AQ1090" t="str">
            <v>plant-growing-tents</v>
          </cell>
          <cell r="AR1090" t="str">
            <v>Lawn and Garden</v>
          </cell>
          <cell r="AS1090" t="str">
            <v>45000 Gardening</v>
          </cell>
          <cell r="AT1090" t="str">
            <v>45140 Indoor Gardening</v>
          </cell>
          <cell r="AU1090">
            <v>2018</v>
          </cell>
          <cell r="AV1090" t="str">
            <v>赛诺</v>
          </cell>
          <cell r="AW1090" t="str">
            <v>20-021009-024</v>
          </cell>
        </row>
        <row r="1091">
          <cell r="C1091" t="str">
            <v>332594J</v>
          </cell>
          <cell r="D1091" t="str">
            <v>X003RSA20L</v>
          </cell>
          <cell r="E1091" t="str">
            <v>B0BZXJGT3Z</v>
          </cell>
          <cell r="F1091" t="str">
            <v>300W潜水泵</v>
          </cell>
          <cell r="G1091" t="str">
            <v>正常销售</v>
          </cell>
          <cell r="H1091" t="str">
            <v>正常销售</v>
          </cell>
        </row>
        <row r="1091">
          <cell r="L1091" t="str">
            <v>郝金凤</v>
          </cell>
          <cell r="M1091" t="str">
            <v>丁悦</v>
          </cell>
          <cell r="N1091" t="str">
            <v>丁悦</v>
          </cell>
          <cell r="O1091" t="str">
            <v>丁悦</v>
          </cell>
          <cell r="P1091" t="str">
            <v>丁悦</v>
          </cell>
          <cell r="Q1091" t="str">
            <v>刘福才</v>
          </cell>
          <cell r="R1091" t="str">
            <v>园艺</v>
          </cell>
          <cell r="S1091" t="str">
            <v>水泵系列</v>
          </cell>
          <cell r="T1091" t="str">
            <v>水泵</v>
          </cell>
          <cell r="U1091" t="str">
            <v>Garden</v>
          </cell>
          <cell r="V1091" t="str">
            <v>非种草</v>
          </cell>
          <cell r="W1091" t="str">
            <v>新品</v>
          </cell>
          <cell r="X1091" t="str">
            <v>丁悦</v>
          </cell>
          <cell r="Y1091" t="str">
            <v>丁悦</v>
          </cell>
          <cell r="Z1091" t="str">
            <v>丁悦</v>
          </cell>
          <cell r="AA1091" t="str">
            <v>丁悦</v>
          </cell>
          <cell r="AB1091" t="str">
            <v>丁悦</v>
          </cell>
          <cell r="AC1091" t="str">
            <v>丁悦</v>
          </cell>
          <cell r="AD1091" t="str">
            <v>傅荣发暂代</v>
          </cell>
          <cell r="AE1091" t="str">
            <v>傅荣发暂代</v>
          </cell>
          <cell r="AF1091" t="str">
            <v>傅荣发暂代</v>
          </cell>
          <cell r="AG1091" t="str">
            <v>姚翠玉</v>
          </cell>
          <cell r="AH1091" t="str">
            <v>姚翠玉</v>
          </cell>
          <cell r="AI1091" t="str">
            <v>姚翠玉</v>
          </cell>
          <cell r="AJ1091" t="str">
            <v>NO</v>
          </cell>
          <cell r="AK1091" t="str">
            <v>庭院、草坪与园艺</v>
          </cell>
          <cell r="AL1091" t="str">
            <v>庭院与池塘</v>
          </cell>
          <cell r="AM1091" t="str">
            <v>泵及过滤设备</v>
          </cell>
          <cell r="AN1091" t="str">
            <v>水泵</v>
          </cell>
          <cell r="AO1091" t="str">
            <v>水泵</v>
          </cell>
          <cell r="AP1091" t="str">
            <v>水泵</v>
          </cell>
          <cell r="AQ1091" t="str">
            <v>pond-water-pumps</v>
          </cell>
          <cell r="AR1091" t="str">
            <v>Lawn and Garden</v>
          </cell>
          <cell r="AS1091" t="e">
            <v>#N/A</v>
          </cell>
          <cell r="AT1091" t="e">
            <v>#N/A</v>
          </cell>
          <cell r="AU1091">
            <v>2023</v>
          </cell>
          <cell r="AV1091" t="str">
            <v>开发</v>
          </cell>
          <cell r="AW1091" t="str">
            <v>20-030102-037</v>
          </cell>
        </row>
        <row r="1092">
          <cell r="C1092" t="str">
            <v>SSC-0002</v>
          </cell>
          <cell r="D1092" t="str">
            <v>X003RUOTDZ</v>
          </cell>
          <cell r="E1092" t="str">
            <v>B0C14DDCGL</v>
          </cell>
          <cell r="F1092" t="str">
            <v>300FT卷轴钢丝绳</v>
          </cell>
          <cell r="G1092" t="str">
            <v>下架品</v>
          </cell>
          <cell r="H1092" t="str">
            <v>预下架</v>
          </cell>
        </row>
        <row r="1092">
          <cell r="M1092" t="str">
            <v>傅荣发</v>
          </cell>
          <cell r="N1092" t="str">
            <v>傅荣发</v>
          </cell>
          <cell r="O1092" t="str">
            <v>傅荣发</v>
          </cell>
          <cell r="P1092" t="str">
            <v>傅荣发</v>
          </cell>
          <cell r="Q1092" t="str">
            <v>关广慧</v>
          </cell>
          <cell r="R1092" t="str">
            <v>园艺</v>
          </cell>
          <cell r="S1092" t="str">
            <v>温室零件和配件</v>
          </cell>
          <cell r="T1092" t="str">
            <v>卷轴钢丝绳</v>
          </cell>
          <cell r="U1092" t="str">
            <v>Garden</v>
          </cell>
          <cell r="V1092" t="str">
            <v>非种草</v>
          </cell>
          <cell r="W1092" t="str">
            <v>清仓品</v>
          </cell>
          <cell r="X1092" t="str">
            <v>傅荣发</v>
          </cell>
          <cell r="Y1092" t="str">
            <v>傅荣发</v>
          </cell>
          <cell r="Z1092" t="str">
            <v>傅荣发</v>
          </cell>
          <cell r="AA1092" t="str">
            <v>傅荣发</v>
          </cell>
          <cell r="AB1092" t="str">
            <v>傅荣发</v>
          </cell>
          <cell r="AC1092" t="str">
            <v>傅荣发</v>
          </cell>
          <cell r="AD1092" t="str">
            <v>傅荣发</v>
          </cell>
          <cell r="AE1092" t="str">
            <v>傅荣发</v>
          </cell>
          <cell r="AF1092" t="str">
            <v>傅荣发</v>
          </cell>
          <cell r="AG1092" t="str">
            <v>傅荣发</v>
          </cell>
          <cell r="AH1092" t="str">
            <v>傅荣发</v>
          </cell>
          <cell r="AI1092" t="str">
            <v>傅荣发</v>
          </cell>
          <cell r="AJ1092" t="str">
            <v>NO</v>
          </cell>
          <cell r="AK1092" t="str">
            <v>庭院、草坪与园艺</v>
          </cell>
          <cell r="AL1092" t="str">
            <v>庭院种植</v>
          </cell>
          <cell r="AM1092" t="str">
            <v>温室零件和配件</v>
          </cell>
          <cell r="AN1092" t="str">
            <v>卷轴钢丝绳</v>
          </cell>
          <cell r="AO1092" t="str">
            <v>卷轴钢丝绳</v>
          </cell>
          <cell r="AP1092" t="str">
            <v>卷轴钢丝绳</v>
          </cell>
          <cell r="AQ1092" t="str">
            <v>/</v>
          </cell>
          <cell r="AR1092" t="str">
            <v>Lawn and Garden</v>
          </cell>
          <cell r="AS1092" t="str">
            <v>/</v>
          </cell>
          <cell r="AT1092" t="str">
            <v>/</v>
          </cell>
          <cell r="AU1092">
            <v>2023</v>
          </cell>
          <cell r="AV1092" t="str">
            <v>开发</v>
          </cell>
          <cell r="AW1092" t="str">
            <v>/</v>
          </cell>
        </row>
        <row r="1093">
          <cell r="C1093" t="str">
            <v>SDP-001</v>
          </cell>
          <cell r="D1093" t="str">
            <v>X003SB1KSZ</v>
          </cell>
          <cell r="E1093" t="str">
            <v>B0C2766D1S</v>
          </cell>
          <cell r="F1093" t="str">
            <v>3/4HP污水泵</v>
          </cell>
          <cell r="G1093" t="str">
            <v>预下架</v>
          </cell>
          <cell r="H1093" t="str">
            <v>预下架</v>
          </cell>
        </row>
        <row r="1093">
          <cell r="M1093" t="str">
            <v>丁悦</v>
          </cell>
          <cell r="N1093" t="str">
            <v>丁悦</v>
          </cell>
          <cell r="O1093" t="str">
            <v>丁悦</v>
          </cell>
          <cell r="P1093" t="str">
            <v>丁悦</v>
          </cell>
          <cell r="Q1093" t="str">
            <v>刘福才</v>
          </cell>
          <cell r="R1093" t="str">
            <v>园艺</v>
          </cell>
          <cell r="S1093" t="str">
            <v>水泵系列</v>
          </cell>
          <cell r="T1093" t="str">
            <v>水泵</v>
          </cell>
          <cell r="U1093" t="str">
            <v>Garden</v>
          </cell>
          <cell r="V1093" t="str">
            <v>非种草</v>
          </cell>
          <cell r="W1093" t="str">
            <v>清仓品</v>
          </cell>
          <cell r="X1093" t="str">
            <v>丁悦</v>
          </cell>
          <cell r="Y1093" t="str">
            <v>丁悦</v>
          </cell>
          <cell r="Z1093" t="str">
            <v>丁悦</v>
          </cell>
          <cell r="AA1093" t="str">
            <v>丁悦</v>
          </cell>
          <cell r="AB1093" t="str">
            <v>丁悦</v>
          </cell>
          <cell r="AC1093" t="str">
            <v>丁悦</v>
          </cell>
          <cell r="AD1093" t="str">
            <v>傅荣发暂代</v>
          </cell>
          <cell r="AE1093" t="str">
            <v>傅荣发暂代</v>
          </cell>
          <cell r="AF1093" t="str">
            <v>傅荣发暂代</v>
          </cell>
          <cell r="AG1093" t="str">
            <v>姚翠玉</v>
          </cell>
          <cell r="AH1093" t="str">
            <v>姚翠玉</v>
          </cell>
          <cell r="AI1093" t="str">
            <v>姚翠玉</v>
          </cell>
          <cell r="AJ1093" t="str">
            <v>NO</v>
          </cell>
          <cell r="AK1093" t="str">
            <v>庭院、草坪与园艺</v>
          </cell>
          <cell r="AL1093" t="str">
            <v>庭院与池塘</v>
          </cell>
          <cell r="AM1093" t="str">
            <v>泵及过滤设备</v>
          </cell>
          <cell r="AN1093" t="str">
            <v>污水泵</v>
          </cell>
          <cell r="AO1093" t="str">
            <v>污水泵</v>
          </cell>
          <cell r="AP1093" t="str">
            <v>污水泵</v>
          </cell>
          <cell r="AQ1093" t="str">
            <v>sewage-and-effluent-pumps</v>
          </cell>
          <cell r="AR1093" t="str">
            <v>Home Improvement</v>
          </cell>
          <cell r="AS1093" t="e">
            <v>#N/A</v>
          </cell>
          <cell r="AT1093" t="e">
            <v>#N/A</v>
          </cell>
          <cell r="AU1093">
            <v>2023</v>
          </cell>
          <cell r="AV1093" t="str">
            <v>开发</v>
          </cell>
          <cell r="AW1093" t="str">
            <v>20-030102-038</v>
          </cell>
        </row>
        <row r="1094">
          <cell r="C1094" t="str">
            <v>330705-05X2</v>
          </cell>
          <cell r="D1094" t="str">
            <v>X003PRLXB1</v>
          </cell>
          <cell r="E1094" t="str">
            <v>B0BVMBGMLK</v>
          </cell>
          <cell r="F1094" t="str">
            <v>3.5英寸网孔爬藤网5'x30' 2个一卖 （35）</v>
          </cell>
          <cell r="G1094" t="str">
            <v>正常销售</v>
          </cell>
          <cell r="H1094" t="str">
            <v>正常销售</v>
          </cell>
        </row>
        <row r="1094">
          <cell r="L1094" t="str">
            <v>周玲玲</v>
          </cell>
          <cell r="M1094" t="str">
            <v>周玲玲</v>
          </cell>
          <cell r="N1094" t="str">
            <v>傅荣发</v>
          </cell>
          <cell r="O1094" t="str">
            <v>傅荣发</v>
          </cell>
          <cell r="P1094" t="str">
            <v>傅荣发</v>
          </cell>
          <cell r="Q1094" t="str">
            <v>赵丽莉</v>
          </cell>
          <cell r="R1094" t="str">
            <v>园艺</v>
          </cell>
          <cell r="S1094" t="str">
            <v>植物覆盖及支撑工具</v>
          </cell>
          <cell r="T1094" t="str">
            <v>爬藤网</v>
          </cell>
          <cell r="U1094" t="str">
            <v>Grow</v>
          </cell>
          <cell r="V1094" t="str">
            <v>种草相关</v>
          </cell>
          <cell r="W1094" t="str">
            <v>新品</v>
          </cell>
          <cell r="X1094" t="str">
            <v>赵景顺</v>
          </cell>
          <cell r="Y1094" t="str">
            <v>赵景顺</v>
          </cell>
          <cell r="Z1094" t="str">
            <v>赵景顺</v>
          </cell>
          <cell r="AA1094" t="str">
            <v>赵景顺</v>
          </cell>
          <cell r="AB1094" t="str">
            <v>赵景顺</v>
          </cell>
          <cell r="AC1094" t="str">
            <v>赵景顺</v>
          </cell>
          <cell r="AD1094" t="str">
            <v>赵景顺</v>
          </cell>
          <cell r="AE1094" t="str">
            <v>赵景顺</v>
          </cell>
          <cell r="AF1094" t="str">
            <v>赵景顺</v>
          </cell>
          <cell r="AG1094" t="str">
            <v>时筱涵</v>
          </cell>
          <cell r="AH1094" t="str">
            <v>时筱涵</v>
          </cell>
          <cell r="AI1094" t="str">
            <v>时筱涵</v>
          </cell>
          <cell r="AJ1094" t="str">
            <v>NO</v>
          </cell>
          <cell r="AK1094" t="str">
            <v>庭院、草坪与园艺</v>
          </cell>
          <cell r="AL1094" t="str">
            <v>园艺</v>
          </cell>
          <cell r="AM1094" t="str">
            <v>植物覆盖及支撑工具</v>
          </cell>
          <cell r="AN1094" t="str">
            <v>爬藤网</v>
          </cell>
          <cell r="AO1094" t="str">
            <v>爬藤网</v>
          </cell>
          <cell r="AP1094" t="str">
            <v>爬藤网</v>
          </cell>
          <cell r="AQ1094" t="str">
            <v>garden-netting</v>
          </cell>
          <cell r="AR1094" t="str">
            <v>Lawn and Garden</v>
          </cell>
          <cell r="AS1094" t="str">
            <v>45000 Gardening</v>
          </cell>
          <cell r="AT1094" t="str">
            <v>45210 Landscape Fabric,  Edging &amp; Fencing</v>
          </cell>
          <cell r="AU1094">
            <v>2023</v>
          </cell>
          <cell r="AV1094" t="str">
            <v>开发</v>
          </cell>
          <cell r="AW1094" t="str">
            <v>20-021303-016</v>
          </cell>
        </row>
        <row r="1095">
          <cell r="C1095" t="str">
            <v>330705-05</v>
          </cell>
          <cell r="D1095" t="str">
            <v>X003DQA4Q9</v>
          </cell>
          <cell r="E1095" t="str">
            <v>B0BCVQ9CNP</v>
          </cell>
          <cell r="F1095" t="str">
            <v>3.5英寸网孔爬藤网5'x30'</v>
          </cell>
          <cell r="G1095" t="str">
            <v>正常销售</v>
          </cell>
          <cell r="H1095" t="str">
            <v>正常销售</v>
          </cell>
          <cell r="I1095" t="str">
            <v>周玲玲</v>
          </cell>
          <cell r="J1095" t="str">
            <v>周玲玲</v>
          </cell>
          <cell r="K1095" t="str">
            <v>周玲玲</v>
          </cell>
          <cell r="L1095" t="str">
            <v>周玲玲</v>
          </cell>
          <cell r="M1095" t="str">
            <v>周玲玲</v>
          </cell>
          <cell r="N1095" t="str">
            <v>傅荣发</v>
          </cell>
          <cell r="O1095" t="str">
            <v>傅荣发</v>
          </cell>
          <cell r="P1095" t="str">
            <v>傅荣发</v>
          </cell>
          <cell r="Q1095" t="str">
            <v>乔钰雯</v>
          </cell>
          <cell r="R1095" t="str">
            <v>园艺</v>
          </cell>
          <cell r="S1095" t="str">
            <v>植物覆盖及支撑工具</v>
          </cell>
          <cell r="T1095" t="str">
            <v>爬藤网</v>
          </cell>
          <cell r="U1095" t="str">
            <v>Grow</v>
          </cell>
          <cell r="V1095" t="str">
            <v>种草相关</v>
          </cell>
          <cell r="W1095" t="str">
            <v>新品</v>
          </cell>
          <cell r="X1095" t="str">
            <v>赵景顺</v>
          </cell>
          <cell r="Y1095" t="str">
            <v>赵景顺</v>
          </cell>
          <cell r="Z1095" t="str">
            <v>赵景顺</v>
          </cell>
          <cell r="AA1095" t="str">
            <v>赵景顺</v>
          </cell>
          <cell r="AB1095" t="str">
            <v>赵景顺</v>
          </cell>
          <cell r="AC1095" t="str">
            <v>赵景顺</v>
          </cell>
          <cell r="AD1095" t="str">
            <v>赵景顺</v>
          </cell>
          <cell r="AE1095" t="str">
            <v>赵景顺</v>
          </cell>
          <cell r="AF1095" t="str">
            <v>赵景顺</v>
          </cell>
          <cell r="AG1095" t="str">
            <v>时筱涵</v>
          </cell>
          <cell r="AH1095" t="str">
            <v>时筱涵</v>
          </cell>
          <cell r="AI1095" t="str">
            <v>时筱涵</v>
          </cell>
          <cell r="AJ1095" t="str">
            <v>NO</v>
          </cell>
          <cell r="AK1095" t="str">
            <v>庭院、草坪与园艺</v>
          </cell>
          <cell r="AL1095" t="str">
            <v>园艺</v>
          </cell>
          <cell r="AM1095" t="str">
            <v>植物覆盖及支撑工具</v>
          </cell>
          <cell r="AN1095" t="str">
            <v>爬藤网</v>
          </cell>
          <cell r="AO1095" t="str">
            <v>爬藤网</v>
          </cell>
          <cell r="AP1095" t="str">
            <v>爬藤网</v>
          </cell>
          <cell r="AQ1095" t="str">
            <v>garden-netting</v>
          </cell>
          <cell r="AR1095" t="str">
            <v>Lawn and Garden</v>
          </cell>
          <cell r="AS1095" t="str">
            <v>45000 Gardening</v>
          </cell>
          <cell r="AT1095" t="str">
            <v>45210 Landscape Fabric,  Edging &amp; Fencing</v>
          </cell>
          <cell r="AU1095">
            <v>2023</v>
          </cell>
          <cell r="AV1095" t="str">
            <v>开发</v>
          </cell>
          <cell r="AW1095" t="str">
            <v>20-021303-015</v>
          </cell>
        </row>
        <row r="1096">
          <cell r="C1096" t="str">
            <v>330704-04X2</v>
          </cell>
          <cell r="D1096" t="str">
            <v>X003PS9XCV</v>
          </cell>
          <cell r="E1096" t="str">
            <v>B0BVM964Z8</v>
          </cell>
          <cell r="F1096" t="str">
            <v>3.5英寸网孔爬藤网5'x15' 2个一卖 （75）</v>
          </cell>
          <cell r="G1096" t="str">
            <v>正常销售</v>
          </cell>
          <cell r="H1096" t="str">
            <v>正常销售</v>
          </cell>
          <cell r="I1096" t="str">
            <v>周玲玲</v>
          </cell>
          <cell r="J1096" t="str">
            <v>周玲玲</v>
          </cell>
          <cell r="K1096" t="str">
            <v>周玲玲</v>
          </cell>
          <cell r="L1096" t="str">
            <v>周玲玲</v>
          </cell>
          <cell r="M1096" t="str">
            <v>周玲玲</v>
          </cell>
          <cell r="N1096" t="str">
            <v>傅荣发</v>
          </cell>
          <cell r="O1096" t="str">
            <v>傅荣发</v>
          </cell>
          <cell r="P1096" t="str">
            <v>傅荣发</v>
          </cell>
          <cell r="Q1096" t="str">
            <v>赵丽莉</v>
          </cell>
          <cell r="R1096" t="str">
            <v>园艺</v>
          </cell>
          <cell r="S1096" t="str">
            <v>植物覆盖及支撑工具</v>
          </cell>
          <cell r="T1096" t="str">
            <v>爬藤网</v>
          </cell>
          <cell r="U1096" t="str">
            <v>Grow</v>
          </cell>
          <cell r="V1096" t="str">
            <v>种草相关</v>
          </cell>
          <cell r="W1096" t="str">
            <v>新品</v>
          </cell>
          <cell r="X1096" t="str">
            <v>赵景顺</v>
          </cell>
          <cell r="Y1096" t="str">
            <v>赵景顺</v>
          </cell>
          <cell r="Z1096" t="str">
            <v>赵景顺</v>
          </cell>
          <cell r="AA1096" t="str">
            <v>赵景顺</v>
          </cell>
          <cell r="AB1096" t="str">
            <v>赵景顺</v>
          </cell>
          <cell r="AC1096" t="str">
            <v>赵景顺</v>
          </cell>
          <cell r="AD1096" t="str">
            <v>赵景顺</v>
          </cell>
          <cell r="AE1096" t="str">
            <v>赵景顺</v>
          </cell>
          <cell r="AF1096" t="str">
            <v>赵景顺</v>
          </cell>
          <cell r="AG1096" t="str">
            <v>时筱涵</v>
          </cell>
          <cell r="AH1096" t="str">
            <v>时筱涵</v>
          </cell>
          <cell r="AI1096" t="str">
            <v>时筱涵</v>
          </cell>
          <cell r="AJ1096" t="str">
            <v>NO</v>
          </cell>
          <cell r="AK1096" t="str">
            <v>庭院、草坪与园艺</v>
          </cell>
          <cell r="AL1096" t="str">
            <v>园艺</v>
          </cell>
          <cell r="AM1096" t="str">
            <v>植物覆盖及支撑工具</v>
          </cell>
          <cell r="AN1096" t="str">
            <v>爬藤网</v>
          </cell>
          <cell r="AO1096" t="str">
            <v>爬藤网</v>
          </cell>
          <cell r="AP1096" t="str">
            <v>爬藤网</v>
          </cell>
          <cell r="AQ1096" t="str">
            <v>garden-netting</v>
          </cell>
          <cell r="AR1096" t="str">
            <v>Lawn and Garden</v>
          </cell>
          <cell r="AS1096" t="str">
            <v>45000 Gardening</v>
          </cell>
          <cell r="AT1096" t="str">
            <v>45210 Landscape Fabric,  Edging &amp; Fencing</v>
          </cell>
          <cell r="AU1096">
            <v>2023</v>
          </cell>
          <cell r="AV1096" t="str">
            <v>开发</v>
          </cell>
          <cell r="AW1096" t="str">
            <v>20-021303-017</v>
          </cell>
        </row>
        <row r="1097">
          <cell r="C1097" t="str">
            <v>330704-04</v>
          </cell>
          <cell r="D1097" t="str">
            <v>X003DQ04EL</v>
          </cell>
          <cell r="E1097" t="str">
            <v>B0BCVM2P9K</v>
          </cell>
          <cell r="F1097" t="str">
            <v>3.5英寸网孔爬藤网5'x15'</v>
          </cell>
          <cell r="G1097" t="str">
            <v>正常销售</v>
          </cell>
          <cell r="H1097" t="str">
            <v>正常销售</v>
          </cell>
          <cell r="I1097" t="str">
            <v>周玲玲</v>
          </cell>
          <cell r="J1097" t="str">
            <v>周玲玲</v>
          </cell>
          <cell r="K1097" t="str">
            <v>周玲玲</v>
          </cell>
          <cell r="L1097" t="str">
            <v>周玲玲</v>
          </cell>
          <cell r="M1097" t="str">
            <v>周玲玲</v>
          </cell>
          <cell r="N1097" t="str">
            <v>傅荣发</v>
          </cell>
          <cell r="O1097" t="str">
            <v>傅荣发</v>
          </cell>
          <cell r="P1097" t="str">
            <v>傅荣发</v>
          </cell>
          <cell r="Q1097" t="str">
            <v>乔钰雯</v>
          </cell>
          <cell r="R1097" t="str">
            <v>园艺</v>
          </cell>
          <cell r="S1097" t="str">
            <v>植物覆盖及支撑工具</v>
          </cell>
          <cell r="T1097" t="str">
            <v>爬藤网</v>
          </cell>
          <cell r="U1097" t="str">
            <v>Grow</v>
          </cell>
          <cell r="V1097" t="str">
            <v>种草相关</v>
          </cell>
          <cell r="W1097" t="str">
            <v>新品</v>
          </cell>
          <cell r="X1097" t="str">
            <v>赵景顺</v>
          </cell>
          <cell r="Y1097" t="str">
            <v>赵景顺</v>
          </cell>
          <cell r="Z1097" t="str">
            <v>赵景顺</v>
          </cell>
          <cell r="AA1097" t="str">
            <v>赵景顺</v>
          </cell>
          <cell r="AB1097" t="str">
            <v>赵景顺</v>
          </cell>
          <cell r="AC1097" t="str">
            <v>赵景顺</v>
          </cell>
          <cell r="AD1097" t="str">
            <v>赵景顺</v>
          </cell>
          <cell r="AE1097" t="str">
            <v>赵景顺</v>
          </cell>
          <cell r="AF1097" t="str">
            <v>赵景顺</v>
          </cell>
          <cell r="AG1097" t="str">
            <v>时筱涵</v>
          </cell>
          <cell r="AH1097" t="str">
            <v>时筱涵</v>
          </cell>
          <cell r="AI1097" t="str">
            <v>时筱涵</v>
          </cell>
          <cell r="AJ1097" t="str">
            <v>NO</v>
          </cell>
          <cell r="AK1097" t="str">
            <v>庭院、草坪与园艺</v>
          </cell>
          <cell r="AL1097" t="str">
            <v>园艺</v>
          </cell>
          <cell r="AM1097" t="str">
            <v>植物覆盖及支撑工具</v>
          </cell>
          <cell r="AN1097" t="str">
            <v>爬藤网</v>
          </cell>
          <cell r="AO1097" t="str">
            <v>爬藤网</v>
          </cell>
          <cell r="AP1097" t="str">
            <v>爬藤网</v>
          </cell>
          <cell r="AQ1097" t="str">
            <v>garden-netting</v>
          </cell>
          <cell r="AR1097" t="str">
            <v>Lawn and Garden</v>
          </cell>
          <cell r="AS1097" t="str">
            <v>45000 Gardening</v>
          </cell>
          <cell r="AT1097" t="str">
            <v>45210 Landscape Fabric,  Edging &amp; Fencing</v>
          </cell>
          <cell r="AU1097">
            <v>2023</v>
          </cell>
          <cell r="AV1097" t="str">
            <v>开发</v>
          </cell>
          <cell r="AW1097" t="str">
            <v>20-021303-014</v>
          </cell>
        </row>
        <row r="1098">
          <cell r="C1098" t="str">
            <v>PP-30-2</v>
          </cell>
          <cell r="D1098" t="str">
            <v>X003SWY3L5</v>
          </cell>
          <cell r="E1098" t="str">
            <v>B0C3LM52N5</v>
          </cell>
          <cell r="F1098" t="str">
            <v>3.15"圆形育苗杯（60pcs）</v>
          </cell>
          <cell r="G1098" t="str">
            <v>正常销售</v>
          </cell>
          <cell r="H1098" t="str">
            <v>正常销售</v>
          </cell>
          <cell r="I1098" t="str">
            <v>周玲玲</v>
          </cell>
          <cell r="J1098" t="str">
            <v>周玲玲</v>
          </cell>
          <cell r="K1098" t="str">
            <v>周玲玲</v>
          </cell>
          <cell r="L1098" t="str">
            <v>周玲玲</v>
          </cell>
          <cell r="M1098" t="str">
            <v>田晓寒</v>
          </cell>
          <cell r="N1098" t="str">
            <v>田晓寒</v>
          </cell>
          <cell r="O1098" t="str">
            <v>田晓寒</v>
          </cell>
          <cell r="P1098" t="str">
            <v>贾乐</v>
          </cell>
          <cell r="Q1098" t="str">
            <v>关广慧</v>
          </cell>
          <cell r="R1098" t="str">
            <v>育苗</v>
          </cell>
          <cell r="S1098" t="str">
            <v>育苗杯</v>
          </cell>
          <cell r="T1098" t="str">
            <v>纸制育苗杯</v>
          </cell>
          <cell r="U1098" t="str">
            <v>Grow</v>
          </cell>
          <cell r="V1098" t="str">
            <v>种草相关</v>
          </cell>
          <cell r="W1098" t="str">
            <v>新品</v>
          </cell>
          <cell r="X1098" t="str">
            <v>贾乐</v>
          </cell>
          <cell r="Y1098" t="str">
            <v>贾乐</v>
          </cell>
          <cell r="Z1098" t="str">
            <v>贾乐</v>
          </cell>
          <cell r="AA1098" t="str">
            <v>贾乐</v>
          </cell>
          <cell r="AB1098" t="str">
            <v>贾乐</v>
          </cell>
          <cell r="AC1098" t="str">
            <v>贾乐</v>
          </cell>
          <cell r="AD1098" t="str">
            <v>赵景顺暂代</v>
          </cell>
          <cell r="AE1098" t="str">
            <v>赵景顺暂代</v>
          </cell>
          <cell r="AF1098" t="str">
            <v>赵景顺暂代</v>
          </cell>
          <cell r="AG1098" t="str">
            <v>赵景顺</v>
          </cell>
          <cell r="AH1098" t="str">
            <v>赵景顺</v>
          </cell>
          <cell r="AI1098" t="str">
            <v>赵景顺</v>
          </cell>
          <cell r="AJ1098" t="str">
            <v>NO</v>
          </cell>
          <cell r="AK1098" t="str">
            <v>庭院、草坪与园艺</v>
          </cell>
          <cell r="AL1098" t="str">
            <v>园艺</v>
          </cell>
          <cell r="AM1098" t="str">
            <v>温室和植物发芽设备</v>
          </cell>
          <cell r="AN1098" t="str">
            <v>育苗杯</v>
          </cell>
          <cell r="AO1098" t="str">
            <v>育苗杯</v>
          </cell>
          <cell r="AP1098" t="str">
            <v>育苗杯</v>
          </cell>
          <cell r="AQ1098" t="str">
            <v>plant-nursery-pots</v>
          </cell>
          <cell r="AR1098" t="str">
            <v>Lawn and Garden</v>
          </cell>
          <cell r="AS1098" t="e">
            <v>#N/A</v>
          </cell>
          <cell r="AT1098" t="e">
            <v>#N/A</v>
          </cell>
          <cell r="AU1098">
            <v>2023</v>
          </cell>
          <cell r="AV1098" t="str">
            <v>开发</v>
          </cell>
          <cell r="AW1098" t="str">
            <v>20-020304-012</v>
          </cell>
        </row>
        <row r="1099">
          <cell r="C1099" t="str">
            <v>PP-30-1</v>
          </cell>
          <cell r="D1099" t="str">
            <v>X003SWOFG3</v>
          </cell>
          <cell r="E1099" t="str">
            <v>B0C3LHGRQ7</v>
          </cell>
          <cell r="F1099" t="str">
            <v>3.15"圆形育苗杯（30pcs）</v>
          </cell>
          <cell r="G1099" t="str">
            <v>正常销售</v>
          </cell>
          <cell r="H1099" t="str">
            <v>正常销售</v>
          </cell>
        </row>
        <row r="1099">
          <cell r="M1099" t="str">
            <v>田晓寒</v>
          </cell>
          <cell r="N1099" t="str">
            <v>田晓寒</v>
          </cell>
          <cell r="O1099" t="str">
            <v>田晓寒</v>
          </cell>
          <cell r="P1099" t="str">
            <v>贾乐</v>
          </cell>
          <cell r="Q1099" t="str">
            <v>关广慧</v>
          </cell>
          <cell r="R1099" t="str">
            <v>育苗</v>
          </cell>
          <cell r="S1099" t="str">
            <v>育苗杯</v>
          </cell>
          <cell r="T1099" t="str">
            <v>纸制育苗杯</v>
          </cell>
          <cell r="U1099" t="str">
            <v>Grow</v>
          </cell>
          <cell r="V1099" t="str">
            <v>种草相关</v>
          </cell>
          <cell r="W1099" t="str">
            <v>新品</v>
          </cell>
          <cell r="X1099" t="str">
            <v>贾乐</v>
          </cell>
          <cell r="Y1099" t="str">
            <v>贾乐</v>
          </cell>
          <cell r="Z1099" t="str">
            <v>贾乐</v>
          </cell>
          <cell r="AA1099" t="str">
            <v>贾乐</v>
          </cell>
          <cell r="AB1099" t="str">
            <v>贾乐</v>
          </cell>
          <cell r="AC1099" t="str">
            <v>贾乐</v>
          </cell>
          <cell r="AD1099" t="str">
            <v>赵景顺暂代</v>
          </cell>
          <cell r="AE1099" t="str">
            <v>赵景顺暂代</v>
          </cell>
          <cell r="AF1099" t="str">
            <v>赵景顺暂代</v>
          </cell>
          <cell r="AG1099" t="str">
            <v>赵景顺</v>
          </cell>
          <cell r="AH1099" t="str">
            <v>赵景顺</v>
          </cell>
          <cell r="AI1099" t="str">
            <v>赵景顺</v>
          </cell>
          <cell r="AJ1099" t="str">
            <v>NO</v>
          </cell>
          <cell r="AK1099" t="str">
            <v>庭院、草坪与园艺</v>
          </cell>
          <cell r="AL1099" t="str">
            <v>园艺</v>
          </cell>
          <cell r="AM1099" t="str">
            <v>温室和植物发芽设备</v>
          </cell>
          <cell r="AN1099" t="str">
            <v>育苗杯</v>
          </cell>
          <cell r="AO1099" t="str">
            <v>育苗杯</v>
          </cell>
          <cell r="AP1099" t="str">
            <v>育苗杯</v>
          </cell>
          <cell r="AQ1099" t="str">
            <v>plant-nursery-pots</v>
          </cell>
          <cell r="AR1099" t="str">
            <v>Lawn and Garden</v>
          </cell>
          <cell r="AS1099" t="e">
            <v>#N/A</v>
          </cell>
          <cell r="AT1099" t="e">
            <v>#N/A</v>
          </cell>
          <cell r="AU1099">
            <v>2023</v>
          </cell>
          <cell r="AV1099" t="str">
            <v>开发</v>
          </cell>
          <cell r="AW1099" t="str">
            <v>20-020304-011</v>
          </cell>
        </row>
        <row r="1100">
          <cell r="C1100" t="str">
            <v>PP-30-4</v>
          </cell>
          <cell r="D1100" t="str">
            <v>X003SWOKCH</v>
          </cell>
          <cell r="E1100" t="str">
            <v>B0C3LK4RZC</v>
          </cell>
          <cell r="F1100" t="str">
            <v>3.15"圆形育苗杯（120pcs）</v>
          </cell>
          <cell r="G1100" t="str">
            <v>正常销售</v>
          </cell>
          <cell r="H1100" t="str">
            <v>正常销售</v>
          </cell>
        </row>
        <row r="1100">
          <cell r="M1100" t="str">
            <v>田晓寒</v>
          </cell>
          <cell r="N1100" t="str">
            <v>田晓寒</v>
          </cell>
          <cell r="O1100" t="str">
            <v>田晓寒</v>
          </cell>
          <cell r="P1100" t="str">
            <v>贾乐</v>
          </cell>
          <cell r="Q1100" t="str">
            <v>关广慧</v>
          </cell>
          <cell r="R1100" t="str">
            <v>育苗</v>
          </cell>
          <cell r="S1100" t="str">
            <v>育苗杯</v>
          </cell>
          <cell r="T1100" t="str">
            <v>纸制育苗杯</v>
          </cell>
          <cell r="U1100" t="str">
            <v>Grow</v>
          </cell>
          <cell r="V1100" t="str">
            <v>种草相关</v>
          </cell>
          <cell r="W1100" t="str">
            <v>新品</v>
          </cell>
          <cell r="X1100" t="str">
            <v>贾乐</v>
          </cell>
          <cell r="Y1100" t="str">
            <v>贾乐</v>
          </cell>
          <cell r="Z1100" t="str">
            <v>贾乐</v>
          </cell>
          <cell r="AA1100" t="str">
            <v>贾乐</v>
          </cell>
          <cell r="AB1100" t="str">
            <v>贾乐</v>
          </cell>
          <cell r="AC1100" t="str">
            <v>贾乐</v>
          </cell>
          <cell r="AD1100" t="str">
            <v>赵景顺暂代</v>
          </cell>
          <cell r="AE1100" t="str">
            <v>赵景顺暂代</v>
          </cell>
          <cell r="AF1100" t="str">
            <v>赵景顺暂代</v>
          </cell>
          <cell r="AG1100" t="str">
            <v>赵景顺</v>
          </cell>
          <cell r="AH1100" t="str">
            <v>赵景顺</v>
          </cell>
          <cell r="AI1100" t="str">
            <v>赵景顺</v>
          </cell>
          <cell r="AJ1100" t="str">
            <v>NO</v>
          </cell>
          <cell r="AK1100" t="str">
            <v>庭院、草坪与园艺</v>
          </cell>
          <cell r="AL1100" t="str">
            <v>园艺</v>
          </cell>
          <cell r="AM1100" t="str">
            <v>温室和植物发芽设备</v>
          </cell>
          <cell r="AN1100" t="str">
            <v>育苗杯</v>
          </cell>
          <cell r="AO1100" t="str">
            <v>育苗杯</v>
          </cell>
          <cell r="AP1100" t="str">
            <v>育苗杯</v>
          </cell>
          <cell r="AQ1100" t="str">
            <v>plant-nursery-pots</v>
          </cell>
          <cell r="AR1100" t="str">
            <v>Lawn and Garden</v>
          </cell>
          <cell r="AS1100" t="e">
            <v>#N/A</v>
          </cell>
          <cell r="AT1100" t="e">
            <v>#N/A</v>
          </cell>
          <cell r="AU1100">
            <v>2023</v>
          </cell>
          <cell r="AV1100" t="str">
            <v>开发</v>
          </cell>
          <cell r="AW1100" t="str">
            <v>20-020304-013</v>
          </cell>
        </row>
        <row r="1101">
          <cell r="C1101" t="str">
            <v>311001-3x10</v>
          </cell>
          <cell r="D1101" t="str">
            <v>X002N6EF51</v>
          </cell>
          <cell r="E1101" t="str">
            <v>B08HRR1ZJM</v>
          </cell>
          <cell r="F1101" t="str">
            <v>3 加仑 黑色 300g无纺布种植袋 10个一包(17)</v>
          </cell>
          <cell r="G1101" t="str">
            <v>正常销售</v>
          </cell>
          <cell r="H1101" t="str">
            <v>正常销售</v>
          </cell>
          <cell r="I1101" t="str">
            <v>蒋雪</v>
          </cell>
          <cell r="J1101" t="str">
            <v>蒋雪</v>
          </cell>
          <cell r="K1101" t="str">
            <v>蒋雪</v>
          </cell>
          <cell r="L1101" t="str">
            <v>蒋雪</v>
          </cell>
          <cell r="M1101" t="str">
            <v>蒋雪</v>
          </cell>
          <cell r="N1101" t="str">
            <v>蒋雪</v>
          </cell>
          <cell r="O1101" t="str">
            <v>蒋雪</v>
          </cell>
          <cell r="P1101" t="str">
            <v>蒋雪</v>
          </cell>
          <cell r="Q1101" t="str">
            <v>关广慧</v>
          </cell>
          <cell r="R1101" t="str">
            <v>园艺</v>
          </cell>
          <cell r="S1101" t="str">
            <v>种植袋</v>
          </cell>
          <cell r="T1101" t="str">
            <v>黑色种植袋</v>
          </cell>
          <cell r="U1101" t="str">
            <v>Grow</v>
          </cell>
          <cell r="V1101" t="str">
            <v>种草相关</v>
          </cell>
          <cell r="W1101" t="str">
            <v>利润品</v>
          </cell>
          <cell r="X1101" t="str">
            <v>傅荣发</v>
          </cell>
          <cell r="Y1101" t="str">
            <v>傅荣发</v>
          </cell>
          <cell r="Z1101" t="str">
            <v>傅荣发</v>
          </cell>
          <cell r="AA1101" t="str">
            <v>傅荣发</v>
          </cell>
          <cell r="AB1101" t="str">
            <v>傅荣发</v>
          </cell>
          <cell r="AC1101" t="str">
            <v>傅荣发</v>
          </cell>
          <cell r="AD1101" t="str">
            <v>傅荣发</v>
          </cell>
          <cell r="AE1101" t="str">
            <v>傅荣发</v>
          </cell>
          <cell r="AF1101" t="str">
            <v>傅荣发</v>
          </cell>
          <cell r="AG1101" t="str">
            <v>傅荣发</v>
          </cell>
          <cell r="AH1101" t="str">
            <v>傅荣发</v>
          </cell>
          <cell r="AI1101" t="str">
            <v>傅荣发</v>
          </cell>
          <cell r="AJ1101" t="str">
            <v>NO</v>
          </cell>
          <cell r="AK1101" t="str">
            <v>庭院、草坪与园艺</v>
          </cell>
          <cell r="AL1101" t="str">
            <v>园艺</v>
          </cell>
          <cell r="AM1101" t="str">
            <v>花盆、种植箱和容器配件</v>
          </cell>
          <cell r="AN1101" t="str">
            <v>种植袋</v>
          </cell>
          <cell r="AO1101" t="str">
            <v>无纺布种植袋</v>
          </cell>
          <cell r="AP1101" t="str">
            <v>常规款黑色种植袋-圆柱形</v>
          </cell>
          <cell r="AQ1101" t="str">
            <v>planting-grow-bags</v>
          </cell>
          <cell r="AR1101" t="str">
            <v>Lawn and Garden</v>
          </cell>
          <cell r="AS1101" t="str">
            <v>45000 Gardening</v>
          </cell>
          <cell r="AT1101" t="str">
            <v>45250 Accessories</v>
          </cell>
          <cell r="AU1101">
            <v>2020</v>
          </cell>
          <cell r="AV1101" t="str">
            <v>赛诺</v>
          </cell>
          <cell r="AW1101" t="str">
            <v>20-020103-015</v>
          </cell>
        </row>
        <row r="1102">
          <cell r="C1102" t="str">
            <v>VS1000EX2</v>
          </cell>
          <cell r="D1102" t="str">
            <v>X0036GA8PX</v>
          </cell>
          <cell r="E1102" t="str">
            <v>B09TVDLD5W</v>
          </cell>
          <cell r="F1102" t="str">
            <v>2只一卖 VS1000E量子版100W (带绿色新钩子)</v>
          </cell>
          <cell r="G1102" t="str">
            <v>预下架</v>
          </cell>
          <cell r="H1102" t="str">
            <v>预下架</v>
          </cell>
          <cell r="I1102" t="str">
            <v>吕恩莹</v>
          </cell>
          <cell r="J1102" t="str">
            <v>吕恩莹</v>
          </cell>
          <cell r="K1102" t="str">
            <v>吕恩莹</v>
          </cell>
          <cell r="L1102" t="str">
            <v>吕恩莹</v>
          </cell>
          <cell r="M1102" t="str">
            <v>吕恩莹</v>
          </cell>
          <cell r="N1102" t="str">
            <v>吕恩莹</v>
          </cell>
          <cell r="O1102" t="str">
            <v>吕恩莹</v>
          </cell>
          <cell r="P1102" t="str">
            <v>吕恩莹</v>
          </cell>
          <cell r="Q1102" t="str">
            <v>赵依洁</v>
          </cell>
          <cell r="R1102" t="str">
            <v>LED</v>
          </cell>
          <cell r="S1102" t="str">
            <v>植物照明LED</v>
          </cell>
          <cell r="T1102" t="str">
            <v>VS系列Board款植物照明LED</v>
          </cell>
          <cell r="U1102" t="str">
            <v>Grow</v>
          </cell>
          <cell r="V1102" t="str">
            <v>纯种草</v>
          </cell>
          <cell r="W1102" t="str">
            <v>清仓品</v>
          </cell>
          <cell r="X1102" t="str">
            <v>吕恩莹</v>
          </cell>
          <cell r="Y1102" t="str">
            <v>吕恩莹</v>
          </cell>
          <cell r="Z1102" t="str">
            <v>吕恩莹</v>
          </cell>
          <cell r="AA1102" t="str">
            <v>吕恩莹</v>
          </cell>
          <cell r="AB1102" t="str">
            <v>吕恩莹</v>
          </cell>
          <cell r="AC1102" t="str">
            <v>时筱涵</v>
          </cell>
          <cell r="AD1102" t="str">
            <v>时筱涵</v>
          </cell>
          <cell r="AE1102" t="str">
            <v>时筱涵</v>
          </cell>
          <cell r="AF1102" t="str">
            <v>时筱涵</v>
          </cell>
          <cell r="AG1102" t="str">
            <v>时筱涵</v>
          </cell>
          <cell r="AH1102" t="str">
            <v>时筱涵</v>
          </cell>
          <cell r="AI1102" t="str">
            <v>时筱涵</v>
          </cell>
          <cell r="AJ1102" t="str">
            <v>NO</v>
          </cell>
          <cell r="AK1102" t="str">
            <v>庭院、草坪与园艺</v>
          </cell>
          <cell r="AL1102" t="str">
            <v>室内帐篷种植系统</v>
          </cell>
          <cell r="AM1102" t="str">
            <v>室内帐篷种植照明系统</v>
          </cell>
          <cell r="AN1102" t="str">
            <v>LED植物生长灯</v>
          </cell>
          <cell r="AO1102" t="str">
            <v>VS系列款LED植物生长灯</v>
          </cell>
          <cell r="AP1102" t="str">
            <v>VS系列款LED植物生长灯</v>
          </cell>
          <cell r="AQ1102" t="str">
            <v>plant-growing-lamps</v>
          </cell>
          <cell r="AR1102" t="str">
            <v>Lawn and Garden</v>
          </cell>
          <cell r="AS1102" t="str">
            <v>45000 Gardening</v>
          </cell>
          <cell r="AT1102" t="str">
            <v>45140 Indoor Gardening</v>
          </cell>
          <cell r="AU1102">
            <v>2022</v>
          </cell>
          <cell r="AV1102" t="str">
            <v>赛诺</v>
          </cell>
          <cell r="AW1102" t="str">
            <v>20-010601-034</v>
          </cell>
        </row>
        <row r="1103">
          <cell r="C1103" t="str">
            <v>332573x2J</v>
          </cell>
          <cell r="D1103" t="str">
            <v>X002BESGSH</v>
          </cell>
          <cell r="E1103" t="str">
            <v>B07XYZZ2J7</v>
          </cell>
          <cell r="F1103" t="str">
            <v>2只一卖 210gph黑色小水泵HY-303-800L 24</v>
          </cell>
          <cell r="G1103" t="str">
            <v>正常销售</v>
          </cell>
          <cell r="H1103" t="str">
            <v>正常销售</v>
          </cell>
          <cell r="I1103" t="str">
            <v>丁悦</v>
          </cell>
          <cell r="J1103" t="str">
            <v>丁悦</v>
          </cell>
          <cell r="K1103" t="str">
            <v>丁悦</v>
          </cell>
          <cell r="L1103" t="str">
            <v>丁悦</v>
          </cell>
          <cell r="M1103" t="str">
            <v>丁悦</v>
          </cell>
          <cell r="N1103" t="str">
            <v>丁悦</v>
          </cell>
          <cell r="O1103" t="str">
            <v>丁悦</v>
          </cell>
          <cell r="P1103" t="str">
            <v>丁悦</v>
          </cell>
          <cell r="Q1103" t="str">
            <v>刘福才</v>
          </cell>
          <cell r="R1103" t="str">
            <v>园艺</v>
          </cell>
          <cell r="S1103" t="str">
            <v>水泵系列</v>
          </cell>
          <cell r="T1103" t="str">
            <v>水泵</v>
          </cell>
          <cell r="U1103" t="str">
            <v>Grow</v>
          </cell>
          <cell r="V1103" t="str">
            <v>种草相关</v>
          </cell>
          <cell r="W1103" t="str">
            <v>引流品</v>
          </cell>
          <cell r="X1103" t="str">
            <v>丁悦</v>
          </cell>
          <cell r="Y1103" t="str">
            <v>丁悦</v>
          </cell>
          <cell r="Z1103" t="str">
            <v>丁悦</v>
          </cell>
          <cell r="AA1103" t="str">
            <v>丁悦</v>
          </cell>
          <cell r="AB1103" t="str">
            <v>丁悦</v>
          </cell>
          <cell r="AC1103" t="str">
            <v>丁悦</v>
          </cell>
          <cell r="AD1103" t="str">
            <v>傅荣发暂代</v>
          </cell>
          <cell r="AE1103" t="str">
            <v>傅荣发暂代</v>
          </cell>
          <cell r="AF1103" t="str">
            <v>傅荣发暂代</v>
          </cell>
          <cell r="AG1103" t="str">
            <v>姚翠玉</v>
          </cell>
          <cell r="AH1103" t="str">
            <v>姚翠玉</v>
          </cell>
          <cell r="AI1103" t="str">
            <v>姚翠玉</v>
          </cell>
          <cell r="AJ1103" t="str">
            <v>NO</v>
          </cell>
          <cell r="AK1103" t="str">
            <v>宠物用品</v>
          </cell>
          <cell r="AL1103" t="str">
            <v>水族用品</v>
          </cell>
          <cell r="AM1103" t="str">
            <v>水族泵及过滤设备</v>
          </cell>
          <cell r="AN1103" t="str">
            <v>水泵</v>
          </cell>
          <cell r="AO1103" t="str">
            <v>小水泵</v>
          </cell>
          <cell r="AP1103" t="str">
            <v>黑色小水泵</v>
          </cell>
          <cell r="AQ1103" t="str">
            <v>aquarium-water-pumps</v>
          </cell>
          <cell r="AR1103" t="str">
            <v>Home Improvement</v>
          </cell>
          <cell r="AS1103" t="str">
            <v>48000 Farming</v>
          </cell>
          <cell r="AT1103" t="str">
            <v>UNKNOWN</v>
          </cell>
          <cell r="AU1103">
            <v>2019</v>
          </cell>
          <cell r="AV1103" t="str">
            <v>赛诺</v>
          </cell>
          <cell r="AW1103" t="str">
            <v>20-030102-020</v>
          </cell>
        </row>
        <row r="1104">
          <cell r="C1104" t="str">
            <v>332574x2J</v>
          </cell>
          <cell r="D1104" t="str">
            <v>X002BETJ6Z</v>
          </cell>
          <cell r="E1104" t="str">
            <v>B07XZ14LWP</v>
          </cell>
          <cell r="F1104" t="str">
            <v>2只一卖 130gph黑色小水泵HY-302-500L 24</v>
          </cell>
          <cell r="G1104" t="str">
            <v>下架品</v>
          </cell>
          <cell r="H1104" t="str">
            <v>已下架</v>
          </cell>
          <cell r="I1104" t="str">
            <v>丁悦</v>
          </cell>
          <cell r="J1104" t="str">
            <v>丁悦</v>
          </cell>
          <cell r="K1104" t="str">
            <v>丁悦</v>
          </cell>
          <cell r="L1104" t="str">
            <v>丁悦</v>
          </cell>
          <cell r="M1104" t="str">
            <v>丁悦</v>
          </cell>
          <cell r="N1104" t="str">
            <v>丁悦</v>
          </cell>
          <cell r="O1104" t="str">
            <v>丁悦</v>
          </cell>
          <cell r="P1104" t="str">
            <v>丁悦</v>
          </cell>
          <cell r="Q1104" t="str">
            <v>刘福才</v>
          </cell>
          <cell r="R1104" t="str">
            <v>园艺</v>
          </cell>
          <cell r="S1104" t="str">
            <v>水泵系列</v>
          </cell>
          <cell r="T1104" t="str">
            <v>水泵</v>
          </cell>
          <cell r="U1104" t="str">
            <v>Grow</v>
          </cell>
          <cell r="V1104" t="str">
            <v>种草相关</v>
          </cell>
          <cell r="W1104" t="str">
            <v>清仓品</v>
          </cell>
          <cell r="X1104" t="str">
            <v>丁悦</v>
          </cell>
          <cell r="Y1104" t="str">
            <v>丁悦</v>
          </cell>
          <cell r="Z1104" t="str">
            <v>丁悦</v>
          </cell>
          <cell r="AA1104" t="str">
            <v>丁悦</v>
          </cell>
          <cell r="AB1104" t="str">
            <v>丁悦</v>
          </cell>
          <cell r="AC1104" t="str">
            <v>丁悦</v>
          </cell>
          <cell r="AD1104" t="str">
            <v>傅荣发暂代</v>
          </cell>
          <cell r="AE1104" t="str">
            <v>傅荣发暂代</v>
          </cell>
          <cell r="AF1104" t="str">
            <v>傅荣发暂代</v>
          </cell>
          <cell r="AG1104" t="str">
            <v>姚翠玉</v>
          </cell>
          <cell r="AH1104" t="str">
            <v>姚翠玉</v>
          </cell>
          <cell r="AI1104" t="str">
            <v>姚翠玉</v>
          </cell>
          <cell r="AJ1104" t="str">
            <v>NO</v>
          </cell>
          <cell r="AK1104" t="str">
            <v>宠物用品</v>
          </cell>
          <cell r="AL1104" t="str">
            <v>水族用品</v>
          </cell>
          <cell r="AM1104" t="str">
            <v>水族泵及过滤设备</v>
          </cell>
          <cell r="AN1104" t="str">
            <v>水泵</v>
          </cell>
          <cell r="AO1104" t="str">
            <v>小水泵</v>
          </cell>
          <cell r="AP1104" t="str">
            <v>黑色小水泵</v>
          </cell>
          <cell r="AQ1104" t="str">
            <v>aquarium-water-pumps</v>
          </cell>
          <cell r="AR1104" t="str">
            <v>Home Improvement</v>
          </cell>
          <cell r="AS1104" t="str">
            <v>48000 Farming</v>
          </cell>
          <cell r="AT1104" t="str">
            <v>UNKNOWN</v>
          </cell>
          <cell r="AU1104">
            <v>2019</v>
          </cell>
          <cell r="AV1104" t="str">
            <v>赛诺</v>
          </cell>
          <cell r="AW1104" t="str">
            <v>20-030102-021</v>
          </cell>
        </row>
        <row r="1105">
          <cell r="C1105" t="str">
            <v>307203-22</v>
          </cell>
          <cell r="D1105" t="str">
            <v>X000VV26CJ</v>
          </cell>
          <cell r="E1105" t="str">
            <v>B01731MP9M</v>
          </cell>
          <cell r="F1105" t="str">
            <v>2'暖光灯 5根一卖（12）</v>
          </cell>
          <cell r="G1105" t="str">
            <v>下架品</v>
          </cell>
          <cell r="H1105" t="str">
            <v>已下架</v>
          </cell>
          <cell r="I1105" t="str">
            <v>刘燕</v>
          </cell>
          <cell r="J1105" t="str">
            <v>田晓寒</v>
          </cell>
          <cell r="K1105" t="str">
            <v>田晓寒</v>
          </cell>
          <cell r="L1105" t="str">
            <v>田晓寒</v>
          </cell>
          <cell r="M1105" t="str">
            <v>田晓寒</v>
          </cell>
          <cell r="N1105" t="str">
            <v>田晓寒</v>
          </cell>
          <cell r="O1105" t="str">
            <v>田晓寒</v>
          </cell>
          <cell r="P1105" t="str">
            <v>田晓寒</v>
          </cell>
          <cell r="Q1105" t="str">
            <v>赵依洁</v>
          </cell>
          <cell r="R1105" t="str">
            <v>传统灯具</v>
          </cell>
          <cell r="S1105" t="str">
            <v>灯泡</v>
          </cell>
          <cell r="T1105" t="str">
            <v>T5灯管</v>
          </cell>
          <cell r="U1105" t="str">
            <v>Grow</v>
          </cell>
          <cell r="V1105" t="str">
            <v>纯种草</v>
          </cell>
          <cell r="W1105" t="str">
            <v>清仓品</v>
          </cell>
          <cell r="X1105" t="str">
            <v>田晓寒</v>
          </cell>
          <cell r="Y1105" t="str">
            <v>田晓寒</v>
          </cell>
          <cell r="Z1105" t="str">
            <v>何源铭</v>
          </cell>
          <cell r="AA1105" t="str">
            <v>何源铭</v>
          </cell>
          <cell r="AB1105" t="str">
            <v>何源铭</v>
          </cell>
          <cell r="AC1105" t="str">
            <v>何源铭</v>
          </cell>
          <cell r="AD1105" t="str">
            <v>何源铭</v>
          </cell>
          <cell r="AE1105" t="str">
            <v>何源铭</v>
          </cell>
          <cell r="AF1105" t="str">
            <v>何源铭</v>
          </cell>
          <cell r="AG1105" t="str">
            <v>何源铭</v>
          </cell>
          <cell r="AH1105" t="str">
            <v>何源铭</v>
          </cell>
          <cell r="AI1105" t="str">
            <v>何源铭</v>
          </cell>
          <cell r="AJ1105" t="str">
            <v>NO</v>
          </cell>
          <cell r="AK1105" t="str">
            <v>庭院、草坪与园艺</v>
          </cell>
          <cell r="AL1105" t="str">
            <v>室内帐篷种植系统</v>
          </cell>
          <cell r="AM1105" t="str">
            <v>室内帐篷种植照明系统</v>
          </cell>
          <cell r="AN1105" t="str">
            <v>传统灯具</v>
          </cell>
          <cell r="AO1105" t="str">
            <v>灯泡</v>
          </cell>
          <cell r="AP1105" t="str">
            <v>T5灯管</v>
          </cell>
          <cell r="AQ1105" t="str">
            <v>fluorescent-tubes</v>
          </cell>
          <cell r="AR1105" t="str">
            <v>Home Improvement</v>
          </cell>
          <cell r="AS1105" t="str">
            <v>89000 Light Bulbs</v>
          </cell>
          <cell r="AT1105" t="str">
            <v>89030 Fluorescents</v>
          </cell>
          <cell r="AU1105">
            <v>2016</v>
          </cell>
          <cell r="AV1105" t="str">
            <v>赛诺</v>
          </cell>
          <cell r="AW1105" t="str">
            <v>20-010105-003</v>
          </cell>
        </row>
        <row r="1106">
          <cell r="C1106" t="str">
            <v>307203-26</v>
          </cell>
          <cell r="D1106" t="str">
            <v>X000VV26BP</v>
          </cell>
          <cell r="E1106" t="str">
            <v>B01731MOGQ</v>
          </cell>
          <cell r="F1106" t="str">
            <v>2'冷光灯 5根一卖（12）</v>
          </cell>
          <cell r="G1106" t="str">
            <v>预下架</v>
          </cell>
          <cell r="H1106" t="str">
            <v>正常销售</v>
          </cell>
          <cell r="I1106" t="str">
            <v>刘燕</v>
          </cell>
          <cell r="J1106" t="str">
            <v>田晓寒</v>
          </cell>
          <cell r="K1106" t="str">
            <v>田晓寒</v>
          </cell>
          <cell r="L1106" t="str">
            <v>田晓寒</v>
          </cell>
          <cell r="M1106" t="str">
            <v>田晓寒</v>
          </cell>
          <cell r="N1106" t="str">
            <v>田晓寒</v>
          </cell>
          <cell r="O1106" t="str">
            <v>田晓寒</v>
          </cell>
          <cell r="P1106" t="str">
            <v>田晓寒</v>
          </cell>
          <cell r="Q1106" t="str">
            <v>赵依洁</v>
          </cell>
          <cell r="R1106" t="str">
            <v>传统灯具</v>
          </cell>
          <cell r="S1106" t="str">
            <v>灯泡</v>
          </cell>
          <cell r="T1106" t="str">
            <v>T5灯管</v>
          </cell>
          <cell r="U1106" t="str">
            <v>Grow</v>
          </cell>
          <cell r="V1106" t="str">
            <v>纯种草</v>
          </cell>
          <cell r="W1106" t="str">
            <v>清仓品</v>
          </cell>
          <cell r="X1106" t="str">
            <v>田晓寒</v>
          </cell>
          <cell r="Y1106" t="str">
            <v>田晓寒</v>
          </cell>
          <cell r="Z1106" t="str">
            <v>何源铭</v>
          </cell>
          <cell r="AA1106" t="str">
            <v>何源铭</v>
          </cell>
          <cell r="AB1106" t="str">
            <v>何源铭</v>
          </cell>
          <cell r="AC1106" t="str">
            <v>何源铭</v>
          </cell>
          <cell r="AD1106" t="str">
            <v>何源铭</v>
          </cell>
          <cell r="AE1106" t="str">
            <v>何源铭</v>
          </cell>
          <cell r="AF1106" t="str">
            <v>何源铭</v>
          </cell>
          <cell r="AG1106" t="str">
            <v>何源铭</v>
          </cell>
          <cell r="AH1106" t="str">
            <v>何源铭</v>
          </cell>
          <cell r="AI1106" t="str">
            <v>何源铭</v>
          </cell>
          <cell r="AJ1106" t="str">
            <v>NO</v>
          </cell>
          <cell r="AK1106" t="str">
            <v>庭院、草坪与园艺</v>
          </cell>
          <cell r="AL1106" t="str">
            <v>室内帐篷种植系统</v>
          </cell>
          <cell r="AM1106" t="str">
            <v>室内帐篷种植照明系统</v>
          </cell>
          <cell r="AN1106" t="str">
            <v>传统灯具</v>
          </cell>
          <cell r="AO1106" t="str">
            <v>灯泡</v>
          </cell>
          <cell r="AP1106" t="str">
            <v>T5灯管</v>
          </cell>
          <cell r="AQ1106" t="str">
            <v>fluorescent-tubes</v>
          </cell>
          <cell r="AR1106" t="str">
            <v>Home Improvement</v>
          </cell>
          <cell r="AS1106" t="str">
            <v>89000 Light Bulbs</v>
          </cell>
          <cell r="AT1106" t="str">
            <v>89030 Fluorescents</v>
          </cell>
          <cell r="AU1106">
            <v>2016</v>
          </cell>
          <cell r="AV1106" t="str">
            <v>赛诺</v>
          </cell>
          <cell r="AW1106" t="str">
            <v>20-010105-004</v>
          </cell>
        </row>
        <row r="1107">
          <cell r="C1107" t="str">
            <v>311021-2x5NJ</v>
          </cell>
          <cell r="D1107" t="str">
            <v>X002IPGYPB</v>
          </cell>
          <cell r="E1107" t="str">
            <v>B088666QZF</v>
          </cell>
          <cell r="F1107" t="str">
            <v>2加仑棕色种植袋 五个装40</v>
          </cell>
          <cell r="G1107" t="str">
            <v>正常销售</v>
          </cell>
          <cell r="H1107" t="str">
            <v>正常销售</v>
          </cell>
          <cell r="I1107" t="str">
            <v>蒋雪</v>
          </cell>
          <cell r="J1107" t="str">
            <v>蒋雪</v>
          </cell>
          <cell r="K1107" t="str">
            <v>蒋雪</v>
          </cell>
          <cell r="L1107" t="str">
            <v>蒋雪</v>
          </cell>
          <cell r="M1107" t="str">
            <v>蒋雪</v>
          </cell>
          <cell r="N1107" t="str">
            <v>蒋雪</v>
          </cell>
          <cell r="O1107" t="str">
            <v>蒋雪</v>
          </cell>
          <cell r="P1107" t="str">
            <v>蒋雪</v>
          </cell>
          <cell r="Q1107" t="str">
            <v>关广慧</v>
          </cell>
          <cell r="R1107" t="str">
            <v>园艺</v>
          </cell>
          <cell r="S1107" t="str">
            <v>种植袋</v>
          </cell>
          <cell r="T1107" t="str">
            <v>棕色种植袋</v>
          </cell>
          <cell r="U1107" t="str">
            <v>Grow</v>
          </cell>
          <cell r="V1107" t="str">
            <v>种草相关</v>
          </cell>
          <cell r="W1107" t="str">
            <v>利润品</v>
          </cell>
          <cell r="X1107" t="str">
            <v>傅荣发</v>
          </cell>
          <cell r="Y1107" t="str">
            <v>傅荣发</v>
          </cell>
          <cell r="Z1107" t="str">
            <v>傅荣发</v>
          </cell>
          <cell r="AA1107" t="str">
            <v>傅荣发</v>
          </cell>
          <cell r="AB1107" t="str">
            <v>傅荣发</v>
          </cell>
          <cell r="AC1107" t="str">
            <v>傅荣发</v>
          </cell>
          <cell r="AD1107" t="str">
            <v>傅荣发</v>
          </cell>
          <cell r="AE1107" t="str">
            <v>傅荣发</v>
          </cell>
          <cell r="AF1107" t="str">
            <v>傅荣发</v>
          </cell>
          <cell r="AG1107" t="str">
            <v>傅荣发</v>
          </cell>
          <cell r="AH1107" t="str">
            <v>傅荣发</v>
          </cell>
          <cell r="AI1107" t="str">
            <v>傅荣发</v>
          </cell>
          <cell r="AJ1107" t="str">
            <v>NO</v>
          </cell>
          <cell r="AK1107" t="str">
            <v>庭院、草坪与园艺</v>
          </cell>
          <cell r="AL1107" t="str">
            <v>园艺</v>
          </cell>
          <cell r="AM1107" t="str">
            <v>花盆、种植箱和容器配件</v>
          </cell>
          <cell r="AN1107" t="str">
            <v>种植袋</v>
          </cell>
          <cell r="AO1107" t="str">
            <v>无纺布种植袋</v>
          </cell>
          <cell r="AP1107" t="str">
            <v>常规款棕色种植袋-圆柱形</v>
          </cell>
          <cell r="AQ1107" t="str">
            <v>planting-grow-bags</v>
          </cell>
          <cell r="AR1107" t="str">
            <v>Lawn and Garden</v>
          </cell>
          <cell r="AS1107" t="str">
            <v>45000 Gardening</v>
          </cell>
          <cell r="AT1107" t="str">
            <v>45250 Accessories</v>
          </cell>
          <cell r="AU1107">
            <v>2020</v>
          </cell>
          <cell r="AV1107" t="str">
            <v>赛诺</v>
          </cell>
          <cell r="AW1107" t="str">
            <v>20-020105-008</v>
          </cell>
        </row>
        <row r="1108">
          <cell r="C1108" t="str">
            <v>311006-2x5J</v>
          </cell>
          <cell r="D1108" t="str">
            <v>X002FS46N3</v>
          </cell>
          <cell r="E1108" t="str">
            <v>B0824HPX8C</v>
          </cell>
          <cell r="F1108" t="str">
            <v>2加仑自粘种植袋五个一卖（35）</v>
          </cell>
          <cell r="G1108" t="str">
            <v>正常销售</v>
          </cell>
          <cell r="H1108" t="str">
            <v>正常销售</v>
          </cell>
          <cell r="I1108" t="str">
            <v>蒋雪</v>
          </cell>
          <cell r="J1108" t="str">
            <v>蒋雪</v>
          </cell>
          <cell r="K1108" t="str">
            <v>蒋雪</v>
          </cell>
          <cell r="L1108" t="str">
            <v>蒋雪</v>
          </cell>
          <cell r="M1108" t="str">
            <v>蒋雪</v>
          </cell>
          <cell r="N1108" t="str">
            <v>蒋雪</v>
          </cell>
          <cell r="O1108" t="str">
            <v>蒋雪</v>
          </cell>
          <cell r="P1108" t="str">
            <v>蒋雪</v>
          </cell>
          <cell r="Q1108" t="str">
            <v>关广慧</v>
          </cell>
          <cell r="R1108" t="str">
            <v>园艺</v>
          </cell>
          <cell r="S1108" t="str">
            <v>种植袋</v>
          </cell>
          <cell r="T1108" t="str">
            <v>黑色种植袋</v>
          </cell>
          <cell r="U1108" t="str">
            <v>Grow</v>
          </cell>
          <cell r="V1108" t="str">
            <v>种草相关</v>
          </cell>
          <cell r="W1108" t="str">
            <v>引流品</v>
          </cell>
          <cell r="X1108" t="str">
            <v>傅荣发</v>
          </cell>
          <cell r="Y1108" t="str">
            <v>傅荣发</v>
          </cell>
          <cell r="Z1108" t="str">
            <v>傅荣发</v>
          </cell>
          <cell r="AA1108" t="str">
            <v>傅荣发</v>
          </cell>
          <cell r="AB1108" t="str">
            <v>傅荣发</v>
          </cell>
          <cell r="AC1108" t="str">
            <v>傅荣发</v>
          </cell>
          <cell r="AD1108" t="str">
            <v>傅荣发</v>
          </cell>
          <cell r="AE1108" t="str">
            <v>傅荣发</v>
          </cell>
          <cell r="AF1108" t="str">
            <v>傅荣发</v>
          </cell>
          <cell r="AG1108" t="str">
            <v>傅荣发</v>
          </cell>
          <cell r="AH1108" t="str">
            <v>傅荣发</v>
          </cell>
          <cell r="AI1108" t="str">
            <v>傅荣发</v>
          </cell>
          <cell r="AJ1108" t="str">
            <v>NO</v>
          </cell>
          <cell r="AK1108" t="str">
            <v>庭院、草坪与园艺</v>
          </cell>
          <cell r="AL1108" t="str">
            <v>园艺</v>
          </cell>
          <cell r="AM1108" t="str">
            <v>花盆、种植箱和容器配件</v>
          </cell>
          <cell r="AN1108" t="str">
            <v>种植袋</v>
          </cell>
          <cell r="AO1108" t="str">
            <v>无纺布种植袋</v>
          </cell>
          <cell r="AP1108" t="str">
            <v>常规款黑色种植袋-圆柱形</v>
          </cell>
          <cell r="AQ1108" t="str">
            <v>planting-grow-bags</v>
          </cell>
          <cell r="AR1108" t="str">
            <v>Lawn and Garden</v>
          </cell>
          <cell r="AS1108" t="str">
            <v>45000 Gardening</v>
          </cell>
          <cell r="AT1108" t="str">
            <v>45250 Accessories</v>
          </cell>
          <cell r="AU1108">
            <v>2020</v>
          </cell>
          <cell r="AV1108" t="str">
            <v>赛诺</v>
          </cell>
          <cell r="AW1108" t="str">
            <v>20-020110-003</v>
          </cell>
        </row>
        <row r="1109">
          <cell r="C1109" t="str">
            <v>311008-02x50J</v>
          </cell>
          <cell r="D1109" t="str">
            <v>X0013EY89R</v>
          </cell>
          <cell r="E1109" t="str">
            <v>B00W387078</v>
          </cell>
          <cell r="F1109" t="str">
            <v>2加仑塑料种植袋</v>
          </cell>
          <cell r="G1109" t="str">
            <v>正常销售</v>
          </cell>
          <cell r="H1109" t="str">
            <v>正常销售</v>
          </cell>
          <cell r="I1109" t="str">
            <v>王倩文</v>
          </cell>
          <cell r="J1109" t="str">
            <v>王倩文</v>
          </cell>
          <cell r="K1109" t="str">
            <v>傅荣发</v>
          </cell>
          <cell r="L1109" t="str">
            <v>傅荣发</v>
          </cell>
          <cell r="M1109" t="str">
            <v>傅荣发</v>
          </cell>
          <cell r="N1109" t="str">
            <v>傅荣发</v>
          </cell>
          <cell r="O1109" t="str">
            <v>傅荣发</v>
          </cell>
          <cell r="P1109" t="str">
            <v>贾乐</v>
          </cell>
          <cell r="Q1109" t="str">
            <v>乔钰雯</v>
          </cell>
          <cell r="R1109" t="str">
            <v>园艺</v>
          </cell>
          <cell r="S1109" t="str">
            <v>种植袋</v>
          </cell>
          <cell r="T1109" t="str">
            <v>塑料种植袋</v>
          </cell>
          <cell r="U1109" t="str">
            <v>Garden</v>
          </cell>
          <cell r="V1109" t="str">
            <v>种草相关</v>
          </cell>
          <cell r="W1109" t="str">
            <v>利润品</v>
          </cell>
          <cell r="X1109" t="str">
            <v>贾乐</v>
          </cell>
          <cell r="Y1109" t="str">
            <v>贾乐</v>
          </cell>
          <cell r="Z1109" t="str">
            <v>贾乐</v>
          </cell>
          <cell r="AA1109" t="str">
            <v>贾乐</v>
          </cell>
          <cell r="AB1109" t="str">
            <v>贾乐</v>
          </cell>
          <cell r="AC1109" t="str">
            <v>贾乐</v>
          </cell>
          <cell r="AD1109" t="str">
            <v>傅荣发</v>
          </cell>
          <cell r="AE1109" t="str">
            <v>傅荣发</v>
          </cell>
          <cell r="AF1109" t="str">
            <v>傅荣发</v>
          </cell>
          <cell r="AG1109" t="str">
            <v>傅荣发</v>
          </cell>
          <cell r="AH1109" t="str">
            <v>傅荣发</v>
          </cell>
          <cell r="AI1109" t="str">
            <v>傅荣发</v>
          </cell>
          <cell r="AJ1109" t="str">
            <v>NO</v>
          </cell>
          <cell r="AK1109" t="str">
            <v>庭院、草坪与园艺</v>
          </cell>
          <cell r="AL1109" t="str">
            <v>园艺</v>
          </cell>
          <cell r="AM1109" t="str">
            <v>花盆、种植箱和容器配件</v>
          </cell>
          <cell r="AN1109" t="str">
            <v>种植袋</v>
          </cell>
          <cell r="AO1109" t="str">
            <v>塑料种植袋</v>
          </cell>
          <cell r="AP1109" t="str">
            <v>塑料种植袋-方形</v>
          </cell>
          <cell r="AQ1109" t="str">
            <v>planting-grow-bags</v>
          </cell>
          <cell r="AR1109" t="str">
            <v>Lawn and Garden</v>
          </cell>
          <cell r="AS1109" t="str">
            <v>45000 Gardening</v>
          </cell>
          <cell r="AT1109" t="str">
            <v>45250 Accessories</v>
          </cell>
          <cell r="AU1109">
            <v>2016</v>
          </cell>
          <cell r="AV1109" t="str">
            <v>赛诺</v>
          </cell>
          <cell r="AW1109" t="str">
            <v>20-021303-003</v>
          </cell>
        </row>
        <row r="1110">
          <cell r="C1110" t="str">
            <v>311001-2x5NJ</v>
          </cell>
          <cell r="D1110" t="str">
            <v>X001F1C9FD</v>
          </cell>
          <cell r="E1110" t="str">
            <v>B00UBLDUBO</v>
          </cell>
          <cell r="F1110" t="str">
            <v>2加仑黑色种植袋 5个一卖（40）</v>
          </cell>
          <cell r="G1110" t="str">
            <v>正常销售</v>
          </cell>
          <cell r="H1110" t="str">
            <v>正常销售</v>
          </cell>
          <cell r="I1110" t="str">
            <v>蒋雪</v>
          </cell>
          <cell r="J1110" t="str">
            <v>蒋雪</v>
          </cell>
          <cell r="K1110" t="str">
            <v>蒋雪</v>
          </cell>
          <cell r="L1110" t="str">
            <v>蒋雪</v>
          </cell>
          <cell r="M1110" t="str">
            <v>蒋雪</v>
          </cell>
          <cell r="N1110" t="str">
            <v>蒋雪</v>
          </cell>
          <cell r="O1110" t="str">
            <v>蒋雪</v>
          </cell>
          <cell r="P1110" t="str">
            <v>蒋雪</v>
          </cell>
          <cell r="Q1110" t="str">
            <v>关广慧</v>
          </cell>
          <cell r="R1110" t="str">
            <v>园艺</v>
          </cell>
          <cell r="S1110" t="str">
            <v>种植袋</v>
          </cell>
          <cell r="T1110" t="str">
            <v>黑色种植袋</v>
          </cell>
          <cell r="U1110" t="str">
            <v>Grow</v>
          </cell>
          <cell r="V1110" t="str">
            <v>种草相关</v>
          </cell>
          <cell r="W1110" t="str">
            <v>引流品</v>
          </cell>
          <cell r="X1110" t="str">
            <v>傅荣发</v>
          </cell>
          <cell r="Y1110" t="str">
            <v>傅荣发</v>
          </cell>
          <cell r="Z1110" t="str">
            <v>傅荣发</v>
          </cell>
          <cell r="AA1110" t="str">
            <v>傅荣发</v>
          </cell>
          <cell r="AB1110" t="str">
            <v>傅荣发</v>
          </cell>
          <cell r="AC1110" t="str">
            <v>傅荣发</v>
          </cell>
          <cell r="AD1110" t="str">
            <v>傅荣发</v>
          </cell>
          <cell r="AE1110" t="str">
            <v>傅荣发</v>
          </cell>
          <cell r="AF1110" t="str">
            <v>傅荣发</v>
          </cell>
          <cell r="AG1110" t="str">
            <v>傅荣发</v>
          </cell>
          <cell r="AH1110" t="str">
            <v>傅荣发</v>
          </cell>
          <cell r="AI1110" t="str">
            <v>傅荣发</v>
          </cell>
          <cell r="AJ1110" t="str">
            <v>NO</v>
          </cell>
          <cell r="AK1110" t="str">
            <v>庭院、草坪与园艺</v>
          </cell>
          <cell r="AL1110" t="str">
            <v>园艺</v>
          </cell>
          <cell r="AM1110" t="str">
            <v>花盆、种植箱和容器配件</v>
          </cell>
          <cell r="AN1110" t="str">
            <v>种植袋</v>
          </cell>
          <cell r="AO1110" t="str">
            <v>无纺布种植袋</v>
          </cell>
          <cell r="AP1110" t="str">
            <v>常规款黑色种植袋-圆柱形</v>
          </cell>
          <cell r="AQ1110" t="str">
            <v>planting-grow-bags</v>
          </cell>
          <cell r="AR1110" t="str">
            <v>Lawn and Garden</v>
          </cell>
          <cell r="AS1110" t="str">
            <v>45000 Gardening</v>
          </cell>
          <cell r="AT1110" t="str">
            <v>45250 Accessories</v>
          </cell>
          <cell r="AU1110">
            <v>2016</v>
          </cell>
          <cell r="AV1110" t="str">
            <v>赛诺</v>
          </cell>
          <cell r="AW1110" t="str">
            <v>20-020103-009</v>
          </cell>
        </row>
        <row r="1111">
          <cell r="C1111" t="str">
            <v>PBB-001</v>
          </cell>
          <cell r="D1111" t="str">
            <v>X004104Z39</v>
          </cell>
          <cell r="E1111" t="str">
            <v>B0CMGNT4TS</v>
          </cell>
          <cell r="F1111" t="str">
            <v>2根装窗边花盆固定器</v>
          </cell>
          <cell r="G1111" t="str">
            <v>下架品</v>
          </cell>
          <cell r="H1111" t="str">
            <v>已下架</v>
          </cell>
          <cell r="I1111" t="str">
            <v>蒋雪</v>
          </cell>
          <cell r="J1111" t="str">
            <v>蒋雪</v>
          </cell>
          <cell r="K1111" t="str">
            <v>蒋雪</v>
          </cell>
          <cell r="L1111" t="str">
            <v>蒋雪</v>
          </cell>
          <cell r="M1111" t="str">
            <v>蒋雪</v>
          </cell>
          <cell r="N1111" t="str">
            <v>/</v>
          </cell>
          <cell r="O1111" t="str">
            <v>贾乐</v>
          </cell>
          <cell r="P1111" t="str">
            <v>贾乐</v>
          </cell>
          <cell r="Q1111" t="str">
            <v>何倩倩</v>
          </cell>
          <cell r="R1111" t="str">
            <v>园艺</v>
          </cell>
          <cell r="S1111" t="str">
            <v>花盆托</v>
          </cell>
          <cell r="T1111" t="str">
            <v>金属花盆固定器</v>
          </cell>
          <cell r="U1111" t="str">
            <v>Garden</v>
          </cell>
          <cell r="V1111" t="str">
            <v>非种草</v>
          </cell>
          <cell r="W1111" t="str">
            <v>新品</v>
          </cell>
          <cell r="X1111" t="str">
            <v>贾乐</v>
          </cell>
          <cell r="Y1111" t="str">
            <v>贾乐</v>
          </cell>
          <cell r="Z1111" t="str">
            <v>贾乐</v>
          </cell>
          <cell r="AA1111" t="str">
            <v>贾乐</v>
          </cell>
          <cell r="AB1111" t="str">
            <v>贾乐</v>
          </cell>
          <cell r="AC1111" t="str">
            <v>贾乐</v>
          </cell>
          <cell r="AD1111" t="str">
            <v>宋恩慈</v>
          </cell>
          <cell r="AE1111" t="str">
            <v>宋恩慈</v>
          </cell>
          <cell r="AF1111" t="str">
            <v>宋恩慈</v>
          </cell>
          <cell r="AG1111" t="str">
            <v>宋恩慈</v>
          </cell>
          <cell r="AH1111" t="str">
            <v>姚翠玉</v>
          </cell>
          <cell r="AI1111" t="str">
            <v>姚翠玉</v>
          </cell>
          <cell r="AJ1111" t="str">
            <v>NO</v>
          </cell>
          <cell r="AK1111" t="str">
            <v>庭院、草坪与园艺</v>
          </cell>
          <cell r="AL1111" t="str">
            <v>园艺</v>
          </cell>
          <cell r="AM1111" t="str">
            <v>花盆、种植箱和容器配件</v>
          </cell>
          <cell r="AN1111" t="str">
            <v>花盆托</v>
          </cell>
          <cell r="AO1111" t="str">
            <v>金属花盆固定器</v>
          </cell>
          <cell r="AP1111" t="str">
            <v>金属花盆固定器</v>
          </cell>
          <cell r="AQ1111" t="str">
            <v>plant-window-boxes</v>
          </cell>
          <cell r="AR1111" t="str">
            <v>Lawn and Garden</v>
          </cell>
          <cell r="AS1111">
            <v>0</v>
          </cell>
          <cell r="AT1111">
            <v>0</v>
          </cell>
          <cell r="AU1111">
            <v>2023</v>
          </cell>
          <cell r="AV1111" t="str">
            <v>开发</v>
          </cell>
          <cell r="AW1111" t="str">
            <v>20-050703-013</v>
          </cell>
        </row>
        <row r="1112">
          <cell r="C1112" t="str">
            <v>330103x2</v>
          </cell>
          <cell r="D1112" t="str">
            <v>X003S7MNPD</v>
          </cell>
          <cell r="E1112" t="str">
            <v>B0C1Z2WB7H</v>
          </cell>
          <cell r="F1112" t="str">
            <v>2个装，防水加热垫48" x 20.75"</v>
          </cell>
          <cell r="G1112" t="str">
            <v>正常销售</v>
          </cell>
          <cell r="H1112" t="str">
            <v>正常销售</v>
          </cell>
        </row>
        <row r="1112">
          <cell r="M1112" t="str">
            <v>蒋雪</v>
          </cell>
          <cell r="N1112" t="str">
            <v>蒋雪</v>
          </cell>
          <cell r="O1112" t="str">
            <v>蒋雪</v>
          </cell>
          <cell r="P1112" t="str">
            <v>蒋雪</v>
          </cell>
          <cell r="Q1112" t="str">
            <v>赵依洁</v>
          </cell>
          <cell r="R1112" t="str">
            <v>育苗</v>
          </cell>
          <cell r="S1112" t="str">
            <v>育苗加热垫</v>
          </cell>
          <cell r="T1112" t="str">
            <v>育苗加热垫</v>
          </cell>
          <cell r="U1112" t="str">
            <v>Grow</v>
          </cell>
          <cell r="V1112" t="str">
            <v>种草相关</v>
          </cell>
          <cell r="W1112" t="str">
            <v>新品</v>
          </cell>
          <cell r="X1112" t="str">
            <v>丁悦</v>
          </cell>
          <cell r="Y1112" t="str">
            <v>丁悦</v>
          </cell>
          <cell r="Z1112" t="str">
            <v>丁悦</v>
          </cell>
          <cell r="AA1112" t="str">
            <v>丁悦</v>
          </cell>
          <cell r="AB1112" t="str">
            <v>丁悦</v>
          </cell>
          <cell r="AC1112" t="str">
            <v>丁悦</v>
          </cell>
          <cell r="AD1112" t="str">
            <v>赵景顺暂代</v>
          </cell>
          <cell r="AE1112" t="str">
            <v>赵景顺暂代</v>
          </cell>
          <cell r="AF1112" t="str">
            <v>赵景顺暂代</v>
          </cell>
          <cell r="AG1112" t="str">
            <v>赵景顺</v>
          </cell>
          <cell r="AH1112" t="str">
            <v>赵景顺</v>
          </cell>
          <cell r="AI1112" t="str">
            <v>赵景顺</v>
          </cell>
          <cell r="AJ1112" t="str">
            <v>NO</v>
          </cell>
          <cell r="AK1112" t="str">
            <v>庭院、草坪与园艺</v>
          </cell>
          <cell r="AL1112" t="str">
            <v>园艺</v>
          </cell>
          <cell r="AM1112" t="str">
            <v>温室和植物发芽设备</v>
          </cell>
          <cell r="AN1112" t="str">
            <v>育苗加热垫</v>
          </cell>
          <cell r="AO1112" t="str">
            <v>育苗加热垫</v>
          </cell>
          <cell r="AP1112" t="str">
            <v>育苗加热垫</v>
          </cell>
          <cell r="AQ1112" t="str">
            <v>plant-germination-heating-mats</v>
          </cell>
          <cell r="AR1112" t="str">
            <v>Lawn and Garden</v>
          </cell>
          <cell r="AS1112" t="str">
            <v>45000 Gardening</v>
          </cell>
          <cell r="AT1112" t="str">
            <v>45140 Indoor Gardening</v>
          </cell>
          <cell r="AU1112">
            <v>2023</v>
          </cell>
          <cell r="AV1112" t="str">
            <v>开发</v>
          </cell>
          <cell r="AW1112" t="str">
            <v>20-020301-013</v>
          </cell>
        </row>
        <row r="1113">
          <cell r="C1113" t="str">
            <v>AT-04J</v>
          </cell>
          <cell r="D1113" t="str">
            <v>X002X31U11</v>
          </cell>
          <cell r="E1113" t="str">
            <v>B096K69Y8H</v>
          </cell>
          <cell r="F1113" t="str">
            <v>2杆饶藤榕树人造树</v>
          </cell>
          <cell r="G1113" t="str">
            <v>下架品</v>
          </cell>
          <cell r="H1113" t="str">
            <v>已下架</v>
          </cell>
          <cell r="I1113" t="str">
            <v>田晓寒</v>
          </cell>
          <cell r="J1113" t="str">
            <v>田晓寒</v>
          </cell>
          <cell r="K1113" t="str">
            <v>田晓寒</v>
          </cell>
          <cell r="L1113" t="str">
            <v>田晓寒</v>
          </cell>
          <cell r="M1113" t="str">
            <v>田晓寒</v>
          </cell>
          <cell r="N1113" t="str">
            <v>田晓寒</v>
          </cell>
          <cell r="O1113" t="str">
            <v>田晓寒</v>
          </cell>
          <cell r="P1113" t="str">
            <v>田晓寒</v>
          </cell>
          <cell r="Q1113" t="str">
            <v>关广慧</v>
          </cell>
          <cell r="R1113" t="str">
            <v>园艺</v>
          </cell>
          <cell r="S1113" t="str">
            <v>庭院装饰</v>
          </cell>
          <cell r="T1113" t="str">
            <v>人造树</v>
          </cell>
          <cell r="U1113" t="str">
            <v>Garden</v>
          </cell>
          <cell r="V1113" t="str">
            <v>非种草</v>
          </cell>
          <cell r="W1113" t="str">
            <v>清仓品</v>
          </cell>
          <cell r="X1113" t="str">
            <v>田晓寒</v>
          </cell>
          <cell r="Y1113" t="str">
            <v>田晓寒</v>
          </cell>
          <cell r="Z1113" t="str">
            <v>田晓寒</v>
          </cell>
          <cell r="AA1113" t="str">
            <v>田晓寒</v>
          </cell>
          <cell r="AB1113" t="str">
            <v>田晓寒</v>
          </cell>
          <cell r="AC1113" t="str">
            <v>田晓寒</v>
          </cell>
          <cell r="AD1113" t="str">
            <v>田晓寒</v>
          </cell>
          <cell r="AE1113" t="str">
            <v>下架无负责人</v>
          </cell>
          <cell r="AF1113" t="str">
            <v>下架无负责人</v>
          </cell>
          <cell r="AG1113" t="str">
            <v>下架无负责人</v>
          </cell>
          <cell r="AH1113" t="str">
            <v>下架无负责人</v>
          </cell>
          <cell r="AI1113" t="str">
            <v>下架无负责人</v>
          </cell>
          <cell r="AJ1113" t="str">
            <v>NO</v>
          </cell>
          <cell r="AK1113" t="str">
            <v>庭院、草坪与园艺</v>
          </cell>
          <cell r="AL1113" t="str">
            <v>庭院装饰</v>
          </cell>
          <cell r="AM1113" t="str">
            <v>庭院装饰</v>
          </cell>
          <cell r="AN1113" t="str">
            <v>人造树</v>
          </cell>
          <cell r="AO1113" t="str">
            <v>人造树</v>
          </cell>
          <cell r="AP1113" t="str">
            <v>人造树</v>
          </cell>
          <cell r="AQ1113" t="str">
            <v>artificial-trees</v>
          </cell>
          <cell r="AR1113" t="str">
            <v>Home</v>
          </cell>
          <cell r="AS1113" t="str">
            <v>6400 Home Decor</v>
          </cell>
          <cell r="AT1113" t="str">
            <v>6408 Silk Trees/Topiary</v>
          </cell>
          <cell r="AU1113">
            <v>2021</v>
          </cell>
          <cell r="AV1113" t="str">
            <v>赛诺</v>
          </cell>
          <cell r="AW1113" t="str">
            <v>20-051010-007</v>
          </cell>
        </row>
        <row r="1114">
          <cell r="C1114" t="str">
            <v>303187X2NJ</v>
          </cell>
          <cell r="D1114" t="str">
            <v>X002J05HRV</v>
          </cell>
          <cell r="E1114" t="str">
            <v>B088R9ZJMT</v>
          </cell>
          <cell r="F1114" t="str">
            <v>2对一卖 1/8钩子 新款</v>
          </cell>
          <cell r="G1114" t="str">
            <v>下架品</v>
          </cell>
          <cell r="H1114" t="str">
            <v>已下架</v>
          </cell>
          <cell r="I1114" t="str">
            <v>刘燕</v>
          </cell>
          <cell r="J1114" t="str">
            <v>王倩文</v>
          </cell>
          <cell r="K1114" t="str">
            <v>周玲玲</v>
          </cell>
          <cell r="L1114" t="str">
            <v>周玲玲</v>
          </cell>
          <cell r="M1114" t="str">
            <v>周玲玲</v>
          </cell>
          <cell r="N1114" t="str">
            <v>陈弘怡</v>
          </cell>
          <cell r="O1114" t="str">
            <v>赵景顺</v>
          </cell>
          <cell r="P1114" t="str">
            <v>赵景顺</v>
          </cell>
          <cell r="Q1114" t="str">
            <v>赵丽莉</v>
          </cell>
          <cell r="R1114" t="str">
            <v>园艺</v>
          </cell>
          <cell r="S1114" t="str">
            <v>温室零件和配件</v>
          </cell>
          <cell r="T1114" t="str">
            <v>钩子</v>
          </cell>
          <cell r="U1114" t="str">
            <v>Grow</v>
          </cell>
          <cell r="V1114" t="str">
            <v>种草相关</v>
          </cell>
          <cell r="W1114" t="str">
            <v>清仓品</v>
          </cell>
          <cell r="X1114" t="str">
            <v>赵景顺</v>
          </cell>
          <cell r="Y1114" t="str">
            <v>赵景顺</v>
          </cell>
          <cell r="Z1114" t="str">
            <v>赵景顺</v>
          </cell>
          <cell r="AA1114" t="str">
            <v>赵景顺</v>
          </cell>
          <cell r="AB1114" t="str">
            <v>赵景顺</v>
          </cell>
          <cell r="AC1114" t="str">
            <v>赵景顺</v>
          </cell>
          <cell r="AD1114" t="str">
            <v>赵景顺</v>
          </cell>
          <cell r="AE1114" t="str">
            <v>赵景顺</v>
          </cell>
          <cell r="AF1114" t="str">
            <v>赵景顺</v>
          </cell>
          <cell r="AG1114" t="str">
            <v>宋恩慈</v>
          </cell>
          <cell r="AH1114" t="str">
            <v>时筱涵</v>
          </cell>
          <cell r="AI1114" t="str">
            <v>时筱涵</v>
          </cell>
          <cell r="AJ1114" t="str">
            <v>NO</v>
          </cell>
          <cell r="AK1114" t="str">
            <v>庭院、草坪与园艺</v>
          </cell>
          <cell r="AL1114" t="str">
            <v>庭院种植</v>
          </cell>
          <cell r="AM1114" t="str">
            <v>温室零件和配件</v>
          </cell>
          <cell r="AN1114" t="str">
            <v>钩子</v>
          </cell>
          <cell r="AO1114" t="str">
            <v>钩子</v>
          </cell>
          <cell r="AP1114" t="str">
            <v>钩子</v>
          </cell>
          <cell r="AQ1114" t="str">
            <v>greenhouse-parts-and-accessories</v>
          </cell>
          <cell r="AR1114" t="str">
            <v>Lawn and Garden</v>
          </cell>
          <cell r="AS1114" t="str">
            <v>13000 Hardware</v>
          </cell>
          <cell r="AT1114" t="str">
            <v>13070 Fasteners &amp; Hooks</v>
          </cell>
          <cell r="AU1114">
            <v>2019</v>
          </cell>
          <cell r="AV1114" t="str">
            <v>赛诺</v>
          </cell>
          <cell r="AW1114" t="str">
            <v>20-020911-005</v>
          </cell>
        </row>
        <row r="1115">
          <cell r="C1115" t="str">
            <v>PS019J</v>
          </cell>
          <cell r="D1115" t="str">
            <v>X002YJOGZV</v>
          </cell>
          <cell r="E1115" t="str">
            <v>B099NB5N88</v>
          </cell>
          <cell r="F1115" t="str">
            <v>2层转角交叉花架</v>
          </cell>
          <cell r="G1115" t="str">
            <v>下架品</v>
          </cell>
          <cell r="H1115" t="str">
            <v>已下架</v>
          </cell>
          <cell r="I1115" t="str">
            <v>玲玲</v>
          </cell>
          <cell r="J1115" t="str">
            <v>周玲玲</v>
          </cell>
          <cell r="K1115" t="str">
            <v>周玲玲</v>
          </cell>
          <cell r="L1115" t="str">
            <v>周玲玲</v>
          </cell>
          <cell r="M1115" t="str">
            <v>周玲玲</v>
          </cell>
          <cell r="N1115" t="str">
            <v>田晓寒</v>
          </cell>
          <cell r="O1115" t="str">
            <v>田晓寒</v>
          </cell>
          <cell r="P1115" t="str">
            <v>田晓寒</v>
          </cell>
          <cell r="Q1115" t="str">
            <v>游盾</v>
          </cell>
          <cell r="R1115" t="str">
            <v>花架</v>
          </cell>
          <cell r="S1115" t="str">
            <v>木制花架</v>
          </cell>
          <cell r="T1115" t="str">
            <v>两层木制花架</v>
          </cell>
          <cell r="U1115" t="str">
            <v>Garden</v>
          </cell>
          <cell r="V1115" t="str">
            <v>非种草</v>
          </cell>
          <cell r="W1115" t="str">
            <v>清仓品</v>
          </cell>
          <cell r="X1115" t="str">
            <v>田晓寒</v>
          </cell>
          <cell r="Y1115" t="str">
            <v>田晓寒</v>
          </cell>
          <cell r="Z1115" t="str">
            <v>田晓寒</v>
          </cell>
          <cell r="AA1115" t="str">
            <v>田晓寒</v>
          </cell>
          <cell r="AB1115" t="str">
            <v>田晓寒</v>
          </cell>
          <cell r="AC1115" t="str">
            <v>田晓寒</v>
          </cell>
          <cell r="AD1115" t="str">
            <v>田晓寒</v>
          </cell>
          <cell r="AE1115" t="str">
            <v>下架无负责人</v>
          </cell>
          <cell r="AF1115" t="str">
            <v>下架无负责人</v>
          </cell>
          <cell r="AG1115" t="str">
            <v>下架无负责人</v>
          </cell>
          <cell r="AH1115" t="str">
            <v>下架无负责人</v>
          </cell>
          <cell r="AI1115" t="str">
            <v>下架无负责人</v>
          </cell>
          <cell r="AJ1115" t="str">
            <v>NO</v>
          </cell>
          <cell r="AK1115" t="str">
            <v>庭院、草坪与园艺</v>
          </cell>
          <cell r="AL1115" t="str">
            <v>花盆、种植箱和容器配件</v>
          </cell>
          <cell r="AM1115" t="str">
            <v>花架</v>
          </cell>
          <cell r="AN1115" t="str">
            <v>花架</v>
          </cell>
          <cell r="AO1115" t="str">
            <v>木制花架</v>
          </cell>
          <cell r="AP1115" t="str">
            <v>两层木制花架</v>
          </cell>
          <cell r="AQ1115" t="str">
            <v>plant-stands</v>
          </cell>
          <cell r="AR1115" t="str">
            <v>Lawn and Garden</v>
          </cell>
          <cell r="AS1115" t="str">
            <v>45000 Gardening</v>
          </cell>
          <cell r="AT1115" t="str">
            <v>45120 Planters</v>
          </cell>
          <cell r="AU1115">
            <v>2022</v>
          </cell>
          <cell r="AV1115" t="str">
            <v>开发</v>
          </cell>
          <cell r="AW1115" t="str">
            <v>20-021201-018</v>
          </cell>
        </row>
        <row r="1116">
          <cell r="C1116" t="str">
            <v>HR-0000B</v>
          </cell>
          <cell r="D1116" t="str">
            <v>X003XOGWOJ</v>
          </cell>
          <cell r="E1116" t="str">
            <v>B0CG1MWVFW</v>
          </cell>
          <cell r="F1116" t="str">
            <v>2步楼梯扶手-卷曲（带立柱）</v>
          </cell>
          <cell r="G1116" t="str">
            <v>正常销售</v>
          </cell>
          <cell r="H1116" t="str">
            <v>正常销售</v>
          </cell>
          <cell r="I1116" t="str">
            <v>玲玲</v>
          </cell>
          <cell r="J1116" t="str">
            <v>周玲玲</v>
          </cell>
          <cell r="K1116" t="str">
            <v>周玲玲</v>
          </cell>
          <cell r="L1116" t="str">
            <v>周玲玲</v>
          </cell>
          <cell r="M1116" t="str">
            <v>周玲玲</v>
          </cell>
          <cell r="N1116" t="str">
            <v>田晓寒</v>
          </cell>
          <cell r="O1116" t="str">
            <v>田晓寒</v>
          </cell>
          <cell r="P1116" t="str">
            <v>田晓寒</v>
          </cell>
          <cell r="Q1116" t="str">
            <v>刘慧敏</v>
          </cell>
          <cell r="R1116" t="str">
            <v>园艺</v>
          </cell>
          <cell r="S1116" t="str">
            <v>庭院装饰</v>
          </cell>
          <cell r="T1116" t="str">
            <v>花园扶梯</v>
          </cell>
          <cell r="U1116" t="str">
            <v>Garden</v>
          </cell>
          <cell r="V1116" t="str">
            <v>非种草</v>
          </cell>
          <cell r="W1116" t="str">
            <v>新品</v>
          </cell>
          <cell r="X1116" t="str">
            <v>田晓寒</v>
          </cell>
          <cell r="Y1116" t="str">
            <v>田晓寒</v>
          </cell>
          <cell r="Z1116" t="str">
            <v>田晓寒</v>
          </cell>
          <cell r="AA1116" t="str">
            <v>田晓寒</v>
          </cell>
          <cell r="AB1116" t="str">
            <v>田晓寒</v>
          </cell>
          <cell r="AC1116" t="str">
            <v>田晓寒</v>
          </cell>
          <cell r="AD1116" t="str">
            <v>田晓寒</v>
          </cell>
          <cell r="AE1116" t="str">
            <v>李秋月</v>
          </cell>
          <cell r="AF1116" t="str">
            <v>赵瑞琪</v>
          </cell>
          <cell r="AG1116" t="str">
            <v>赵瑞琪</v>
          </cell>
          <cell r="AH1116" t="str">
            <v>赵瑞琪</v>
          </cell>
          <cell r="AI1116" t="str">
            <v>赵瑞琪</v>
          </cell>
          <cell r="AJ1116" t="str">
            <v>NO</v>
          </cell>
          <cell r="AK1116" t="str">
            <v>庭院、草坪与园艺</v>
          </cell>
          <cell r="AL1116" t="str">
            <v>庭院装饰</v>
          </cell>
          <cell r="AM1116" t="str">
            <v>庭院装饰</v>
          </cell>
          <cell r="AN1116" t="str">
            <v>花园扶梯</v>
          </cell>
          <cell r="AO1116" t="str">
            <v>花园扶梯</v>
          </cell>
          <cell r="AP1116" t="str">
            <v>花园扶梯</v>
          </cell>
          <cell r="AQ1116" t="str">
            <v>staircase-handrails</v>
          </cell>
          <cell r="AR1116" t="str">
            <v>Home Improvement</v>
          </cell>
          <cell r="AS1116">
            <v>0</v>
          </cell>
          <cell r="AT1116">
            <v>0</v>
          </cell>
          <cell r="AU1116">
            <v>2023</v>
          </cell>
          <cell r="AV1116" t="str">
            <v>开发</v>
          </cell>
          <cell r="AW1116" t="str">
            <v>20-020917-007</v>
          </cell>
        </row>
        <row r="1117">
          <cell r="C1117" t="str">
            <v>HR-0000C</v>
          </cell>
          <cell r="D1117" t="str">
            <v>X0042B5LS5</v>
          </cell>
          <cell r="E1117" t="str">
            <v>B0CPP7L8QW</v>
          </cell>
          <cell r="F1117" t="str">
            <v>2步扶手-墙壁</v>
          </cell>
          <cell r="G1117" t="str">
            <v>正常销售</v>
          </cell>
          <cell r="H1117" t="str">
            <v>正常销售</v>
          </cell>
        </row>
        <row r="1117">
          <cell r="N1117" t="str">
            <v>/</v>
          </cell>
          <cell r="O1117" t="str">
            <v>田晓寒</v>
          </cell>
          <cell r="P1117" t="str">
            <v>田晓寒</v>
          </cell>
          <cell r="Q1117" t="str">
            <v>刘慧敏</v>
          </cell>
          <cell r="R1117" t="str">
            <v>园艺</v>
          </cell>
          <cell r="S1117" t="str">
            <v>庭院装饰</v>
          </cell>
          <cell r="T1117" t="str">
            <v>花园扶梯</v>
          </cell>
          <cell r="U1117" t="str">
            <v>Garden</v>
          </cell>
          <cell r="V1117" t="str">
            <v>非种草</v>
          </cell>
          <cell r="W1117" t="str">
            <v>新品</v>
          </cell>
          <cell r="X1117" t="str">
            <v>田晓寒</v>
          </cell>
          <cell r="Y1117" t="str">
            <v>田晓寒</v>
          </cell>
          <cell r="Z1117" t="str">
            <v>田晓寒</v>
          </cell>
          <cell r="AA1117" t="str">
            <v>田晓寒</v>
          </cell>
          <cell r="AB1117" t="str">
            <v>田晓寒</v>
          </cell>
          <cell r="AC1117" t="str">
            <v>田晓寒</v>
          </cell>
          <cell r="AD1117" t="str">
            <v>田晓寒</v>
          </cell>
          <cell r="AE1117" t="str">
            <v>李秋月</v>
          </cell>
          <cell r="AF1117" t="str">
            <v>赵瑞琪</v>
          </cell>
          <cell r="AG1117" t="str">
            <v>赵瑞琪</v>
          </cell>
          <cell r="AH1117" t="str">
            <v>赵瑞琪</v>
          </cell>
          <cell r="AI1117" t="str">
            <v>赵瑞琪</v>
          </cell>
          <cell r="AJ1117" t="str">
            <v>NO</v>
          </cell>
          <cell r="AK1117" t="str">
            <v>庭院、草坪与园艺</v>
          </cell>
          <cell r="AL1117" t="str">
            <v>庭院装饰</v>
          </cell>
          <cell r="AM1117" t="str">
            <v>庭院装饰</v>
          </cell>
          <cell r="AN1117" t="str">
            <v>花园扶梯</v>
          </cell>
          <cell r="AO1117" t="str">
            <v>花园扶梯</v>
          </cell>
          <cell r="AP1117" t="str">
            <v>花园扶梯</v>
          </cell>
          <cell r="AQ1117" t="str">
            <v>staircase-handrails</v>
          </cell>
          <cell r="AR1117" t="str">
            <v>Home Improvement</v>
          </cell>
          <cell r="AS1117">
            <v>0</v>
          </cell>
          <cell r="AT1117">
            <v>0</v>
          </cell>
          <cell r="AU1117">
            <v>2023</v>
          </cell>
          <cell r="AV1117" t="str">
            <v>开发</v>
          </cell>
          <cell r="AW1117" t="str">
            <v>20-020917-012</v>
          </cell>
        </row>
        <row r="1118">
          <cell r="C1118" t="str">
            <v>HR-0000J</v>
          </cell>
          <cell r="D1118" t="str">
            <v>X0042BCFMZ</v>
          </cell>
          <cell r="E1118" t="str">
            <v>B0CPPFRJ4L</v>
          </cell>
          <cell r="F1118" t="str">
            <v>2步扶手</v>
          </cell>
          <cell r="G1118" t="str">
            <v>正常销售</v>
          </cell>
          <cell r="H1118" t="str">
            <v>正常销售</v>
          </cell>
        </row>
        <row r="1118">
          <cell r="N1118" t="str">
            <v>/</v>
          </cell>
          <cell r="O1118" t="str">
            <v>田晓寒</v>
          </cell>
          <cell r="P1118" t="str">
            <v>田晓寒</v>
          </cell>
          <cell r="Q1118" t="str">
            <v>刘慧敏</v>
          </cell>
          <cell r="R1118" t="str">
            <v>园艺</v>
          </cell>
          <cell r="S1118" t="str">
            <v>庭院装饰</v>
          </cell>
          <cell r="T1118" t="str">
            <v>花园扶梯</v>
          </cell>
          <cell r="U1118" t="str">
            <v>Garden</v>
          </cell>
          <cell r="V1118" t="str">
            <v>非种草</v>
          </cell>
          <cell r="W1118" t="str">
            <v>新品</v>
          </cell>
          <cell r="X1118" t="str">
            <v>田晓寒</v>
          </cell>
          <cell r="Y1118" t="str">
            <v>田晓寒</v>
          </cell>
          <cell r="Z1118" t="str">
            <v>田晓寒</v>
          </cell>
          <cell r="AA1118" t="str">
            <v>田晓寒</v>
          </cell>
          <cell r="AB1118" t="str">
            <v>田晓寒</v>
          </cell>
          <cell r="AC1118" t="str">
            <v>田晓寒</v>
          </cell>
          <cell r="AD1118" t="str">
            <v>田晓寒</v>
          </cell>
          <cell r="AE1118" t="str">
            <v>李秋月</v>
          </cell>
          <cell r="AF1118" t="str">
            <v>赵瑞琪</v>
          </cell>
          <cell r="AG1118" t="str">
            <v>赵瑞琪</v>
          </cell>
          <cell r="AH1118" t="str">
            <v>赵瑞琪</v>
          </cell>
          <cell r="AI1118" t="str">
            <v>赵瑞琪</v>
          </cell>
          <cell r="AJ1118" t="str">
            <v>NO</v>
          </cell>
          <cell r="AK1118" t="str">
            <v>庭院、草坪与园艺</v>
          </cell>
          <cell r="AL1118" t="str">
            <v>庭院装饰</v>
          </cell>
          <cell r="AM1118" t="str">
            <v>庭院装饰</v>
          </cell>
          <cell r="AN1118" t="str">
            <v>花园扶梯</v>
          </cell>
          <cell r="AO1118" t="str">
            <v>花园扶梯</v>
          </cell>
          <cell r="AP1118" t="str">
            <v>花园扶梯</v>
          </cell>
          <cell r="AQ1118" t="str">
            <v>staircase-handrails</v>
          </cell>
          <cell r="AR1118" t="str">
            <v>Home Improvement</v>
          </cell>
          <cell r="AS1118">
            <v>0</v>
          </cell>
          <cell r="AT1118">
            <v>0</v>
          </cell>
          <cell r="AU1118">
            <v>2023</v>
          </cell>
          <cell r="AV1118" t="str">
            <v>开发</v>
          </cell>
          <cell r="AW1118" t="str">
            <v>20-020917-010</v>
          </cell>
        </row>
        <row r="1119">
          <cell r="C1119" t="str">
            <v>SPray-2L-BG</v>
          </cell>
          <cell r="D1119" t="str">
            <v>X003XO0I1H</v>
          </cell>
          <cell r="E1119" t="str">
            <v>B0CFZWSP22</v>
          </cell>
          <cell r="F1119" t="str">
            <v>2L带泄压阀手持喷雾器</v>
          </cell>
          <cell r="G1119" t="str">
            <v>正常销售</v>
          </cell>
          <cell r="H1119" t="str">
            <v>正常销售</v>
          </cell>
        </row>
        <row r="1119">
          <cell r="N1119" t="str">
            <v>傅荣发</v>
          </cell>
          <cell r="O1119" t="str">
            <v>傅荣发</v>
          </cell>
          <cell r="P1119" t="str">
            <v>傅荣发</v>
          </cell>
          <cell r="Q1119" t="str">
            <v>刘福才</v>
          </cell>
          <cell r="R1119" t="str">
            <v>园艺</v>
          </cell>
          <cell r="S1119" t="str">
            <v>庭院浇灌设备</v>
          </cell>
          <cell r="T1119" t="str">
            <v>喷雾器</v>
          </cell>
          <cell r="U1119" t="str">
            <v>Garden</v>
          </cell>
          <cell r="V1119" t="str">
            <v>种草相关</v>
          </cell>
          <cell r="W1119" t="str">
            <v>新品</v>
          </cell>
          <cell r="X1119" t="str">
            <v>傅荣发</v>
          </cell>
          <cell r="Y1119" t="str">
            <v>傅荣发</v>
          </cell>
          <cell r="Z1119" t="str">
            <v>赵景顺</v>
          </cell>
          <cell r="AA1119" t="str">
            <v>赵景顺</v>
          </cell>
          <cell r="AB1119" t="str">
            <v>赵景顺</v>
          </cell>
          <cell r="AC1119" t="str">
            <v>赵景顺</v>
          </cell>
          <cell r="AD1119" t="str">
            <v>赵景顺</v>
          </cell>
          <cell r="AE1119" t="str">
            <v>赵景顺</v>
          </cell>
          <cell r="AF1119" t="str">
            <v>赵景顺</v>
          </cell>
          <cell r="AG1119" t="str">
            <v>赵景顺</v>
          </cell>
          <cell r="AH1119" t="str">
            <v>赵景顺</v>
          </cell>
          <cell r="AI1119" t="str">
            <v>赵景顺</v>
          </cell>
          <cell r="AJ1119" t="str">
            <v>NO</v>
          </cell>
          <cell r="AK1119" t="str">
            <v>庭院、草坪与园艺</v>
          </cell>
          <cell r="AL1119" t="str">
            <v>庭院种植</v>
          </cell>
          <cell r="AM1119" t="str">
            <v>庭院浇灌设备</v>
          </cell>
          <cell r="AN1119" t="str">
            <v>喷雾器</v>
          </cell>
          <cell r="AO1119" t="str">
            <v>喷雾器</v>
          </cell>
          <cell r="AP1119" t="str">
            <v>喷雾器</v>
          </cell>
          <cell r="AQ1119" t="str">
            <v>lawn-and-garden-sprayers</v>
          </cell>
          <cell r="AR1119" t="str">
            <v>Lawn and Garden</v>
          </cell>
          <cell r="AS1119" t="str">
            <v>45000 Gardening</v>
          </cell>
          <cell r="AT1119" t="str">
            <v>46150 Sprayers &amp; Spreaders</v>
          </cell>
          <cell r="AU1119">
            <v>2023</v>
          </cell>
          <cell r="AV1119" t="str">
            <v>开发</v>
          </cell>
          <cell r="AW1119" t="str">
            <v>20-021405-012</v>
          </cell>
        </row>
        <row r="1120">
          <cell r="C1120" t="str">
            <v>304114-54</v>
          </cell>
          <cell r="D1120" t="str">
            <v>X003REHDB1</v>
          </cell>
          <cell r="E1120" t="str">
            <v>B07HQRGL6P</v>
          </cell>
          <cell r="F1120" t="str">
            <v>2-in-1帐篷 60"x48"x80"/150*120*200cm 16mm管径</v>
          </cell>
          <cell r="G1120" t="str">
            <v>正常销售</v>
          </cell>
          <cell r="H1120" t="str">
            <v>正常销售</v>
          </cell>
        </row>
        <row r="1120">
          <cell r="L1120" t="str">
            <v>郝金凤</v>
          </cell>
          <cell r="M1120" t="str">
            <v>郝金凤</v>
          </cell>
          <cell r="N1120" t="str">
            <v>郝金凤</v>
          </cell>
          <cell r="O1120" t="str">
            <v>郝金凤</v>
          </cell>
          <cell r="P1120" t="str">
            <v>郝金凤</v>
          </cell>
          <cell r="Q1120" t="str">
            <v>赵丽莉</v>
          </cell>
          <cell r="R1120" t="str">
            <v>帐篷</v>
          </cell>
          <cell r="S1120" t="str">
            <v>帐篷</v>
          </cell>
          <cell r="T1120" t="str">
            <v>二合一帐篷</v>
          </cell>
          <cell r="U1120" t="str">
            <v>Grow</v>
          </cell>
          <cell r="V1120" t="str">
            <v>纯种草</v>
          </cell>
          <cell r="W1120" t="str">
            <v>引流品</v>
          </cell>
          <cell r="X1120" t="str">
            <v>郝金凤</v>
          </cell>
          <cell r="Y1120" t="str">
            <v>郝金凤</v>
          </cell>
          <cell r="Z1120" t="str">
            <v>郝金凤</v>
          </cell>
          <cell r="AA1120" t="str">
            <v>郝金凤</v>
          </cell>
          <cell r="AB1120" t="str">
            <v>郝金凤</v>
          </cell>
          <cell r="AC1120" t="str">
            <v>郝金凤</v>
          </cell>
          <cell r="AD1120" t="str">
            <v>郝金凤</v>
          </cell>
          <cell r="AE1120" t="str">
            <v>郝金凤</v>
          </cell>
          <cell r="AF1120" t="str">
            <v>郝金凤</v>
          </cell>
          <cell r="AG1120" t="str">
            <v>金青青</v>
          </cell>
          <cell r="AH1120" t="str">
            <v>金青青</v>
          </cell>
          <cell r="AI1120" t="str">
            <v>金青青</v>
          </cell>
          <cell r="AJ1120" t="str">
            <v>NO</v>
          </cell>
          <cell r="AK1120" t="str">
            <v>庭院、草坪与园艺</v>
          </cell>
          <cell r="AL1120" t="str">
            <v>室内帐篷种植系统</v>
          </cell>
          <cell r="AM1120" t="str">
            <v>室内种植帐篷</v>
          </cell>
          <cell r="AN1120" t="str">
            <v>种植帐篷</v>
          </cell>
          <cell r="AO1120" t="str">
            <v>二合一款种植帐篷</v>
          </cell>
          <cell r="AP1120" t="str">
            <v>二合一款种植帐篷</v>
          </cell>
          <cell r="AQ1120" t="str">
            <v>plant-growing-tents</v>
          </cell>
          <cell r="AR1120" t="str">
            <v>Lawn and Garden</v>
          </cell>
          <cell r="AS1120" t="str">
            <v>45000 Gardening</v>
          </cell>
          <cell r="AT1120" t="str">
            <v>45140 Indoor Gardening</v>
          </cell>
          <cell r="AU1120">
            <v>2018</v>
          </cell>
          <cell r="AV1120" t="str">
            <v>赛诺</v>
          </cell>
          <cell r="AW1120" t="str">
            <v>20-021005-007</v>
          </cell>
        </row>
        <row r="1121">
          <cell r="C1121" t="str">
            <v>304114-43</v>
          </cell>
          <cell r="D1121" t="str">
            <v>X003CI14ZN</v>
          </cell>
          <cell r="E1121" t="str">
            <v>B07HQMX3S1</v>
          </cell>
          <cell r="F1121" t="str">
            <v>2-in-1帐篷 48"x36"x72"/120*90*180cm 16mm管径</v>
          </cell>
          <cell r="G1121" t="str">
            <v>正常销售</v>
          </cell>
          <cell r="H1121" t="str">
            <v>正常销售</v>
          </cell>
        </row>
        <row r="1121">
          <cell r="L1121" t="str">
            <v>郝金凤</v>
          </cell>
          <cell r="M1121" t="str">
            <v>郝金凤</v>
          </cell>
          <cell r="N1121" t="str">
            <v>郝金凤</v>
          </cell>
          <cell r="O1121" t="str">
            <v>郝金凤</v>
          </cell>
          <cell r="P1121" t="str">
            <v>郝金凤</v>
          </cell>
          <cell r="Q1121" t="str">
            <v>赵丽莉</v>
          </cell>
          <cell r="R1121" t="str">
            <v>帐篷</v>
          </cell>
          <cell r="S1121" t="str">
            <v>帐篷</v>
          </cell>
          <cell r="T1121" t="str">
            <v>二合一帐篷</v>
          </cell>
          <cell r="U1121" t="str">
            <v>Grow</v>
          </cell>
          <cell r="V1121" t="str">
            <v>纯种草</v>
          </cell>
          <cell r="W1121" t="str">
            <v>引流品</v>
          </cell>
          <cell r="X1121" t="str">
            <v>郝金凤</v>
          </cell>
          <cell r="Y1121" t="str">
            <v>郝金凤</v>
          </cell>
          <cell r="Z1121" t="str">
            <v>郝金凤</v>
          </cell>
          <cell r="AA1121" t="str">
            <v>郝金凤</v>
          </cell>
          <cell r="AB1121" t="str">
            <v>郝金凤</v>
          </cell>
          <cell r="AC1121" t="str">
            <v>郝金凤</v>
          </cell>
          <cell r="AD1121" t="str">
            <v>郝金凤</v>
          </cell>
          <cell r="AE1121" t="str">
            <v>郝金凤</v>
          </cell>
          <cell r="AF1121" t="str">
            <v>郝金凤</v>
          </cell>
          <cell r="AG1121" t="str">
            <v>金青青</v>
          </cell>
          <cell r="AH1121" t="str">
            <v>金青青</v>
          </cell>
          <cell r="AI1121" t="str">
            <v>金青青</v>
          </cell>
          <cell r="AJ1121" t="str">
            <v>NO</v>
          </cell>
          <cell r="AK1121" t="str">
            <v>庭院、草坪与园艺</v>
          </cell>
          <cell r="AL1121" t="str">
            <v>室内帐篷种植系统</v>
          </cell>
          <cell r="AM1121" t="str">
            <v>室内种植帐篷</v>
          </cell>
          <cell r="AN1121" t="str">
            <v>种植帐篷</v>
          </cell>
          <cell r="AO1121" t="str">
            <v>二合一款种植帐篷</v>
          </cell>
          <cell r="AP1121" t="str">
            <v>二合一款种植帐篷</v>
          </cell>
          <cell r="AQ1121" t="str">
            <v>plant-growing-tents</v>
          </cell>
          <cell r="AR1121" t="str">
            <v>Lawn and Garden</v>
          </cell>
          <cell r="AS1121" t="str">
            <v>45000 Gardening</v>
          </cell>
          <cell r="AT1121" t="str">
            <v>45140 Indoor Gardening</v>
          </cell>
          <cell r="AU1121">
            <v>2018</v>
          </cell>
          <cell r="AV1121" t="str">
            <v>赛诺</v>
          </cell>
          <cell r="AW1121" t="str">
            <v>20-021005-006</v>
          </cell>
        </row>
        <row r="1122">
          <cell r="C1122" t="str">
            <v>304114-32</v>
          </cell>
          <cell r="D1122" t="str">
            <v>X003RF588F</v>
          </cell>
          <cell r="E1122" t="str">
            <v>B07HQHG311</v>
          </cell>
          <cell r="F1122" t="str">
            <v>2-in-1帐篷 36"x24"x53"/90*60*135cm 16mm管径</v>
          </cell>
          <cell r="G1122" t="str">
            <v>正常销售</v>
          </cell>
          <cell r="H1122" t="str">
            <v>正常销售</v>
          </cell>
        </row>
        <row r="1122">
          <cell r="L1122" t="str">
            <v>郝金凤</v>
          </cell>
          <cell r="M1122" t="str">
            <v>郝金凤</v>
          </cell>
          <cell r="N1122" t="str">
            <v>郝金凤</v>
          </cell>
          <cell r="O1122" t="str">
            <v>郝金凤</v>
          </cell>
          <cell r="P1122" t="str">
            <v>郝金凤</v>
          </cell>
          <cell r="Q1122" t="str">
            <v>赵丽莉</v>
          </cell>
          <cell r="R1122" t="str">
            <v>帐篷</v>
          </cell>
          <cell r="S1122" t="str">
            <v>帐篷</v>
          </cell>
          <cell r="T1122" t="str">
            <v>二合一帐篷</v>
          </cell>
          <cell r="U1122" t="str">
            <v>Grow</v>
          </cell>
          <cell r="V1122" t="str">
            <v>纯种草</v>
          </cell>
          <cell r="W1122" t="str">
            <v>引流品</v>
          </cell>
          <cell r="X1122" t="str">
            <v>郝金凤</v>
          </cell>
          <cell r="Y1122" t="str">
            <v>郝金凤</v>
          </cell>
          <cell r="Z1122" t="str">
            <v>郝金凤</v>
          </cell>
          <cell r="AA1122" t="str">
            <v>郝金凤</v>
          </cell>
          <cell r="AB1122" t="str">
            <v>郝金凤</v>
          </cell>
          <cell r="AC1122" t="str">
            <v>郝金凤</v>
          </cell>
          <cell r="AD1122" t="str">
            <v>郝金凤</v>
          </cell>
          <cell r="AE1122" t="str">
            <v>郝金凤</v>
          </cell>
          <cell r="AF1122" t="str">
            <v>郝金凤</v>
          </cell>
          <cell r="AG1122" t="str">
            <v>金青青</v>
          </cell>
          <cell r="AH1122" t="str">
            <v>金青青</v>
          </cell>
          <cell r="AI1122" t="str">
            <v>金青青</v>
          </cell>
          <cell r="AJ1122" t="str">
            <v>NO</v>
          </cell>
          <cell r="AK1122" t="str">
            <v>庭院、草坪与园艺</v>
          </cell>
          <cell r="AL1122" t="str">
            <v>室内帐篷种植系统</v>
          </cell>
          <cell r="AM1122" t="str">
            <v>室内种植帐篷</v>
          </cell>
          <cell r="AN1122" t="str">
            <v>种植帐篷</v>
          </cell>
          <cell r="AO1122" t="str">
            <v>二合一款种植帐篷</v>
          </cell>
          <cell r="AP1122" t="str">
            <v>二合一款种植帐篷</v>
          </cell>
          <cell r="AQ1122" t="str">
            <v>plant-growing-tents</v>
          </cell>
          <cell r="AR1122" t="str">
            <v>Lawn and Garden</v>
          </cell>
          <cell r="AS1122" t="str">
            <v>45000 Gardening</v>
          </cell>
          <cell r="AT1122" t="str">
            <v>45140 Indoor Gardening</v>
          </cell>
          <cell r="AU1122">
            <v>2018</v>
          </cell>
          <cell r="AV1122" t="str">
            <v>赛诺</v>
          </cell>
          <cell r="AW1122" t="str">
            <v>20-021005-005</v>
          </cell>
        </row>
        <row r="1123">
          <cell r="C1123" t="str">
            <v>304114-94</v>
          </cell>
          <cell r="D1123" t="str">
            <v>X003REH9A1</v>
          </cell>
          <cell r="E1123" t="str">
            <v>B07PFVC3KN</v>
          </cell>
          <cell r="F1123" t="str">
            <v>2-in-1帐篷 108"x48"x80"/270*120*200cm 19mm管径</v>
          </cell>
          <cell r="G1123" t="str">
            <v>正常销售</v>
          </cell>
          <cell r="H1123" t="str">
            <v>正常销售</v>
          </cell>
        </row>
        <row r="1123">
          <cell r="L1123" t="str">
            <v>郝金凤</v>
          </cell>
          <cell r="M1123" t="str">
            <v>郝金凤</v>
          </cell>
          <cell r="N1123" t="str">
            <v>郝金凤</v>
          </cell>
          <cell r="O1123" t="str">
            <v>郝金凤</v>
          </cell>
          <cell r="P1123" t="str">
            <v>郝金凤</v>
          </cell>
          <cell r="Q1123" t="str">
            <v>赵丽莉</v>
          </cell>
          <cell r="R1123" t="str">
            <v>帐篷</v>
          </cell>
          <cell r="S1123" t="str">
            <v>帐篷</v>
          </cell>
          <cell r="T1123" t="str">
            <v>二合一帐篷</v>
          </cell>
          <cell r="U1123" t="str">
            <v>Grow</v>
          </cell>
          <cell r="V1123" t="str">
            <v>纯种草</v>
          </cell>
          <cell r="W1123" t="str">
            <v>引流品</v>
          </cell>
          <cell r="X1123" t="str">
            <v>郝金凤</v>
          </cell>
          <cell r="Y1123" t="str">
            <v>郝金凤</v>
          </cell>
          <cell r="Z1123" t="str">
            <v>郝金凤</v>
          </cell>
          <cell r="AA1123" t="str">
            <v>郝金凤</v>
          </cell>
          <cell r="AB1123" t="str">
            <v>郝金凤</v>
          </cell>
          <cell r="AC1123" t="str">
            <v>郝金凤</v>
          </cell>
          <cell r="AD1123" t="str">
            <v>郝金凤</v>
          </cell>
          <cell r="AE1123" t="str">
            <v>郝金凤</v>
          </cell>
          <cell r="AF1123" t="str">
            <v>郝金凤</v>
          </cell>
          <cell r="AG1123" t="str">
            <v>金青青</v>
          </cell>
          <cell r="AH1123" t="str">
            <v>金青青</v>
          </cell>
          <cell r="AI1123" t="str">
            <v>金青青</v>
          </cell>
          <cell r="AJ1123" t="str">
            <v>NO</v>
          </cell>
          <cell r="AK1123" t="str">
            <v>庭院、草坪与园艺</v>
          </cell>
          <cell r="AL1123" t="str">
            <v>室内帐篷种植系统</v>
          </cell>
          <cell r="AM1123" t="str">
            <v>室内种植帐篷</v>
          </cell>
          <cell r="AN1123" t="str">
            <v>种植帐篷</v>
          </cell>
          <cell r="AO1123" t="str">
            <v>二合一款种植帐篷</v>
          </cell>
          <cell r="AP1123" t="str">
            <v>二合一款种植帐篷</v>
          </cell>
          <cell r="AQ1123" t="str">
            <v>plant-growing-tents</v>
          </cell>
          <cell r="AR1123" t="str">
            <v>Lawn and Garden</v>
          </cell>
          <cell r="AS1123" t="str">
            <v>45000 Gardening</v>
          </cell>
          <cell r="AT1123" t="str">
            <v>45140 Indoor Gardening</v>
          </cell>
          <cell r="AU1123">
            <v>2019</v>
          </cell>
          <cell r="AV1123" t="str">
            <v>赛诺</v>
          </cell>
          <cell r="AW1123" t="str">
            <v>20-021005-008</v>
          </cell>
        </row>
        <row r="1124">
          <cell r="C1124" t="str">
            <v>304114-54J</v>
          </cell>
          <cell r="D1124" t="str">
            <v>X001WNZSO3</v>
          </cell>
          <cell r="E1124" t="str">
            <v>B07HQRGL6P</v>
          </cell>
          <cell r="F1124" t="str">
            <v>2-in-1 60"x48"x80"/150*120*200cm  16mm 管径</v>
          </cell>
          <cell r="G1124" t="str">
            <v>停用MSKU</v>
          </cell>
          <cell r="H1124" t="str">
            <v>预下架</v>
          </cell>
          <cell r="I1124" t="str">
            <v>郝金凤</v>
          </cell>
          <cell r="J1124" t="str">
            <v>郝金凤</v>
          </cell>
          <cell r="K1124" t="str">
            <v>郝金凤</v>
          </cell>
          <cell r="L1124" t="str">
            <v>郝金凤</v>
          </cell>
          <cell r="M1124" t="str">
            <v>郝金凤</v>
          </cell>
          <cell r="N1124" t="str">
            <v>郝金凤</v>
          </cell>
          <cell r="O1124" t="str">
            <v>郝金凤</v>
          </cell>
          <cell r="P1124" t="str">
            <v>郝金凤</v>
          </cell>
          <cell r="Q1124" t="str">
            <v>赵丽莉</v>
          </cell>
          <cell r="R1124" t="str">
            <v>帐篷</v>
          </cell>
          <cell r="S1124" t="str">
            <v>帐篷</v>
          </cell>
          <cell r="T1124" t="str">
            <v>二合一帐篷</v>
          </cell>
          <cell r="U1124" t="str">
            <v>Grow</v>
          </cell>
          <cell r="V1124" t="str">
            <v>纯种草</v>
          </cell>
          <cell r="W1124" t="str">
            <v>引流品</v>
          </cell>
          <cell r="X1124" t="str">
            <v>郝金凤</v>
          </cell>
          <cell r="Y1124" t="str">
            <v>郝金凤</v>
          </cell>
          <cell r="Z1124" t="str">
            <v>郝金凤</v>
          </cell>
          <cell r="AA1124" t="str">
            <v>郝金凤</v>
          </cell>
          <cell r="AB1124" t="str">
            <v>郝金凤</v>
          </cell>
          <cell r="AC1124" t="str">
            <v>郝金凤</v>
          </cell>
          <cell r="AD1124" t="str">
            <v>郝金凤</v>
          </cell>
          <cell r="AE1124" t="str">
            <v>郝金凤</v>
          </cell>
          <cell r="AF1124" t="str">
            <v>郝金凤</v>
          </cell>
          <cell r="AG1124" t="str">
            <v>金青青</v>
          </cell>
          <cell r="AH1124" t="str">
            <v>金青青</v>
          </cell>
          <cell r="AI1124" t="str">
            <v>金青青</v>
          </cell>
          <cell r="AJ1124" t="str">
            <v>NO</v>
          </cell>
          <cell r="AK1124" t="str">
            <v>庭院、草坪与园艺</v>
          </cell>
          <cell r="AL1124" t="str">
            <v>室内帐篷种植系统</v>
          </cell>
          <cell r="AM1124" t="str">
            <v>室内种植帐篷</v>
          </cell>
          <cell r="AN1124" t="str">
            <v>种植帐篷</v>
          </cell>
          <cell r="AO1124" t="str">
            <v>二合一款种植帐篷</v>
          </cell>
          <cell r="AP1124" t="str">
            <v>二合一款种植帐篷</v>
          </cell>
          <cell r="AQ1124" t="str">
            <v>plant-growing-tents</v>
          </cell>
          <cell r="AR1124" t="str">
            <v>Lawn and Garden</v>
          </cell>
          <cell r="AS1124" t="str">
            <v>45000 Gardening</v>
          </cell>
          <cell r="AT1124" t="str">
            <v>45140 Indoor Gardening</v>
          </cell>
          <cell r="AU1124">
            <v>2018</v>
          </cell>
          <cell r="AV1124" t="str">
            <v>赛诺</v>
          </cell>
          <cell r="AW1124" t="str">
            <v>20-021005-002</v>
          </cell>
        </row>
        <row r="1125">
          <cell r="C1125" t="str">
            <v>304114-43J</v>
          </cell>
          <cell r="D1125" t="str">
            <v>X001WO6PNF</v>
          </cell>
          <cell r="E1125" t="str">
            <v>B07HQMX3S1</v>
          </cell>
          <cell r="F1125" t="str">
            <v>2-in-1 48"x36"x72" /120*90*180cm 16mm 管径</v>
          </cell>
          <cell r="G1125" t="str">
            <v>停用MSKU</v>
          </cell>
          <cell r="H1125" t="str">
            <v>预下架</v>
          </cell>
          <cell r="I1125" t="str">
            <v>郝金凤</v>
          </cell>
          <cell r="J1125" t="str">
            <v>郝金凤</v>
          </cell>
          <cell r="K1125" t="str">
            <v>郝金凤</v>
          </cell>
          <cell r="L1125" t="str">
            <v>郝金凤</v>
          </cell>
          <cell r="M1125" t="str">
            <v>郝金凤</v>
          </cell>
          <cell r="N1125" t="str">
            <v>郝金凤</v>
          </cell>
          <cell r="O1125" t="str">
            <v>郝金凤</v>
          </cell>
          <cell r="P1125" t="str">
            <v>郝金凤</v>
          </cell>
          <cell r="Q1125" t="str">
            <v>赵丽莉</v>
          </cell>
          <cell r="R1125" t="str">
            <v>帐篷</v>
          </cell>
          <cell r="S1125" t="str">
            <v>帐篷</v>
          </cell>
          <cell r="T1125" t="str">
            <v>二合一帐篷</v>
          </cell>
          <cell r="U1125" t="str">
            <v>Grow</v>
          </cell>
          <cell r="V1125" t="str">
            <v>纯种草</v>
          </cell>
          <cell r="W1125" t="str">
            <v>引流品</v>
          </cell>
          <cell r="X1125" t="str">
            <v>郝金凤</v>
          </cell>
          <cell r="Y1125" t="str">
            <v>郝金凤</v>
          </cell>
          <cell r="Z1125" t="str">
            <v>郝金凤</v>
          </cell>
          <cell r="AA1125" t="str">
            <v>郝金凤</v>
          </cell>
          <cell r="AB1125" t="str">
            <v>郝金凤</v>
          </cell>
          <cell r="AC1125" t="str">
            <v>郝金凤</v>
          </cell>
          <cell r="AD1125" t="str">
            <v>郝金凤</v>
          </cell>
          <cell r="AE1125" t="str">
            <v>郝金凤</v>
          </cell>
          <cell r="AF1125" t="str">
            <v>郝金凤</v>
          </cell>
          <cell r="AG1125" t="str">
            <v>金青青</v>
          </cell>
          <cell r="AH1125" t="str">
            <v>金青青</v>
          </cell>
          <cell r="AI1125" t="str">
            <v>金青青</v>
          </cell>
          <cell r="AJ1125" t="str">
            <v>NO</v>
          </cell>
          <cell r="AK1125" t="str">
            <v>庭院、草坪与园艺</v>
          </cell>
          <cell r="AL1125" t="str">
            <v>室内帐篷种植系统</v>
          </cell>
          <cell r="AM1125" t="str">
            <v>室内种植帐篷</v>
          </cell>
          <cell r="AN1125" t="str">
            <v>种植帐篷</v>
          </cell>
          <cell r="AO1125" t="str">
            <v>二合一款种植帐篷</v>
          </cell>
          <cell r="AP1125" t="str">
            <v>二合一款种植帐篷</v>
          </cell>
          <cell r="AQ1125" t="str">
            <v>plant-growing-tents</v>
          </cell>
          <cell r="AR1125" t="str">
            <v>Lawn and Garden</v>
          </cell>
          <cell r="AS1125" t="str">
            <v>45000 Gardening</v>
          </cell>
          <cell r="AT1125" t="str">
            <v>45140 Indoor Gardening</v>
          </cell>
          <cell r="AU1125">
            <v>2018</v>
          </cell>
          <cell r="AV1125" t="str">
            <v>赛诺</v>
          </cell>
          <cell r="AW1125" t="str">
            <v>20-021005-003</v>
          </cell>
        </row>
        <row r="1126">
          <cell r="C1126" t="str">
            <v>304114-32J</v>
          </cell>
          <cell r="D1126" t="str">
            <v>X001WNZSON</v>
          </cell>
          <cell r="E1126" t="str">
            <v>B07HQHG311</v>
          </cell>
          <cell r="F1126" t="str">
            <v>2-in-1 36"x24"x53" /90*60*135cm 16mm 管径</v>
          </cell>
          <cell r="G1126" t="str">
            <v>停用MSKU</v>
          </cell>
          <cell r="H1126" t="str">
            <v>预下架</v>
          </cell>
          <cell r="I1126" t="str">
            <v>郝金凤</v>
          </cell>
          <cell r="J1126" t="str">
            <v>郝金凤</v>
          </cell>
          <cell r="K1126" t="str">
            <v>郝金凤</v>
          </cell>
          <cell r="L1126" t="str">
            <v>郝金凤</v>
          </cell>
          <cell r="M1126" t="str">
            <v>郝金凤</v>
          </cell>
          <cell r="N1126" t="str">
            <v>郝金凤</v>
          </cell>
          <cell r="O1126" t="str">
            <v>郝金凤</v>
          </cell>
          <cell r="P1126" t="str">
            <v>郝金凤</v>
          </cell>
          <cell r="Q1126" t="str">
            <v>赵丽莉</v>
          </cell>
          <cell r="R1126" t="str">
            <v>帐篷</v>
          </cell>
          <cell r="S1126" t="str">
            <v>帐篷</v>
          </cell>
          <cell r="T1126" t="str">
            <v>二合一帐篷</v>
          </cell>
          <cell r="U1126" t="str">
            <v>Grow</v>
          </cell>
          <cell r="V1126" t="str">
            <v>纯种草</v>
          </cell>
          <cell r="W1126" t="str">
            <v>引流品</v>
          </cell>
          <cell r="X1126" t="str">
            <v>郝金凤</v>
          </cell>
          <cell r="Y1126" t="str">
            <v>郝金凤</v>
          </cell>
          <cell r="Z1126" t="str">
            <v>郝金凤</v>
          </cell>
          <cell r="AA1126" t="str">
            <v>郝金凤</v>
          </cell>
          <cell r="AB1126" t="str">
            <v>郝金凤</v>
          </cell>
          <cell r="AC1126" t="str">
            <v>郝金凤</v>
          </cell>
          <cell r="AD1126" t="str">
            <v>郝金凤</v>
          </cell>
          <cell r="AE1126" t="str">
            <v>郝金凤</v>
          </cell>
          <cell r="AF1126" t="str">
            <v>郝金凤</v>
          </cell>
          <cell r="AG1126" t="str">
            <v>金青青</v>
          </cell>
          <cell r="AH1126" t="str">
            <v>金青青</v>
          </cell>
          <cell r="AI1126" t="str">
            <v>金青青</v>
          </cell>
          <cell r="AJ1126" t="str">
            <v>NO</v>
          </cell>
          <cell r="AK1126" t="str">
            <v>庭院、草坪与园艺</v>
          </cell>
          <cell r="AL1126" t="str">
            <v>室内帐篷种植系统</v>
          </cell>
          <cell r="AM1126" t="str">
            <v>室内种植帐篷</v>
          </cell>
          <cell r="AN1126" t="str">
            <v>种植帐篷</v>
          </cell>
          <cell r="AO1126" t="str">
            <v>二合一款种植帐篷</v>
          </cell>
          <cell r="AP1126" t="str">
            <v>二合一款种植帐篷</v>
          </cell>
          <cell r="AQ1126" t="str">
            <v>plant-growing-tents</v>
          </cell>
          <cell r="AR1126" t="str">
            <v>Lawn and Garden</v>
          </cell>
          <cell r="AS1126" t="str">
            <v>45000 Gardening</v>
          </cell>
          <cell r="AT1126" t="str">
            <v>45140 Indoor Gardening</v>
          </cell>
          <cell r="AU1126">
            <v>2018</v>
          </cell>
          <cell r="AV1126" t="str">
            <v>赛诺</v>
          </cell>
          <cell r="AW1126" t="str">
            <v>20-021005-001</v>
          </cell>
        </row>
        <row r="1127">
          <cell r="C1127" t="str">
            <v>304114-94J</v>
          </cell>
          <cell r="D1127" t="str">
            <v>X0023DRIXZ</v>
          </cell>
          <cell r="E1127" t="str">
            <v>B07PFVC3KN</v>
          </cell>
          <cell r="F1127" t="str">
            <v>2-in-1 108"x48"x80"/270*120*200cm</v>
          </cell>
          <cell r="G1127" t="str">
            <v>停用MSKU</v>
          </cell>
          <cell r="H1127" t="str">
            <v>预下架</v>
          </cell>
          <cell r="I1127" t="str">
            <v>郝金凤</v>
          </cell>
          <cell r="J1127" t="str">
            <v>郝金凤</v>
          </cell>
          <cell r="K1127" t="str">
            <v>郝金凤</v>
          </cell>
          <cell r="L1127" t="str">
            <v>郝金凤</v>
          </cell>
          <cell r="M1127" t="str">
            <v>郝金凤</v>
          </cell>
          <cell r="N1127" t="str">
            <v>郝金凤</v>
          </cell>
          <cell r="O1127" t="str">
            <v>郝金凤</v>
          </cell>
          <cell r="P1127" t="str">
            <v>郝金凤</v>
          </cell>
          <cell r="Q1127" t="str">
            <v>赵丽莉</v>
          </cell>
          <cell r="R1127" t="str">
            <v>帐篷</v>
          </cell>
          <cell r="S1127" t="str">
            <v>帐篷</v>
          </cell>
          <cell r="T1127" t="str">
            <v>二合一帐篷</v>
          </cell>
          <cell r="U1127" t="str">
            <v>Grow</v>
          </cell>
          <cell r="V1127" t="str">
            <v>纯种草</v>
          </cell>
          <cell r="W1127" t="str">
            <v>利润品</v>
          </cell>
          <cell r="X1127" t="str">
            <v>郝金凤</v>
          </cell>
          <cell r="Y1127" t="str">
            <v>郝金凤</v>
          </cell>
          <cell r="Z1127" t="str">
            <v>郝金凤</v>
          </cell>
          <cell r="AA1127" t="str">
            <v>郝金凤</v>
          </cell>
          <cell r="AB1127" t="str">
            <v>郝金凤</v>
          </cell>
          <cell r="AC1127" t="str">
            <v>郝金凤</v>
          </cell>
          <cell r="AD1127" t="str">
            <v>郝金凤</v>
          </cell>
          <cell r="AE1127" t="str">
            <v>郝金凤</v>
          </cell>
          <cell r="AF1127" t="str">
            <v>郝金凤</v>
          </cell>
          <cell r="AG1127" t="str">
            <v>金青青</v>
          </cell>
          <cell r="AH1127" t="str">
            <v>金青青</v>
          </cell>
          <cell r="AI1127" t="str">
            <v>金青青</v>
          </cell>
          <cell r="AJ1127" t="str">
            <v>NO</v>
          </cell>
          <cell r="AK1127" t="str">
            <v>庭院、草坪与园艺</v>
          </cell>
          <cell r="AL1127" t="str">
            <v>室内帐篷种植系统</v>
          </cell>
          <cell r="AM1127" t="str">
            <v>室内种植帐篷</v>
          </cell>
          <cell r="AN1127" t="str">
            <v>种植帐篷</v>
          </cell>
          <cell r="AO1127" t="str">
            <v>二合一款种植帐篷</v>
          </cell>
          <cell r="AP1127" t="str">
            <v>二合一款种植帐篷</v>
          </cell>
          <cell r="AQ1127" t="str">
            <v>plant-growing-tents</v>
          </cell>
          <cell r="AR1127" t="str">
            <v>Lawn and Garden</v>
          </cell>
          <cell r="AS1127" t="str">
            <v>45000 Gardening</v>
          </cell>
          <cell r="AT1127" t="str">
            <v>45140 Indoor Gardening</v>
          </cell>
          <cell r="AU1127">
            <v>2019</v>
          </cell>
          <cell r="AV1127" t="str">
            <v>赛诺</v>
          </cell>
          <cell r="AW1127" t="str">
            <v>20-021005-004</v>
          </cell>
        </row>
        <row r="1128">
          <cell r="C1128" t="str">
            <v>PGC-0001</v>
          </cell>
          <cell r="D1128" t="str">
            <v>X003BU3LWB</v>
          </cell>
          <cell r="E1128" t="str">
            <v>B0B7M9ZGJY</v>
          </cell>
          <cell r="F1128" t="str">
            <v>28*28*32 inch pop-up中号植物防虫罩</v>
          </cell>
          <cell r="G1128" t="str">
            <v>正常销售</v>
          </cell>
          <cell r="H1128" t="str">
            <v>正常销售</v>
          </cell>
          <cell r="I1128" t="str">
            <v>田晓寒</v>
          </cell>
          <cell r="J1128" t="str">
            <v>丁悦</v>
          </cell>
          <cell r="K1128" t="str">
            <v>丁悦</v>
          </cell>
          <cell r="L1128" t="str">
            <v>丁悦</v>
          </cell>
          <cell r="M1128" t="str">
            <v>丁悦</v>
          </cell>
          <cell r="N1128" t="str">
            <v>丁悦</v>
          </cell>
          <cell r="O1128" t="str">
            <v>赵景顺</v>
          </cell>
          <cell r="P1128" t="str">
            <v>赵景顺</v>
          </cell>
          <cell r="Q1128" t="str">
            <v>刘福才</v>
          </cell>
          <cell r="R1128" t="str">
            <v>园艺</v>
          </cell>
          <cell r="S1128" t="str">
            <v>植物覆盖及支撑工具</v>
          </cell>
          <cell r="T1128" t="str">
            <v>植物防虫罩</v>
          </cell>
          <cell r="U1128" t="str">
            <v>Garden</v>
          </cell>
          <cell r="V1128" t="str">
            <v>非种草</v>
          </cell>
          <cell r="W1128" t="str">
            <v>新品</v>
          </cell>
          <cell r="X1128" t="str">
            <v>赵景顺</v>
          </cell>
          <cell r="Y1128" t="str">
            <v>赵景顺</v>
          </cell>
          <cell r="Z1128" t="str">
            <v>赵景顺</v>
          </cell>
          <cell r="AA1128" t="str">
            <v>赵景顺</v>
          </cell>
          <cell r="AB1128" t="str">
            <v>赵景顺</v>
          </cell>
          <cell r="AC1128" t="str">
            <v>赵景顺</v>
          </cell>
          <cell r="AD1128" t="str">
            <v>赵景顺</v>
          </cell>
          <cell r="AE1128" t="str">
            <v>赵景顺</v>
          </cell>
          <cell r="AF1128" t="str">
            <v>赵景顺</v>
          </cell>
          <cell r="AG1128" t="str">
            <v>时筱涵</v>
          </cell>
          <cell r="AH1128" t="str">
            <v>时筱涵</v>
          </cell>
          <cell r="AI1128" t="str">
            <v>时筱涵</v>
          </cell>
          <cell r="AJ1128" t="str">
            <v>NO</v>
          </cell>
          <cell r="AK1128" t="str">
            <v>庭院、草坪与园艺</v>
          </cell>
          <cell r="AL1128" t="str">
            <v>园艺</v>
          </cell>
          <cell r="AM1128" t="str">
            <v>植物覆盖及支撑工具</v>
          </cell>
          <cell r="AN1128" t="str">
            <v>植物防虫罩</v>
          </cell>
          <cell r="AO1128" t="str">
            <v>植物防虫罩</v>
          </cell>
          <cell r="AP1128" t="str">
            <v>植物防虫罩</v>
          </cell>
          <cell r="AQ1128" t="str">
            <v>garden-netting</v>
          </cell>
          <cell r="AR1128" t="str">
            <v>Lawn and Garden</v>
          </cell>
          <cell r="AS1128" t="str">
            <v>45000 Gardening</v>
          </cell>
          <cell r="AT1128" t="str">
            <v>45210 Landscape Fabric,  Edging &amp; Fencing</v>
          </cell>
          <cell r="AU1128">
            <v>2022</v>
          </cell>
          <cell r="AV1128" t="str">
            <v>开发</v>
          </cell>
          <cell r="AW1128" t="str">
            <v>20-020916-004</v>
          </cell>
        </row>
        <row r="1129">
          <cell r="C1129" t="str">
            <v>304113-27</v>
          </cell>
          <cell r="D1129" t="str">
            <v>X003CHTMET</v>
          </cell>
          <cell r="E1129" t="str">
            <v>B07PJ4VWF7</v>
          </cell>
          <cell r="F1129" t="str">
            <v>27帐篷-32"x32"x63"/80*80*160cm 16mm管径-GEE</v>
          </cell>
          <cell r="G1129" t="str">
            <v>正常销售</v>
          </cell>
          <cell r="H1129" t="str">
            <v>预下架PIPO</v>
          </cell>
          <cell r="I1129" t="str">
            <v>田晓寒</v>
          </cell>
          <cell r="J1129" t="str">
            <v>丁悦</v>
          </cell>
          <cell r="K1129" t="str">
            <v>丁悦</v>
          </cell>
          <cell r="L1129" t="str">
            <v>郝金凤</v>
          </cell>
          <cell r="M1129" t="str">
            <v>郝金凤</v>
          </cell>
          <cell r="N1129" t="str">
            <v>郝金凤</v>
          </cell>
          <cell r="O1129" t="str">
            <v>郝金凤</v>
          </cell>
          <cell r="P1129" t="str">
            <v>郝金凤</v>
          </cell>
          <cell r="Q1129" t="str">
            <v>赵丽莉</v>
          </cell>
          <cell r="R1129" t="str">
            <v>帐篷</v>
          </cell>
          <cell r="S1129" t="str">
            <v>帐篷</v>
          </cell>
          <cell r="T1129" t="str">
            <v>常规帐篷</v>
          </cell>
          <cell r="U1129" t="str">
            <v>Grow</v>
          </cell>
          <cell r="V1129" t="str">
            <v>纯种草</v>
          </cell>
          <cell r="W1129" t="str">
            <v>引流品</v>
          </cell>
          <cell r="X1129" t="str">
            <v>郝金凤</v>
          </cell>
          <cell r="Y1129" t="str">
            <v>郝金凤</v>
          </cell>
          <cell r="Z1129" t="str">
            <v>郝金凤</v>
          </cell>
          <cell r="AA1129" t="str">
            <v>郝金凤</v>
          </cell>
          <cell r="AB1129" t="str">
            <v>郝金凤</v>
          </cell>
          <cell r="AC1129" t="str">
            <v>郝金凤</v>
          </cell>
          <cell r="AD1129" t="str">
            <v>郝金凤</v>
          </cell>
          <cell r="AE1129" t="str">
            <v>郝金凤</v>
          </cell>
          <cell r="AF1129" t="str">
            <v>郝金凤</v>
          </cell>
          <cell r="AG1129" t="str">
            <v>金青青</v>
          </cell>
          <cell r="AH1129" t="str">
            <v>金青青</v>
          </cell>
          <cell r="AI1129" t="str">
            <v>金青青</v>
          </cell>
          <cell r="AJ1129" t="str">
            <v>NO</v>
          </cell>
          <cell r="AK1129" t="str">
            <v>庭院、草坪与园艺</v>
          </cell>
          <cell r="AL1129" t="str">
            <v>室内帐篷种植系统</v>
          </cell>
          <cell r="AM1129" t="str">
            <v>室内种植帐篷</v>
          </cell>
          <cell r="AN1129" t="str">
            <v>种植帐篷</v>
          </cell>
          <cell r="AO1129" t="str">
            <v>常规款种植帐篷</v>
          </cell>
          <cell r="AP1129" t="str">
            <v>常规款种植帐篷</v>
          </cell>
          <cell r="AQ1129" t="str">
            <v>plant-growing-tents</v>
          </cell>
          <cell r="AR1129" t="str">
            <v>Lawn and Garden</v>
          </cell>
          <cell r="AS1129" t="str">
            <v>45000 Gardening</v>
          </cell>
          <cell r="AT1129" t="str">
            <v>45140 Indoor Gardening</v>
          </cell>
          <cell r="AU1129">
            <v>2019</v>
          </cell>
          <cell r="AV1129" t="str">
            <v>赛诺</v>
          </cell>
          <cell r="AW1129" t="str">
            <v>20-021009-023</v>
          </cell>
        </row>
        <row r="1130">
          <cell r="C1130" t="str">
            <v>311021-25x5NJ</v>
          </cell>
          <cell r="D1130" t="str">
            <v>X002IPI161</v>
          </cell>
          <cell r="E1130" t="str">
            <v>B0885SVNRQ</v>
          </cell>
          <cell r="F1130" t="str">
            <v>25加仑棕色种植袋 五个装8</v>
          </cell>
          <cell r="G1130" t="str">
            <v>正常销售</v>
          </cell>
          <cell r="H1130" t="str">
            <v>正常销售</v>
          </cell>
          <cell r="I1130" t="str">
            <v>蒋雪</v>
          </cell>
          <cell r="J1130" t="str">
            <v>蒋雪</v>
          </cell>
          <cell r="K1130" t="str">
            <v>蒋雪</v>
          </cell>
          <cell r="L1130" t="str">
            <v>蒋雪</v>
          </cell>
          <cell r="M1130" t="str">
            <v>蒋雪</v>
          </cell>
          <cell r="N1130" t="str">
            <v>蒋雪</v>
          </cell>
          <cell r="O1130" t="str">
            <v>蒋雪</v>
          </cell>
          <cell r="P1130" t="str">
            <v>蒋雪</v>
          </cell>
          <cell r="Q1130" t="str">
            <v>关广慧</v>
          </cell>
          <cell r="R1130" t="str">
            <v>园艺</v>
          </cell>
          <cell r="S1130" t="str">
            <v>种植袋</v>
          </cell>
          <cell r="T1130" t="str">
            <v>棕色种植袋</v>
          </cell>
          <cell r="U1130" t="str">
            <v>Grow</v>
          </cell>
          <cell r="V1130" t="str">
            <v>种草相关</v>
          </cell>
          <cell r="W1130" t="str">
            <v>引流品</v>
          </cell>
          <cell r="X1130" t="str">
            <v>傅荣发</v>
          </cell>
          <cell r="Y1130" t="str">
            <v>傅荣发</v>
          </cell>
          <cell r="Z1130" t="str">
            <v>傅荣发</v>
          </cell>
          <cell r="AA1130" t="str">
            <v>傅荣发</v>
          </cell>
          <cell r="AB1130" t="str">
            <v>傅荣发</v>
          </cell>
          <cell r="AC1130" t="str">
            <v>傅荣发</v>
          </cell>
          <cell r="AD1130" t="str">
            <v>傅荣发</v>
          </cell>
          <cell r="AE1130" t="str">
            <v>傅荣发</v>
          </cell>
          <cell r="AF1130" t="str">
            <v>傅荣发</v>
          </cell>
          <cell r="AG1130" t="str">
            <v>傅荣发</v>
          </cell>
          <cell r="AH1130" t="str">
            <v>傅荣发</v>
          </cell>
          <cell r="AI1130" t="str">
            <v>傅荣发</v>
          </cell>
          <cell r="AJ1130" t="str">
            <v>NO</v>
          </cell>
          <cell r="AK1130" t="str">
            <v>庭院、草坪与园艺</v>
          </cell>
          <cell r="AL1130" t="str">
            <v>园艺</v>
          </cell>
          <cell r="AM1130" t="str">
            <v>花盆、种植箱和容器配件</v>
          </cell>
          <cell r="AN1130" t="str">
            <v>种植袋</v>
          </cell>
          <cell r="AO1130" t="str">
            <v>无纺布种植袋</v>
          </cell>
          <cell r="AP1130" t="str">
            <v>常规款棕色种植袋-圆柱形</v>
          </cell>
          <cell r="AQ1130" t="str">
            <v>planting-grow-bags</v>
          </cell>
          <cell r="AR1130" t="str">
            <v>Lawn and Garden</v>
          </cell>
          <cell r="AS1130" t="str">
            <v>45000 Gardening</v>
          </cell>
          <cell r="AT1130" t="str">
            <v>45250 Accessories</v>
          </cell>
          <cell r="AU1130">
            <v>2020</v>
          </cell>
          <cell r="AV1130" t="str">
            <v>赛诺</v>
          </cell>
          <cell r="AW1130" t="str">
            <v>20-020105-010</v>
          </cell>
        </row>
        <row r="1131">
          <cell r="C1131" t="str">
            <v>311001-25x5NJ</v>
          </cell>
          <cell r="D1131" t="str">
            <v>X001F1MWGJ</v>
          </cell>
          <cell r="E1131" t="str">
            <v>B00VWU30EK</v>
          </cell>
          <cell r="F1131" t="str">
            <v>25加仑黑色种植袋 5个一卖（8）</v>
          </cell>
          <cell r="G1131" t="str">
            <v>正常销售</v>
          </cell>
          <cell r="H1131" t="str">
            <v>正常销售</v>
          </cell>
          <cell r="I1131" t="str">
            <v>蒋雪</v>
          </cell>
          <cell r="J1131" t="str">
            <v>蒋雪</v>
          </cell>
          <cell r="K1131" t="str">
            <v>蒋雪</v>
          </cell>
          <cell r="L1131" t="str">
            <v>蒋雪</v>
          </cell>
          <cell r="M1131" t="str">
            <v>蒋雪</v>
          </cell>
          <cell r="N1131" t="str">
            <v>蒋雪</v>
          </cell>
          <cell r="O1131" t="str">
            <v>蒋雪</v>
          </cell>
          <cell r="P1131" t="str">
            <v>蒋雪</v>
          </cell>
          <cell r="Q1131" t="str">
            <v>关广慧</v>
          </cell>
          <cell r="R1131" t="str">
            <v>园艺</v>
          </cell>
          <cell r="S1131" t="str">
            <v>种植袋</v>
          </cell>
          <cell r="T1131" t="str">
            <v>黑色种植袋</v>
          </cell>
          <cell r="U1131" t="str">
            <v>Grow</v>
          </cell>
          <cell r="V1131" t="str">
            <v>种草相关</v>
          </cell>
          <cell r="W1131" t="str">
            <v>利润品</v>
          </cell>
          <cell r="X1131" t="str">
            <v>傅荣发</v>
          </cell>
          <cell r="Y1131" t="str">
            <v>傅荣发</v>
          </cell>
          <cell r="Z1131" t="str">
            <v>傅荣发</v>
          </cell>
          <cell r="AA1131" t="str">
            <v>傅荣发</v>
          </cell>
          <cell r="AB1131" t="str">
            <v>傅荣发</v>
          </cell>
          <cell r="AC1131" t="str">
            <v>傅荣发</v>
          </cell>
          <cell r="AD1131" t="str">
            <v>傅荣发</v>
          </cell>
          <cell r="AE1131" t="str">
            <v>傅荣发</v>
          </cell>
          <cell r="AF1131" t="str">
            <v>傅荣发</v>
          </cell>
          <cell r="AG1131" t="str">
            <v>傅荣发</v>
          </cell>
          <cell r="AH1131" t="str">
            <v>傅荣发</v>
          </cell>
          <cell r="AI1131" t="str">
            <v>傅荣发</v>
          </cell>
          <cell r="AJ1131" t="str">
            <v>NO</v>
          </cell>
          <cell r="AK1131" t="str">
            <v>庭院、草坪与园艺</v>
          </cell>
          <cell r="AL1131" t="str">
            <v>园艺</v>
          </cell>
          <cell r="AM1131" t="str">
            <v>花盆、种植箱和容器配件</v>
          </cell>
          <cell r="AN1131" t="str">
            <v>种植袋</v>
          </cell>
          <cell r="AO1131" t="str">
            <v>无纺布种植袋</v>
          </cell>
          <cell r="AP1131" t="str">
            <v>常规款黑色种植袋-圆柱形</v>
          </cell>
          <cell r="AQ1131" t="str">
            <v>planting-grow-bags</v>
          </cell>
          <cell r="AR1131" t="str">
            <v>Lawn and Garden</v>
          </cell>
          <cell r="AS1131" t="str">
            <v>45000 Gardening</v>
          </cell>
          <cell r="AT1131" t="str">
            <v>45250 Accessories</v>
          </cell>
          <cell r="AU1131">
            <v>2016</v>
          </cell>
          <cell r="AV1131" t="str">
            <v>赛诺</v>
          </cell>
          <cell r="AW1131" t="str">
            <v>20-020103-007</v>
          </cell>
        </row>
        <row r="1132">
          <cell r="C1132" t="str">
            <v>VSGB-25</v>
          </cell>
          <cell r="D1132" t="str">
            <v>X003H2OW5D</v>
          </cell>
          <cell r="E1132" t="str">
            <v>B0BL9XDQZL</v>
          </cell>
          <cell r="F1132" t="str">
            <v>25加仑黑色种植袋 5个一包（折边+气眼5个）</v>
          </cell>
          <cell r="G1132" t="str">
            <v>正常销售</v>
          </cell>
          <cell r="H1132" t="str">
            <v>正常销售</v>
          </cell>
          <cell r="I1132" t="str">
            <v>蒋雪</v>
          </cell>
          <cell r="J1132" t="str">
            <v>蒋雪</v>
          </cell>
          <cell r="K1132" t="str">
            <v>蒋雪</v>
          </cell>
          <cell r="L1132" t="str">
            <v>蒋雪</v>
          </cell>
          <cell r="M1132" t="str">
            <v>蒋雪</v>
          </cell>
          <cell r="N1132" t="str">
            <v>蒋雪</v>
          </cell>
          <cell r="O1132" t="str">
            <v>蒋雪</v>
          </cell>
          <cell r="P1132" t="str">
            <v>蒋雪</v>
          </cell>
          <cell r="Q1132" t="str">
            <v>关广慧</v>
          </cell>
          <cell r="R1132" t="str">
            <v>园艺</v>
          </cell>
          <cell r="S1132" t="str">
            <v>种植袋</v>
          </cell>
          <cell r="T1132" t="str">
            <v>LST款黑色种植袋</v>
          </cell>
          <cell r="U1132" t="str">
            <v>Grow</v>
          </cell>
          <cell r="V1132" t="str">
            <v>种草相关</v>
          </cell>
          <cell r="W1132" t="str">
            <v>新品</v>
          </cell>
          <cell r="X1132" t="str">
            <v>傅荣发</v>
          </cell>
          <cell r="Y1132" t="str">
            <v>傅荣发</v>
          </cell>
          <cell r="Z1132" t="str">
            <v>傅荣发</v>
          </cell>
          <cell r="AA1132" t="str">
            <v>傅荣发</v>
          </cell>
          <cell r="AB1132" t="str">
            <v>傅荣发</v>
          </cell>
          <cell r="AC1132" t="str">
            <v>傅荣发</v>
          </cell>
          <cell r="AD1132" t="str">
            <v>傅荣发</v>
          </cell>
          <cell r="AE1132" t="str">
            <v>傅荣发</v>
          </cell>
          <cell r="AF1132" t="str">
            <v>傅荣发</v>
          </cell>
          <cell r="AG1132" t="str">
            <v>傅荣发</v>
          </cell>
          <cell r="AH1132" t="str">
            <v>傅荣发</v>
          </cell>
          <cell r="AI1132" t="str">
            <v>傅荣发</v>
          </cell>
          <cell r="AJ1132" t="str">
            <v>NO</v>
          </cell>
          <cell r="AK1132" t="str">
            <v>庭院、草坪与园艺</v>
          </cell>
          <cell r="AL1132" t="str">
            <v>园艺</v>
          </cell>
          <cell r="AM1132" t="str">
            <v>花盆、种植箱和容器配件</v>
          </cell>
          <cell r="AN1132" t="str">
            <v>种植袋</v>
          </cell>
          <cell r="AO1132" t="str">
            <v>无纺布种植袋</v>
          </cell>
          <cell r="AP1132" t="str">
            <v>LST款黑色种植袋-圆柱形</v>
          </cell>
          <cell r="AQ1132" t="str">
            <v>planting-grow-bags</v>
          </cell>
          <cell r="AR1132" t="str">
            <v>Lawn and Garden</v>
          </cell>
          <cell r="AS1132" t="str">
            <v>45000 Gardening</v>
          </cell>
          <cell r="AT1132" t="str">
            <v>45250 Accessories</v>
          </cell>
          <cell r="AU1132">
            <v>2022</v>
          </cell>
          <cell r="AV1132" t="str">
            <v>开发</v>
          </cell>
          <cell r="AW1132" t="str">
            <v>20-020103-038</v>
          </cell>
        </row>
        <row r="1133">
          <cell r="C1133" t="str">
            <v>311001-25x10</v>
          </cell>
          <cell r="D1133" t="str">
            <v>X002XOK22D</v>
          </cell>
          <cell r="E1133" t="str">
            <v>B097PHG8PV</v>
          </cell>
          <cell r="F1133" t="str">
            <v>25加仑 黑色 300g无纺布种植袋 10个一包</v>
          </cell>
          <cell r="G1133" t="str">
            <v>正常销售</v>
          </cell>
          <cell r="H1133" t="str">
            <v>正常销售</v>
          </cell>
          <cell r="I1133" t="str">
            <v>蒋雪</v>
          </cell>
          <cell r="J1133" t="str">
            <v>蒋雪</v>
          </cell>
          <cell r="K1133" t="str">
            <v>蒋雪</v>
          </cell>
          <cell r="L1133" t="str">
            <v>蒋雪</v>
          </cell>
          <cell r="M1133" t="str">
            <v>蒋雪</v>
          </cell>
          <cell r="N1133" t="str">
            <v>蒋雪</v>
          </cell>
          <cell r="O1133" t="str">
            <v>蒋雪</v>
          </cell>
          <cell r="P1133" t="str">
            <v>蒋雪</v>
          </cell>
          <cell r="Q1133" t="str">
            <v>关广慧</v>
          </cell>
          <cell r="R1133" t="str">
            <v>园艺</v>
          </cell>
          <cell r="S1133" t="str">
            <v>种植袋</v>
          </cell>
          <cell r="T1133" t="str">
            <v>黑色种植袋</v>
          </cell>
          <cell r="U1133" t="str">
            <v>Grow</v>
          </cell>
          <cell r="V1133" t="str">
            <v>种草相关</v>
          </cell>
          <cell r="W1133" t="str">
            <v>引流品</v>
          </cell>
          <cell r="X1133" t="str">
            <v>傅荣发</v>
          </cell>
          <cell r="Y1133" t="str">
            <v>傅荣发</v>
          </cell>
          <cell r="Z1133" t="str">
            <v>傅荣发</v>
          </cell>
          <cell r="AA1133" t="str">
            <v>傅荣发</v>
          </cell>
          <cell r="AB1133" t="str">
            <v>傅荣发</v>
          </cell>
          <cell r="AC1133" t="str">
            <v>傅荣发</v>
          </cell>
          <cell r="AD1133" t="str">
            <v>傅荣发</v>
          </cell>
          <cell r="AE1133" t="str">
            <v>傅荣发</v>
          </cell>
          <cell r="AF1133" t="str">
            <v>傅荣发</v>
          </cell>
          <cell r="AG1133" t="str">
            <v>傅荣发</v>
          </cell>
          <cell r="AH1133" t="str">
            <v>傅荣发</v>
          </cell>
          <cell r="AI1133" t="str">
            <v>傅荣发</v>
          </cell>
          <cell r="AJ1133" t="str">
            <v>NO</v>
          </cell>
          <cell r="AK1133" t="str">
            <v>庭院、草坪与园艺</v>
          </cell>
          <cell r="AL1133" t="str">
            <v>园艺</v>
          </cell>
          <cell r="AM1133" t="str">
            <v>花盆、种植箱和容器配件</v>
          </cell>
          <cell r="AN1133" t="str">
            <v>种植袋</v>
          </cell>
          <cell r="AO1133" t="str">
            <v>无纺布种植袋</v>
          </cell>
          <cell r="AP1133" t="str">
            <v>常规款黑色种植袋-圆柱形</v>
          </cell>
          <cell r="AQ1133" t="str">
            <v>planting-grow-bags</v>
          </cell>
          <cell r="AR1133" t="str">
            <v>Lawn and Garden</v>
          </cell>
          <cell r="AS1133" t="str">
            <v>45000 Gardening</v>
          </cell>
          <cell r="AT1133" t="str">
            <v>45250 Accessories</v>
          </cell>
          <cell r="AU1133">
            <v>2021</v>
          </cell>
          <cell r="AV1133" t="str">
            <v>赛诺</v>
          </cell>
          <cell r="AW1133" t="str">
            <v>20-020103-021</v>
          </cell>
        </row>
        <row r="1134">
          <cell r="C1134" t="str">
            <v>AP-25</v>
          </cell>
          <cell r="D1134" t="str">
            <v>X003EKIAMT</v>
          </cell>
          <cell r="E1134" t="str">
            <v>B0BG2HJRGB</v>
          </cell>
          <cell r="F1134" t="str">
            <v>25W气泵</v>
          </cell>
          <cell r="G1134" t="str">
            <v>正常销售</v>
          </cell>
          <cell r="H1134" t="str">
            <v>正常销售</v>
          </cell>
          <cell r="I1134" t="str">
            <v>丁悦</v>
          </cell>
          <cell r="J1134" t="str">
            <v>丁悦</v>
          </cell>
          <cell r="K1134" t="str">
            <v>丁悦</v>
          </cell>
          <cell r="L1134" t="str">
            <v>丁悦</v>
          </cell>
          <cell r="M1134" t="str">
            <v>周玲玲</v>
          </cell>
          <cell r="N1134" t="str">
            <v>丁悦</v>
          </cell>
          <cell r="O1134" t="str">
            <v>丁悦</v>
          </cell>
          <cell r="P1134" t="str">
            <v>丁悦</v>
          </cell>
          <cell r="Q1134" t="str">
            <v>赵丽莉</v>
          </cell>
          <cell r="R1134" t="str">
            <v>园艺</v>
          </cell>
          <cell r="S1134" t="str">
            <v>气泵系列及配件</v>
          </cell>
          <cell r="T1134" t="str">
            <v>气泵</v>
          </cell>
          <cell r="U1134" t="str">
            <v>Grow</v>
          </cell>
          <cell r="V1134" t="str">
            <v>种草相关</v>
          </cell>
          <cell r="W1134" t="str">
            <v>新品</v>
          </cell>
          <cell r="X1134" t="str">
            <v>丁悦</v>
          </cell>
          <cell r="Y1134" t="str">
            <v>丁悦</v>
          </cell>
          <cell r="Z1134" t="str">
            <v>丁悦</v>
          </cell>
          <cell r="AA1134" t="str">
            <v>丁悦</v>
          </cell>
          <cell r="AB1134" t="str">
            <v>丁悦</v>
          </cell>
          <cell r="AC1134" t="str">
            <v>丁悦</v>
          </cell>
          <cell r="AD1134" t="str">
            <v>傅荣发暂代</v>
          </cell>
          <cell r="AE1134" t="str">
            <v>傅荣发暂代</v>
          </cell>
          <cell r="AF1134" t="str">
            <v>傅荣发暂代</v>
          </cell>
          <cell r="AG1134" t="str">
            <v>姚翠玉</v>
          </cell>
          <cell r="AH1134" t="str">
            <v>姚翠玉</v>
          </cell>
          <cell r="AI1134" t="str">
            <v>姚翠玉</v>
          </cell>
          <cell r="AJ1134" t="str">
            <v>NO</v>
          </cell>
          <cell r="AK1134" t="str">
            <v>宠物用品</v>
          </cell>
          <cell r="AL1134" t="str">
            <v>水族用品</v>
          </cell>
          <cell r="AM1134" t="str">
            <v>水族泵及过滤设备</v>
          </cell>
          <cell r="AN1134" t="str">
            <v>气泵</v>
          </cell>
          <cell r="AO1134" t="str">
            <v>气泵</v>
          </cell>
          <cell r="AP1134" t="str">
            <v>气泵</v>
          </cell>
          <cell r="AQ1134" t="str">
            <v>aquarium-air-pumps</v>
          </cell>
          <cell r="AR1134" t="str">
            <v>Pet Products</v>
          </cell>
          <cell r="AS1134" t="str">
            <v>0900 Aquatics</v>
          </cell>
          <cell r="AT1134" t="str">
            <v>0902 Maintenance and Supplies</v>
          </cell>
          <cell r="AU1134">
            <v>2023</v>
          </cell>
          <cell r="AV1134" t="str">
            <v>开发</v>
          </cell>
          <cell r="AW1134" t="str">
            <v>20-030101-019</v>
          </cell>
        </row>
        <row r="1135">
          <cell r="C1135" t="str">
            <v>AP-0001</v>
          </cell>
          <cell r="D1135" t="str">
            <v>X002YH1SRH</v>
          </cell>
          <cell r="E1135" t="str">
            <v>B099DPPJL9</v>
          </cell>
          <cell r="F1135" t="str">
            <v>25w高强磁电磁式低噪音空气泵</v>
          </cell>
          <cell r="G1135" t="str">
            <v>下架品</v>
          </cell>
          <cell r="H1135" t="str">
            <v>已下架</v>
          </cell>
          <cell r="I1135" t="str">
            <v>丁悦</v>
          </cell>
          <cell r="J1135" t="str">
            <v>丁悦</v>
          </cell>
          <cell r="K1135" t="str">
            <v>丁悦</v>
          </cell>
          <cell r="L1135" t="str">
            <v>丁悦</v>
          </cell>
          <cell r="M1135" t="str">
            <v>周玲玲</v>
          </cell>
          <cell r="N1135" t="str">
            <v>丁悦</v>
          </cell>
          <cell r="O1135" t="str">
            <v>丁悦</v>
          </cell>
          <cell r="P1135" t="str">
            <v>丁悦</v>
          </cell>
          <cell r="Q1135" t="str">
            <v>刘福才</v>
          </cell>
          <cell r="R1135" t="str">
            <v>园艺</v>
          </cell>
          <cell r="S1135" t="str">
            <v>气泵系列及配件</v>
          </cell>
          <cell r="T1135" t="str">
            <v>气泵</v>
          </cell>
          <cell r="U1135" t="str">
            <v>Garden</v>
          </cell>
          <cell r="V1135" t="str">
            <v>非种草</v>
          </cell>
          <cell r="W1135" t="str">
            <v>清仓品</v>
          </cell>
          <cell r="X1135" t="str">
            <v>丁悦</v>
          </cell>
          <cell r="Y1135" t="str">
            <v>丁悦</v>
          </cell>
          <cell r="Z1135" t="str">
            <v>丁悦</v>
          </cell>
          <cell r="AA1135" t="str">
            <v>丁悦</v>
          </cell>
          <cell r="AB1135" t="str">
            <v>丁悦</v>
          </cell>
          <cell r="AC1135" t="str">
            <v>丁悦</v>
          </cell>
          <cell r="AD1135" t="str">
            <v>傅荣发暂代</v>
          </cell>
          <cell r="AE1135" t="str">
            <v>傅荣发暂代</v>
          </cell>
          <cell r="AF1135" t="str">
            <v>傅荣发暂代</v>
          </cell>
          <cell r="AG1135" t="str">
            <v>姚翠玉</v>
          </cell>
          <cell r="AH1135" t="str">
            <v>姚翠玉</v>
          </cell>
          <cell r="AI1135" t="str">
            <v>姚翠玉</v>
          </cell>
          <cell r="AJ1135" t="str">
            <v>NO</v>
          </cell>
          <cell r="AK1135" t="str">
            <v>宠物用品</v>
          </cell>
          <cell r="AL1135" t="str">
            <v>水族用品</v>
          </cell>
          <cell r="AM1135" t="str">
            <v>水族泵及过滤设备</v>
          </cell>
          <cell r="AN1135" t="str">
            <v>气泵</v>
          </cell>
          <cell r="AO1135" t="str">
            <v>气泵</v>
          </cell>
          <cell r="AP1135" t="str">
            <v>气泵</v>
          </cell>
          <cell r="AQ1135" t="str">
            <v>aquarium-air-pumps</v>
          </cell>
          <cell r="AR1135" t="str">
            <v>Pet Products</v>
          </cell>
          <cell r="AS1135" t="str">
            <v>0900 Aquatics</v>
          </cell>
          <cell r="AT1135" t="str">
            <v>0902 Maintenance and Supplies</v>
          </cell>
          <cell r="AU1135">
            <v>2022</v>
          </cell>
          <cell r="AV1135" t="str">
            <v>开发</v>
          </cell>
          <cell r="AW1135" t="str">
            <v>20-030101-016</v>
          </cell>
        </row>
        <row r="1136">
          <cell r="C1136" t="str">
            <v>HPW-0002</v>
          </cell>
          <cell r="D1136" t="str">
            <v>X0041Q7M0B</v>
          </cell>
          <cell r="E1136" t="str">
            <v>B0CNSQ3MWH</v>
          </cell>
          <cell r="F1136" t="str">
            <v>2500 Max PSI 立式高压清洗机</v>
          </cell>
          <cell r="G1136" t="str">
            <v>预下架</v>
          </cell>
          <cell r="H1136" t="str">
            <v>预下架</v>
          </cell>
          <cell r="I1136" t="str">
            <v>丁悦</v>
          </cell>
          <cell r="J1136" t="str">
            <v>丁悦</v>
          </cell>
          <cell r="K1136" t="str">
            <v>丁悦</v>
          </cell>
          <cell r="L1136" t="str">
            <v>丁悦</v>
          </cell>
          <cell r="M1136" t="str">
            <v>周玲玲</v>
          </cell>
          <cell r="N1136" t="str">
            <v>/</v>
          </cell>
          <cell r="O1136" t="str">
            <v>傅荣发</v>
          </cell>
          <cell r="P1136" t="str">
            <v>傅荣发</v>
          </cell>
          <cell r="Q1136" t="str">
            <v>王琴雅</v>
          </cell>
          <cell r="R1136" t="str">
            <v>园艺</v>
          </cell>
          <cell r="S1136" t="str">
            <v>高压清洗机</v>
          </cell>
          <cell r="T1136" t="str">
            <v>高压清洗机</v>
          </cell>
          <cell r="U1136" t="str">
            <v>Garden</v>
          </cell>
          <cell r="V1136" t="str">
            <v>非种草</v>
          </cell>
          <cell r="W1136" t="str">
            <v>清仓品</v>
          </cell>
          <cell r="X1136" t="str">
            <v>房竞翔</v>
          </cell>
          <cell r="Y1136" t="str">
            <v>李慧娟</v>
          </cell>
          <cell r="Z1136" t="str">
            <v>李慧娟</v>
          </cell>
          <cell r="AA1136" t="str">
            <v>李慧娟</v>
          </cell>
          <cell r="AB1136" t="str">
            <v>李慧娟</v>
          </cell>
          <cell r="AC1136" t="str">
            <v>李慧娟</v>
          </cell>
          <cell r="AD1136" t="str">
            <v>孙含玉</v>
          </cell>
          <cell r="AE1136" t="str">
            <v>孙含玉</v>
          </cell>
          <cell r="AF1136" t="str">
            <v>孙含玉</v>
          </cell>
          <cell r="AG1136" t="str">
            <v>孙含玉</v>
          </cell>
          <cell r="AH1136" t="str">
            <v>孙含玉</v>
          </cell>
          <cell r="AI1136" t="str">
            <v>孙含玉</v>
          </cell>
          <cell r="AJ1136" t="str">
            <v>NO</v>
          </cell>
          <cell r="AK1136" t="str">
            <v>庭院、草坪与园艺</v>
          </cell>
          <cell r="AL1136" t="str">
            <v>户外电动工具</v>
          </cell>
          <cell r="AM1136" t="str">
            <v>高压清洗机</v>
          </cell>
          <cell r="AN1136" t="str">
            <v>高压清洗机</v>
          </cell>
          <cell r="AO1136" t="str">
            <v>高压清洗机</v>
          </cell>
          <cell r="AP1136" t="str">
            <v>高压清洗机</v>
          </cell>
          <cell r="AQ1136" t="str">
            <v>pressure-washers</v>
          </cell>
          <cell r="AR1136" t="str">
            <v>Lawn and Garden</v>
          </cell>
          <cell r="AS1136">
            <v>0</v>
          </cell>
          <cell r="AT1136">
            <v>0</v>
          </cell>
          <cell r="AU1136">
            <v>2023</v>
          </cell>
          <cell r="AV1136" t="str">
            <v>开发</v>
          </cell>
          <cell r="AW1136" t="str">
            <v>20-070109-001</v>
          </cell>
        </row>
        <row r="1137">
          <cell r="C1137" t="str">
            <v>PHC-004</v>
          </cell>
          <cell r="D1137" t="str">
            <v>X003U8DTLR</v>
          </cell>
          <cell r="E1137" t="str">
            <v>B0C6M4ZF86</v>
          </cell>
          <cell r="F1137" t="str">
            <v>24英尺自控温/维温伴热电缆</v>
          </cell>
          <cell r="G1137" t="str">
            <v>预下架</v>
          </cell>
          <cell r="H1137" t="str">
            <v>预下架</v>
          </cell>
        </row>
        <row r="1137">
          <cell r="N1137" t="str">
            <v>田晓寒</v>
          </cell>
          <cell r="O1137" t="str">
            <v>田晓寒</v>
          </cell>
          <cell r="P1137" t="str">
            <v>田晓寒</v>
          </cell>
          <cell r="Q1137" t="str">
            <v>何倩倩</v>
          </cell>
          <cell r="R1137" t="str">
            <v>园艺</v>
          </cell>
          <cell r="S1137" t="str">
            <v>温室零件和配件</v>
          </cell>
          <cell r="T1137" t="str">
            <v>维温伴热电缆</v>
          </cell>
          <cell r="U1137" t="str">
            <v>Garden</v>
          </cell>
          <cell r="V1137" t="str">
            <v>非种草</v>
          </cell>
          <cell r="W1137" t="str">
            <v>清仓品</v>
          </cell>
          <cell r="X1137" t="str">
            <v>田晓寒</v>
          </cell>
          <cell r="Y1137" t="str">
            <v>田晓寒</v>
          </cell>
          <cell r="Z1137" t="str">
            <v>田晓寒</v>
          </cell>
          <cell r="AA1137" t="str">
            <v>田晓寒</v>
          </cell>
          <cell r="AB1137" t="str">
            <v>田晓寒</v>
          </cell>
          <cell r="AC1137" t="str">
            <v>田晓寒</v>
          </cell>
          <cell r="AD1137" t="str">
            <v>田晓寒</v>
          </cell>
          <cell r="AE1137" t="str">
            <v>时筱涵</v>
          </cell>
          <cell r="AF1137" t="str">
            <v>时筱涵</v>
          </cell>
          <cell r="AG1137" t="str">
            <v>时筱涵</v>
          </cell>
          <cell r="AH1137" t="str">
            <v>时筱涵</v>
          </cell>
          <cell r="AI1137" t="str">
            <v>时筱涵</v>
          </cell>
          <cell r="AJ1137" t="str">
            <v>NO</v>
          </cell>
          <cell r="AK1137" t="str">
            <v>庭院、草坪与园艺</v>
          </cell>
          <cell r="AL1137" t="str">
            <v>庭院种植</v>
          </cell>
          <cell r="AM1137" t="str">
            <v>温室零件和配件</v>
          </cell>
          <cell r="AN1137" t="str">
            <v>维温伴热电缆</v>
          </cell>
          <cell r="AO1137" t="str">
            <v>维温伴热电缆</v>
          </cell>
          <cell r="AP1137" t="str">
            <v>维温伴热电缆</v>
          </cell>
          <cell r="AQ1137" t="str">
            <v>pipe-heat-cables</v>
          </cell>
          <cell r="AR1137" t="str">
            <v>Home Improvement</v>
          </cell>
          <cell r="AS1137" t="e">
            <v>#N/A</v>
          </cell>
          <cell r="AT1137" t="e">
            <v>#N/A</v>
          </cell>
          <cell r="AU1137">
            <v>2023</v>
          </cell>
          <cell r="AV1137" t="str">
            <v>开发</v>
          </cell>
          <cell r="AW1137" t="str">
            <v>20-020303-007</v>
          </cell>
        </row>
        <row r="1138">
          <cell r="C1138" t="str">
            <v>CS-002</v>
          </cell>
          <cell r="D1138" t="str">
            <v>X003UBTFSP</v>
          </cell>
          <cell r="E1138" t="str">
            <v>B0C6SNN8T1</v>
          </cell>
          <cell r="F1138" t="str">
            <v>24寸黑色撒播器</v>
          </cell>
          <cell r="G1138" t="str">
            <v>预下架</v>
          </cell>
          <cell r="H1138" t="str">
            <v>预下架</v>
          </cell>
        </row>
        <row r="1138">
          <cell r="N1138" t="str">
            <v>/</v>
          </cell>
          <cell r="O1138" t="str">
            <v>吕恩莹</v>
          </cell>
          <cell r="P1138" t="str">
            <v>吕恩莹</v>
          </cell>
          <cell r="Q1138" t="str">
            <v>刘福才</v>
          </cell>
          <cell r="R1138" t="str">
            <v>园艺</v>
          </cell>
          <cell r="S1138" t="str">
            <v>撒播器</v>
          </cell>
          <cell r="T1138" t="str">
            <v>撒播器</v>
          </cell>
          <cell r="U1138" t="str">
            <v>Garden</v>
          </cell>
          <cell r="V1138" t="str">
            <v>非种草</v>
          </cell>
          <cell r="W1138" t="str">
            <v>清仓品</v>
          </cell>
          <cell r="X1138" t="str">
            <v>吕恩莹</v>
          </cell>
          <cell r="Y1138" t="str">
            <v>吕恩莹</v>
          </cell>
          <cell r="Z1138" t="str">
            <v>吕恩莹</v>
          </cell>
          <cell r="AA1138" t="str">
            <v>吕恩莹</v>
          </cell>
          <cell r="AB1138" t="str">
            <v>吕恩莹</v>
          </cell>
          <cell r="AC1138" t="str">
            <v>吕恩莹</v>
          </cell>
          <cell r="AD1138" t="str">
            <v>何源铭</v>
          </cell>
          <cell r="AE1138" t="str">
            <v>何源铭</v>
          </cell>
          <cell r="AF1138" t="str">
            <v>何源铭</v>
          </cell>
          <cell r="AG1138" t="str">
            <v>何源铭</v>
          </cell>
          <cell r="AH1138" t="str">
            <v>何源铭</v>
          </cell>
          <cell r="AI1138" t="str">
            <v>何源铭</v>
          </cell>
          <cell r="AJ1138" t="str">
            <v>NO</v>
          </cell>
          <cell r="AK1138" t="str">
            <v>庭院、草坪与园艺</v>
          </cell>
          <cell r="AL1138" t="str">
            <v>庭院种植</v>
          </cell>
          <cell r="AM1138" t="str">
            <v>撒播器</v>
          </cell>
          <cell r="AN1138" t="str">
            <v>撒播器</v>
          </cell>
          <cell r="AO1138" t="str">
            <v>撒播器</v>
          </cell>
          <cell r="AP1138" t="str">
            <v>撒播器</v>
          </cell>
          <cell r="AQ1138" t="str">
            <v>lawn-and-garden-spreaders</v>
          </cell>
          <cell r="AR1138" t="str">
            <v>Lawn and Garden</v>
          </cell>
          <cell r="AS1138">
            <v>0</v>
          </cell>
          <cell r="AT1138">
            <v>0</v>
          </cell>
          <cell r="AU1138">
            <v>2023</v>
          </cell>
          <cell r="AV1138" t="str">
            <v>开发</v>
          </cell>
          <cell r="AW1138" t="str">
            <v>20-020709-002</v>
          </cell>
        </row>
        <row r="1139">
          <cell r="C1139" t="str">
            <v>NCS-001</v>
          </cell>
          <cell r="D1139" t="str">
            <v>X003W67I55</v>
          </cell>
          <cell r="E1139" t="str">
            <v>B0CBV3ZHJ2</v>
          </cell>
          <cell r="F1139" t="str">
            <v>24寸黑绿色撒播器</v>
          </cell>
          <cell r="G1139" t="str">
            <v>预下架</v>
          </cell>
          <cell r="H1139" t="str">
            <v>预下架</v>
          </cell>
        </row>
        <row r="1139">
          <cell r="N1139" t="str">
            <v>/</v>
          </cell>
          <cell r="O1139" t="str">
            <v>吕恩莹</v>
          </cell>
          <cell r="P1139" t="str">
            <v>吕恩莹</v>
          </cell>
          <cell r="Q1139" t="str">
            <v>刘福才</v>
          </cell>
          <cell r="R1139" t="str">
            <v>园艺</v>
          </cell>
          <cell r="S1139" t="str">
            <v>撒播器</v>
          </cell>
          <cell r="T1139" t="str">
            <v>撒播器</v>
          </cell>
          <cell r="U1139" t="str">
            <v>Garden</v>
          </cell>
          <cell r="V1139" t="str">
            <v>非种草</v>
          </cell>
          <cell r="W1139" t="str">
            <v>清仓品</v>
          </cell>
          <cell r="X1139" t="str">
            <v>吕恩莹</v>
          </cell>
          <cell r="Y1139" t="str">
            <v>吕恩莹</v>
          </cell>
          <cell r="Z1139" t="str">
            <v>吕恩莹</v>
          </cell>
          <cell r="AA1139" t="str">
            <v>吕恩莹</v>
          </cell>
          <cell r="AB1139" t="str">
            <v>吕恩莹</v>
          </cell>
          <cell r="AC1139" t="str">
            <v>吕恩莹</v>
          </cell>
          <cell r="AD1139" t="str">
            <v>何源铭</v>
          </cell>
          <cell r="AE1139" t="str">
            <v>何源铭</v>
          </cell>
          <cell r="AF1139" t="str">
            <v>何源铭</v>
          </cell>
          <cell r="AG1139" t="str">
            <v>何源铭</v>
          </cell>
          <cell r="AH1139" t="str">
            <v>何源铭</v>
          </cell>
          <cell r="AI1139" t="str">
            <v>何源铭</v>
          </cell>
          <cell r="AJ1139" t="str">
            <v>NO</v>
          </cell>
          <cell r="AK1139" t="str">
            <v>庭院、草坪与园艺</v>
          </cell>
          <cell r="AL1139" t="str">
            <v>庭院种植</v>
          </cell>
          <cell r="AM1139" t="str">
            <v>撒播器</v>
          </cell>
          <cell r="AN1139" t="str">
            <v>撒播器</v>
          </cell>
          <cell r="AO1139" t="str">
            <v>撒播器</v>
          </cell>
          <cell r="AP1139" t="str">
            <v>撒播器</v>
          </cell>
          <cell r="AQ1139" t="str">
            <v>lawn-and-garden-spreaders</v>
          </cell>
          <cell r="AR1139" t="str">
            <v>Lawn and Garden</v>
          </cell>
          <cell r="AS1139">
            <v>0</v>
          </cell>
          <cell r="AT1139">
            <v>0</v>
          </cell>
          <cell r="AU1139">
            <v>2023</v>
          </cell>
          <cell r="AV1139" t="str">
            <v>开发</v>
          </cell>
          <cell r="AW1139" t="str">
            <v>20-020709-001</v>
          </cell>
        </row>
        <row r="1140">
          <cell r="C1140" t="str">
            <v>331301J</v>
          </cell>
          <cell r="D1140" t="str">
            <v>X002F2JUV7</v>
          </cell>
          <cell r="E1140" t="str">
            <v>B082XP6TP1</v>
          </cell>
          <cell r="F1140" t="str">
            <v>24寸工业电扇</v>
          </cell>
          <cell r="G1140" t="str">
            <v>预下架</v>
          </cell>
          <cell r="H1140" t="str">
            <v>预下架</v>
          </cell>
          <cell r="I1140" t="str">
            <v>傅荣发</v>
          </cell>
          <cell r="J1140" t="str">
            <v>傅荣发</v>
          </cell>
          <cell r="K1140" t="str">
            <v>傅荣发</v>
          </cell>
          <cell r="L1140" t="str">
            <v>傅荣发</v>
          </cell>
          <cell r="M1140" t="str">
            <v>傅荣发</v>
          </cell>
          <cell r="N1140" t="str">
            <v>傅荣发</v>
          </cell>
          <cell r="O1140" t="str">
            <v>傅荣发</v>
          </cell>
          <cell r="P1140" t="str">
            <v>傅荣发</v>
          </cell>
          <cell r="Q1140" t="str">
            <v>关广慧</v>
          </cell>
          <cell r="R1140" t="str">
            <v>通风</v>
          </cell>
          <cell r="S1140" t="str">
            <v>电扇</v>
          </cell>
          <cell r="T1140" t="str">
            <v>工业电扇</v>
          </cell>
          <cell r="U1140" t="str">
            <v>Garden</v>
          </cell>
          <cell r="V1140" t="str">
            <v>非种草</v>
          </cell>
          <cell r="W1140" t="str">
            <v>清仓品</v>
          </cell>
          <cell r="X1140" t="str">
            <v>房竞翔</v>
          </cell>
          <cell r="Y1140" t="str">
            <v>李慧娟</v>
          </cell>
          <cell r="Z1140" t="str">
            <v>李慧娟</v>
          </cell>
          <cell r="AA1140" t="str">
            <v>李慧娟</v>
          </cell>
          <cell r="AB1140" t="str">
            <v>李慧娟</v>
          </cell>
          <cell r="AC1140" t="str">
            <v>李慧娟</v>
          </cell>
          <cell r="AD1140" t="str">
            <v>孙含玉</v>
          </cell>
          <cell r="AE1140" t="str">
            <v>孙含玉</v>
          </cell>
          <cell r="AF1140" t="str">
            <v>孙含玉</v>
          </cell>
          <cell r="AG1140" t="str">
            <v>孙含玉</v>
          </cell>
          <cell r="AH1140" t="str">
            <v>孙含玉</v>
          </cell>
          <cell r="AI1140" t="str">
            <v>孙含玉</v>
          </cell>
          <cell r="AJ1140" t="str">
            <v>NO</v>
          </cell>
          <cell r="AK1140" t="str">
            <v>家居用品</v>
          </cell>
          <cell r="AL1140" t="str">
            <v>室内帐篷种植系统</v>
          </cell>
          <cell r="AM1140" t="str">
            <v>供暖、冷却和空气质量</v>
          </cell>
          <cell r="AN1140" t="str">
            <v>电扇</v>
          </cell>
          <cell r="AO1140" t="str">
            <v>电扇</v>
          </cell>
          <cell r="AP1140" t="str">
            <v>工业电扇</v>
          </cell>
          <cell r="AQ1140" t="str">
            <v>electric-household-floor-fans</v>
          </cell>
          <cell r="AR1140" t="str">
            <v>Home</v>
          </cell>
          <cell r="AS1140" t="str">
            <v>5800 Home Environment</v>
          </cell>
          <cell r="AT1140" t="str">
            <v>5803 Fans</v>
          </cell>
          <cell r="AU1140">
            <v>2020</v>
          </cell>
          <cell r="AV1140" t="str">
            <v>赛诺</v>
          </cell>
          <cell r="AW1140" t="str">
            <v>20-040205-001</v>
          </cell>
        </row>
        <row r="1141">
          <cell r="C1141" t="str">
            <v>LED-6bar-120V</v>
          </cell>
          <cell r="D1141" t="str">
            <v>X00324AIJZ</v>
          </cell>
          <cell r="E1141" t="str">
            <v>B09KB5ZCLM</v>
          </cell>
          <cell r="F1141" t="str">
            <v>240V转120V的转换插for LED-6bar</v>
          </cell>
          <cell r="G1141" t="str">
            <v>下架品</v>
          </cell>
          <cell r="H1141" t="str">
            <v>已下架</v>
          </cell>
          <cell r="I1141" t="str">
            <v>吕恩莹</v>
          </cell>
          <cell r="J1141" t="str">
            <v>吕恩莹</v>
          </cell>
          <cell r="K1141" t="str">
            <v>吕恩莹</v>
          </cell>
          <cell r="L1141" t="str">
            <v>吕恩莹</v>
          </cell>
          <cell r="M1141" t="str">
            <v>吕恩莹</v>
          </cell>
          <cell r="N1141" t="str">
            <v>吕恩莹</v>
          </cell>
          <cell r="O1141" t="str">
            <v>吕恩莹</v>
          </cell>
          <cell r="P1141" t="str">
            <v>吕恩莹</v>
          </cell>
          <cell r="Q1141" t="str">
            <v>乔钰雯</v>
          </cell>
          <cell r="R1141" t="str">
            <v>配件</v>
          </cell>
          <cell r="S1141" t="str">
            <v>照明配件</v>
          </cell>
          <cell r="T1141" t="str">
            <v>LED配件</v>
          </cell>
          <cell r="U1141" t="str">
            <v>Grow</v>
          </cell>
          <cell r="V1141" t="str">
            <v>纯种草</v>
          </cell>
          <cell r="W1141" t="str">
            <v>清仓品</v>
          </cell>
          <cell r="X1141" t="str">
            <v>吕恩莹</v>
          </cell>
          <cell r="Y1141" t="str">
            <v>吕恩莹</v>
          </cell>
          <cell r="Z1141" t="str">
            <v>吕恩莹</v>
          </cell>
          <cell r="AA1141" t="str">
            <v>吕恩莹</v>
          </cell>
          <cell r="AB1141" t="str">
            <v>吕恩莹</v>
          </cell>
          <cell r="AC1141" t="str">
            <v>吕恩莹</v>
          </cell>
          <cell r="AD1141" t="str">
            <v>下架无负责人</v>
          </cell>
          <cell r="AE1141" t="str">
            <v>下架无负责人</v>
          </cell>
          <cell r="AF1141" t="str">
            <v>下架无负责人</v>
          </cell>
          <cell r="AG1141" t="str">
            <v>下架无负责人</v>
          </cell>
          <cell r="AH1141" t="str">
            <v>下架无负责人</v>
          </cell>
          <cell r="AI1141" t="str">
            <v>下架无负责人</v>
          </cell>
          <cell r="AJ1141" t="str">
            <v>NO</v>
          </cell>
          <cell r="AK1141" t="str">
            <v>庭院、草坪与园艺</v>
          </cell>
          <cell r="AL1141" t="str">
            <v>配件</v>
          </cell>
          <cell r="AM1141" t="str">
            <v>配件</v>
          </cell>
          <cell r="AN1141" t="str">
            <v>照明配件</v>
          </cell>
          <cell r="AO1141" t="str">
            <v>照明配件</v>
          </cell>
          <cell r="AP1141" t="str">
            <v>LED配件</v>
          </cell>
          <cell r="AQ1141" t="str">
            <v>plant-growing-lamps</v>
          </cell>
          <cell r="AR1141" t="str">
            <v>Lawn and Garden</v>
          </cell>
          <cell r="AS1141" t="str">
            <v>45000 Gardening</v>
          </cell>
          <cell r="AT1141" t="str">
            <v>45140 Indoor Gardening</v>
          </cell>
          <cell r="AU1141">
            <v>2022</v>
          </cell>
          <cell r="AV1141" t="str">
            <v>赛诺</v>
          </cell>
          <cell r="AW1141" t="str">
            <v>20-010705-002</v>
          </cell>
        </row>
        <row r="1142">
          <cell r="C1142" t="str">
            <v>303138X2J</v>
          </cell>
          <cell r="D1142" t="str">
            <v>X002HMPC0X</v>
          </cell>
          <cell r="E1142" t="str">
            <v>B085TDBWSV</v>
          </cell>
          <cell r="F1142" t="str">
            <v>240V 镇流器电源线 8ft 2只卖</v>
          </cell>
          <cell r="G1142" t="str">
            <v>下架品</v>
          </cell>
          <cell r="H1142" t="str">
            <v>已下架</v>
          </cell>
          <cell r="I1142" t="str">
            <v>刘燕</v>
          </cell>
          <cell r="J1142" t="str">
            <v>田晓寒</v>
          </cell>
          <cell r="K1142" t="str">
            <v>田晓寒</v>
          </cell>
          <cell r="L1142" t="str">
            <v>田晓寒</v>
          </cell>
          <cell r="M1142" t="str">
            <v>田晓寒</v>
          </cell>
          <cell r="N1142" t="str">
            <v>田晓寒</v>
          </cell>
          <cell r="O1142" t="str">
            <v>田晓寒</v>
          </cell>
          <cell r="P1142" t="str">
            <v>田晓寒</v>
          </cell>
          <cell r="Q1142" t="str">
            <v>乔钰雯</v>
          </cell>
          <cell r="R1142" t="str">
            <v>园艺</v>
          </cell>
          <cell r="S1142" t="str">
            <v>电气设备及相关工具</v>
          </cell>
          <cell r="T1142" t="str">
            <v>镇流器电源线</v>
          </cell>
          <cell r="U1142" t="str">
            <v>Garden</v>
          </cell>
          <cell r="V1142" t="str">
            <v>种草相关</v>
          </cell>
          <cell r="W1142" t="str">
            <v>清仓品</v>
          </cell>
          <cell r="X1142" t="str">
            <v>田晓寒</v>
          </cell>
          <cell r="Y1142" t="str">
            <v>田晓寒</v>
          </cell>
          <cell r="Z1142" t="str">
            <v>田晓寒</v>
          </cell>
          <cell r="AA1142" t="str">
            <v>田晓寒</v>
          </cell>
          <cell r="AB1142" t="str">
            <v>田晓寒</v>
          </cell>
          <cell r="AC1142" t="str">
            <v>田晓寒</v>
          </cell>
          <cell r="AD1142" t="str">
            <v>田晓寒</v>
          </cell>
          <cell r="AE1142" t="str">
            <v>下架无负责人</v>
          </cell>
          <cell r="AF1142" t="str">
            <v>下架无负责人</v>
          </cell>
          <cell r="AG1142" t="str">
            <v>下架无负责人</v>
          </cell>
          <cell r="AH1142" t="str">
            <v>下架无负责人</v>
          </cell>
          <cell r="AI1142" t="str">
            <v>下架无负责人</v>
          </cell>
          <cell r="AJ1142" t="str">
            <v>NO</v>
          </cell>
          <cell r="AK1142" t="str">
            <v>庭院、草坪与园艺</v>
          </cell>
          <cell r="AL1142" t="str">
            <v>电气设备及相关工具</v>
          </cell>
          <cell r="AM1142" t="str">
            <v>电气设备及相关工具</v>
          </cell>
          <cell r="AN1142" t="str">
            <v>镇流器电源线</v>
          </cell>
          <cell r="AO1142" t="str">
            <v>镇流器电源线</v>
          </cell>
          <cell r="AP1142" t="str">
            <v>镇流器电源线</v>
          </cell>
          <cell r="AQ1142" t="str">
            <v>extension-cords</v>
          </cell>
          <cell r="AR1142" t="str">
            <v>Home Improvement</v>
          </cell>
          <cell r="AS1142" t="str">
            <v>80000 Electrical &amp; Heating</v>
          </cell>
          <cell r="AT1142" t="str">
            <v>80080 Rough Electrical</v>
          </cell>
          <cell r="AU1142">
            <v>2020</v>
          </cell>
          <cell r="AV1142" t="str">
            <v>赛诺</v>
          </cell>
          <cell r="AW1142" t="str">
            <v>20-010504-002</v>
          </cell>
        </row>
        <row r="1143">
          <cell r="C1143" t="str">
            <v>303138J</v>
          </cell>
          <cell r="D1143" t="str">
            <v>X000XXDLIX</v>
          </cell>
          <cell r="E1143" t="str">
            <v>B00SIS02X6</v>
          </cell>
          <cell r="F1143" t="str">
            <v>240v 镇流器电源线 8ft</v>
          </cell>
          <cell r="G1143" t="str">
            <v>下架品</v>
          </cell>
          <cell r="H1143" t="str">
            <v>已下架</v>
          </cell>
          <cell r="I1143" t="str">
            <v>刘燕</v>
          </cell>
          <cell r="J1143" t="str">
            <v>田晓寒</v>
          </cell>
          <cell r="K1143" t="str">
            <v>田晓寒</v>
          </cell>
          <cell r="L1143" t="str">
            <v>田晓寒</v>
          </cell>
          <cell r="M1143" t="str">
            <v>田晓寒</v>
          </cell>
          <cell r="N1143" t="str">
            <v>田晓寒</v>
          </cell>
          <cell r="O1143" t="str">
            <v>田晓寒</v>
          </cell>
          <cell r="P1143" t="str">
            <v>田晓寒</v>
          </cell>
          <cell r="Q1143" t="str">
            <v>乔钰雯</v>
          </cell>
          <cell r="R1143" t="str">
            <v>园艺</v>
          </cell>
          <cell r="S1143" t="str">
            <v>电气设备及相关工具</v>
          </cell>
          <cell r="T1143" t="str">
            <v>镇流器电源线</v>
          </cell>
          <cell r="U1143" t="str">
            <v>Garden</v>
          </cell>
          <cell r="V1143" t="str">
            <v>种草相关</v>
          </cell>
          <cell r="W1143" t="str">
            <v>清仓品</v>
          </cell>
          <cell r="X1143" t="str">
            <v>田晓寒</v>
          </cell>
          <cell r="Y1143" t="str">
            <v>田晓寒</v>
          </cell>
          <cell r="Z1143" t="str">
            <v>田晓寒</v>
          </cell>
          <cell r="AA1143" t="str">
            <v>田晓寒</v>
          </cell>
          <cell r="AB1143" t="str">
            <v>田晓寒</v>
          </cell>
          <cell r="AC1143" t="str">
            <v>田晓寒</v>
          </cell>
          <cell r="AD1143" t="str">
            <v>田晓寒</v>
          </cell>
          <cell r="AE1143" t="str">
            <v>下架无负责人</v>
          </cell>
          <cell r="AF1143" t="str">
            <v>下架无负责人</v>
          </cell>
          <cell r="AG1143" t="str">
            <v>下架无负责人</v>
          </cell>
          <cell r="AH1143" t="str">
            <v>下架无负责人</v>
          </cell>
          <cell r="AI1143" t="str">
            <v>下架无负责人</v>
          </cell>
          <cell r="AJ1143" t="str">
            <v>NO</v>
          </cell>
          <cell r="AK1143" t="str">
            <v>庭院、草坪与园艺</v>
          </cell>
          <cell r="AL1143" t="str">
            <v>电气设备及相关工具</v>
          </cell>
          <cell r="AM1143" t="str">
            <v>电气设备及相关工具</v>
          </cell>
          <cell r="AN1143" t="str">
            <v>镇流器电源线</v>
          </cell>
          <cell r="AO1143" t="str">
            <v>镇流器电源线</v>
          </cell>
          <cell r="AP1143" t="str">
            <v>镇流器电源线</v>
          </cell>
          <cell r="AQ1143" t="str">
            <v>extension-cords</v>
          </cell>
          <cell r="AR1143" t="str">
            <v>Home Improvement</v>
          </cell>
          <cell r="AS1143" t="str">
            <v>80000 Electrical &amp; Heating</v>
          </cell>
          <cell r="AT1143" t="str">
            <v>80080 Rough Electrical</v>
          </cell>
          <cell r="AU1143">
            <v>2016</v>
          </cell>
          <cell r="AV1143" t="str">
            <v>赛诺</v>
          </cell>
          <cell r="AW1143" t="str">
            <v>20-010504-001</v>
          </cell>
        </row>
        <row r="1144">
          <cell r="C1144" t="str">
            <v>304113-22</v>
          </cell>
          <cell r="D1144" t="str">
            <v>X003QSBLPR</v>
          </cell>
          <cell r="E1144" t="str">
            <v>B07PK7J1XZ</v>
          </cell>
          <cell r="F1144" t="str">
            <v>22帐篷-24"x24"x48"/60*60*120cm 16mm管径</v>
          </cell>
          <cell r="G1144" t="str">
            <v>正常销售</v>
          </cell>
          <cell r="H1144" t="str">
            <v>正常销售</v>
          </cell>
          <cell r="I1144" t="str">
            <v>刘燕</v>
          </cell>
          <cell r="J1144" t="str">
            <v>田晓寒</v>
          </cell>
          <cell r="K1144" t="str">
            <v>田晓寒</v>
          </cell>
          <cell r="L1144" t="str">
            <v>郝金凤</v>
          </cell>
          <cell r="M1144" t="str">
            <v>郝金凤</v>
          </cell>
          <cell r="N1144" t="str">
            <v>郝金凤</v>
          </cell>
          <cell r="O1144" t="str">
            <v>郝金凤</v>
          </cell>
          <cell r="P1144" t="str">
            <v>郝金凤</v>
          </cell>
          <cell r="Q1144" t="str">
            <v>赵丽莉</v>
          </cell>
          <cell r="R1144" t="str">
            <v>帐篷</v>
          </cell>
          <cell r="S1144" t="str">
            <v>帐篷</v>
          </cell>
          <cell r="T1144" t="str">
            <v>常规帐篷</v>
          </cell>
          <cell r="U1144" t="str">
            <v>Grow</v>
          </cell>
          <cell r="V1144" t="str">
            <v>纯种草</v>
          </cell>
          <cell r="W1144" t="str">
            <v>引流品</v>
          </cell>
          <cell r="X1144" t="str">
            <v>郝金凤</v>
          </cell>
          <cell r="Y1144" t="str">
            <v>郝金凤</v>
          </cell>
          <cell r="Z1144" t="str">
            <v>郝金凤</v>
          </cell>
          <cell r="AA1144" t="str">
            <v>郝金凤</v>
          </cell>
          <cell r="AB1144" t="str">
            <v>郝金凤</v>
          </cell>
          <cell r="AC1144" t="str">
            <v>郝金凤</v>
          </cell>
          <cell r="AD1144" t="str">
            <v>郝金凤</v>
          </cell>
          <cell r="AE1144" t="str">
            <v>郝金凤</v>
          </cell>
          <cell r="AF1144" t="str">
            <v>郝金凤</v>
          </cell>
          <cell r="AG1144" t="str">
            <v>金青青</v>
          </cell>
          <cell r="AH1144" t="str">
            <v>金青青</v>
          </cell>
          <cell r="AI1144" t="str">
            <v>金青青</v>
          </cell>
          <cell r="AJ1144" t="str">
            <v>NO</v>
          </cell>
          <cell r="AK1144" t="str">
            <v>庭院、草坪与园艺</v>
          </cell>
          <cell r="AL1144" t="str">
            <v>室内帐篷种植系统</v>
          </cell>
          <cell r="AM1144" t="str">
            <v>室内种植帐篷</v>
          </cell>
          <cell r="AN1144" t="str">
            <v>种植帐篷</v>
          </cell>
          <cell r="AO1144" t="str">
            <v>常规款种植帐篷</v>
          </cell>
          <cell r="AP1144" t="str">
            <v>常规款种植帐篷</v>
          </cell>
          <cell r="AQ1144" t="str">
            <v>plant-growing-tents</v>
          </cell>
          <cell r="AR1144" t="str">
            <v>Lawn and Garden</v>
          </cell>
          <cell r="AS1144" t="str">
            <v>45000 Gardening</v>
          </cell>
          <cell r="AT1144" t="str">
            <v>45140 Indoor Gardening</v>
          </cell>
          <cell r="AU1144">
            <v>2019</v>
          </cell>
          <cell r="AV1144" t="str">
            <v>赛诺</v>
          </cell>
          <cell r="AW1144" t="str">
            <v>20-021009-027</v>
          </cell>
        </row>
        <row r="1145">
          <cell r="C1145" t="str">
            <v>304113-22J</v>
          </cell>
          <cell r="D1145" t="str">
            <v>X0023AH71B</v>
          </cell>
          <cell r="E1145" t="str">
            <v>B07PK7J1XZ</v>
          </cell>
          <cell r="F1145" t="str">
            <v>22帐篷24"x24"x48"/60*60*120cm</v>
          </cell>
          <cell r="G1145" t="str">
            <v>停用MSKU</v>
          </cell>
          <cell r="H1145" t="str">
            <v>预下架</v>
          </cell>
          <cell r="I1145" t="str">
            <v>郝金凤</v>
          </cell>
          <cell r="J1145" t="str">
            <v>郝金凤</v>
          </cell>
          <cell r="K1145" t="str">
            <v>郝金凤</v>
          </cell>
          <cell r="L1145" t="str">
            <v>郝金凤</v>
          </cell>
          <cell r="M1145" t="str">
            <v>郝金凤</v>
          </cell>
          <cell r="N1145" t="str">
            <v>郝金凤</v>
          </cell>
          <cell r="O1145" t="str">
            <v>郝金凤</v>
          </cell>
          <cell r="P1145" t="str">
            <v>郝金凤</v>
          </cell>
          <cell r="Q1145" t="str">
            <v>赵丽莉</v>
          </cell>
          <cell r="R1145" t="str">
            <v>帐篷</v>
          </cell>
          <cell r="S1145" t="str">
            <v>帐篷</v>
          </cell>
          <cell r="T1145" t="str">
            <v>常规帐篷</v>
          </cell>
          <cell r="U1145" t="str">
            <v>Grow</v>
          </cell>
          <cell r="V1145" t="str">
            <v>纯种草</v>
          </cell>
          <cell r="W1145" t="str">
            <v>利润品</v>
          </cell>
          <cell r="X1145" t="str">
            <v>郝金凤</v>
          </cell>
          <cell r="Y1145" t="str">
            <v>郝金凤</v>
          </cell>
          <cell r="Z1145" t="str">
            <v>郝金凤</v>
          </cell>
          <cell r="AA1145" t="str">
            <v>郝金凤</v>
          </cell>
          <cell r="AB1145" t="str">
            <v>郝金凤</v>
          </cell>
          <cell r="AC1145" t="str">
            <v>郝金凤</v>
          </cell>
          <cell r="AD1145" t="str">
            <v>郝金凤</v>
          </cell>
          <cell r="AE1145" t="str">
            <v>郝金凤</v>
          </cell>
          <cell r="AF1145" t="str">
            <v>郝金凤</v>
          </cell>
          <cell r="AG1145" t="str">
            <v>金青青</v>
          </cell>
          <cell r="AH1145" t="str">
            <v>金青青</v>
          </cell>
          <cell r="AI1145" t="str">
            <v>金青青</v>
          </cell>
          <cell r="AJ1145" t="str">
            <v>NO</v>
          </cell>
          <cell r="AK1145" t="str">
            <v>庭院、草坪与园艺</v>
          </cell>
          <cell r="AL1145" t="str">
            <v>室内帐篷种植系统</v>
          </cell>
          <cell r="AM1145" t="str">
            <v>室内种植帐篷</v>
          </cell>
          <cell r="AN1145" t="str">
            <v>种植帐篷</v>
          </cell>
          <cell r="AO1145" t="str">
            <v>常规款种植帐篷</v>
          </cell>
          <cell r="AP1145" t="str">
            <v>常规款种植帐篷</v>
          </cell>
          <cell r="AQ1145" t="str">
            <v>plant-growing-tents</v>
          </cell>
          <cell r="AR1145" t="str">
            <v>Lawn and Garden</v>
          </cell>
          <cell r="AS1145" t="str">
            <v>45000 Gardening</v>
          </cell>
          <cell r="AT1145" t="str">
            <v>45140 Indoor Gardening</v>
          </cell>
          <cell r="AU1145">
            <v>2019</v>
          </cell>
          <cell r="AV1145" t="str">
            <v>赛诺</v>
          </cell>
          <cell r="AW1145" t="str">
            <v>20-021009-002</v>
          </cell>
        </row>
        <row r="1146">
          <cell r="C1146" t="str">
            <v>304113-21J</v>
          </cell>
          <cell r="D1146" t="str">
            <v>X0029AXAOX</v>
          </cell>
          <cell r="E1146" t="str">
            <v>B07VRSCVVC</v>
          </cell>
          <cell r="F1146" t="str">
            <v>22帐篷24"x24"x36"/60*60*90cm16mm管径</v>
          </cell>
          <cell r="G1146" t="str">
            <v>停用MSKU</v>
          </cell>
          <cell r="H1146" t="str">
            <v>预下架</v>
          </cell>
          <cell r="I1146" t="str">
            <v>郝金凤</v>
          </cell>
          <cell r="J1146" t="str">
            <v>郝金凤</v>
          </cell>
          <cell r="K1146" t="str">
            <v>郝金凤</v>
          </cell>
          <cell r="L1146" t="str">
            <v>郝金凤</v>
          </cell>
          <cell r="M1146" t="str">
            <v>郝金凤</v>
          </cell>
          <cell r="N1146" t="str">
            <v>郝金凤</v>
          </cell>
          <cell r="O1146" t="str">
            <v>郝金凤</v>
          </cell>
          <cell r="P1146" t="str">
            <v>郝金凤</v>
          </cell>
          <cell r="Q1146" t="str">
            <v>赵丽莉</v>
          </cell>
          <cell r="R1146" t="str">
            <v>帐篷</v>
          </cell>
          <cell r="S1146" t="str">
            <v>帐篷</v>
          </cell>
          <cell r="T1146" t="str">
            <v>常规帐篷</v>
          </cell>
          <cell r="U1146" t="str">
            <v>Grow</v>
          </cell>
          <cell r="V1146" t="str">
            <v>纯种草</v>
          </cell>
          <cell r="W1146" t="str">
            <v>引流品</v>
          </cell>
          <cell r="X1146" t="str">
            <v>郝金凤</v>
          </cell>
          <cell r="Y1146" t="str">
            <v>郝金凤</v>
          </cell>
          <cell r="Z1146" t="str">
            <v>郝金凤</v>
          </cell>
          <cell r="AA1146" t="str">
            <v>郝金凤</v>
          </cell>
          <cell r="AB1146" t="str">
            <v>郝金凤</v>
          </cell>
          <cell r="AC1146" t="str">
            <v>郝金凤</v>
          </cell>
          <cell r="AD1146" t="str">
            <v>郝金凤</v>
          </cell>
          <cell r="AE1146" t="str">
            <v>郝金凤</v>
          </cell>
          <cell r="AF1146" t="str">
            <v>郝金凤</v>
          </cell>
          <cell r="AG1146" t="str">
            <v>金青青</v>
          </cell>
          <cell r="AH1146" t="str">
            <v>金青青</v>
          </cell>
          <cell r="AI1146" t="str">
            <v>金青青</v>
          </cell>
          <cell r="AJ1146" t="str">
            <v>NO</v>
          </cell>
          <cell r="AK1146" t="str">
            <v>庭院、草坪与园艺</v>
          </cell>
          <cell r="AL1146" t="str">
            <v>室内帐篷种植系统</v>
          </cell>
          <cell r="AM1146" t="str">
            <v>室内种植帐篷</v>
          </cell>
          <cell r="AN1146" t="str">
            <v>种植帐篷</v>
          </cell>
          <cell r="AO1146" t="str">
            <v>常规款种植帐篷</v>
          </cell>
          <cell r="AP1146" t="str">
            <v>常规款种植帐篷</v>
          </cell>
          <cell r="AQ1146" t="str">
            <v>plant-growing-tents</v>
          </cell>
          <cell r="AR1146" t="str">
            <v>Lawn and Garden</v>
          </cell>
          <cell r="AS1146" t="str">
            <v>45000 Gardening</v>
          </cell>
          <cell r="AT1146" t="str">
            <v>45140 Indoor Gardening</v>
          </cell>
          <cell r="AU1146">
            <v>2019</v>
          </cell>
          <cell r="AV1146" t="str">
            <v>赛诺</v>
          </cell>
          <cell r="AW1146" t="str">
            <v>20-021009-003</v>
          </cell>
        </row>
        <row r="1147">
          <cell r="C1147" t="str">
            <v>304113-21</v>
          </cell>
          <cell r="D1147" t="str">
            <v>X003KYRF4N</v>
          </cell>
          <cell r="E1147" t="str">
            <v>B07VRSCVVC</v>
          </cell>
          <cell r="F1147" t="str">
            <v>22帐篷-24"x24"x36"/60*60*90cm 16mm管径-GEE</v>
          </cell>
          <cell r="G1147" t="str">
            <v>正常销售</v>
          </cell>
          <cell r="H1147" t="str">
            <v>正常销售</v>
          </cell>
          <cell r="I1147" t="str">
            <v>郝金凤</v>
          </cell>
          <cell r="J1147" t="str">
            <v>郝金凤</v>
          </cell>
          <cell r="K1147" t="str">
            <v>郝金凤</v>
          </cell>
          <cell r="L1147" t="str">
            <v>郝金凤</v>
          </cell>
          <cell r="M1147" t="str">
            <v>郝金凤</v>
          </cell>
          <cell r="N1147" t="str">
            <v>郝金凤</v>
          </cell>
          <cell r="O1147" t="str">
            <v>郝金凤</v>
          </cell>
          <cell r="P1147" t="str">
            <v>郝金凤</v>
          </cell>
          <cell r="Q1147" t="str">
            <v>赵丽莉</v>
          </cell>
          <cell r="R1147" t="str">
            <v>帐篷</v>
          </cell>
          <cell r="S1147" t="str">
            <v>帐篷</v>
          </cell>
          <cell r="T1147" t="str">
            <v>常规帐篷</v>
          </cell>
          <cell r="U1147" t="str">
            <v>Grow</v>
          </cell>
          <cell r="V1147" t="str">
            <v>纯种草</v>
          </cell>
          <cell r="W1147" t="str">
            <v>引流品</v>
          </cell>
          <cell r="X1147" t="str">
            <v>郝金凤</v>
          </cell>
          <cell r="Y1147" t="str">
            <v>郝金凤</v>
          </cell>
          <cell r="Z1147" t="str">
            <v>郝金凤</v>
          </cell>
          <cell r="AA1147" t="str">
            <v>郝金凤</v>
          </cell>
          <cell r="AB1147" t="str">
            <v>郝金凤</v>
          </cell>
          <cell r="AC1147" t="str">
            <v>郝金凤</v>
          </cell>
          <cell r="AD1147" t="str">
            <v>郝金凤</v>
          </cell>
          <cell r="AE1147" t="str">
            <v>郝金凤</v>
          </cell>
          <cell r="AF1147" t="str">
            <v>郝金凤</v>
          </cell>
          <cell r="AG1147" t="str">
            <v>金青青</v>
          </cell>
          <cell r="AH1147" t="str">
            <v>金青青</v>
          </cell>
          <cell r="AI1147" t="str">
            <v>金青青</v>
          </cell>
          <cell r="AJ1147" t="str">
            <v>NO</v>
          </cell>
          <cell r="AK1147" t="str">
            <v>庭院、草坪与园艺</v>
          </cell>
          <cell r="AL1147" t="str">
            <v>室内帐篷种植系统</v>
          </cell>
          <cell r="AM1147" t="str">
            <v>室内种植帐篷</v>
          </cell>
          <cell r="AN1147" t="str">
            <v>种植帐篷</v>
          </cell>
          <cell r="AO1147" t="str">
            <v>常规款种植帐篷</v>
          </cell>
          <cell r="AP1147" t="str">
            <v>常规款种植帐篷</v>
          </cell>
          <cell r="AQ1147" t="str">
            <v>plant-growing-tents</v>
          </cell>
          <cell r="AR1147" t="str">
            <v>Lawn and Garden</v>
          </cell>
          <cell r="AS1147" t="str">
            <v>45000 Gardening</v>
          </cell>
          <cell r="AT1147" t="str">
            <v>45140 Indoor Gardening</v>
          </cell>
          <cell r="AU1147">
            <v>2019</v>
          </cell>
          <cell r="AV1147" t="str">
            <v>赛诺</v>
          </cell>
          <cell r="AW1147" t="str">
            <v>20-021009-022</v>
          </cell>
        </row>
        <row r="1148">
          <cell r="C1148" t="str">
            <v>332568J</v>
          </cell>
          <cell r="D1148" t="str">
            <v>X001U0RM01</v>
          </cell>
          <cell r="E1148" t="str">
            <v>B07FFXXRCT</v>
          </cell>
          <cell r="F1148" t="str">
            <v>220W 水泵</v>
          </cell>
          <cell r="G1148" t="str">
            <v>正常销售</v>
          </cell>
          <cell r="H1148" t="str">
            <v>正常销售</v>
          </cell>
          <cell r="I1148" t="str">
            <v>丁悦</v>
          </cell>
          <cell r="J1148" t="str">
            <v>丁悦</v>
          </cell>
          <cell r="K1148" t="str">
            <v>丁悦</v>
          </cell>
          <cell r="L1148" t="str">
            <v>丁悦</v>
          </cell>
          <cell r="M1148" t="str">
            <v>丁悦</v>
          </cell>
          <cell r="N1148" t="str">
            <v>丁悦</v>
          </cell>
          <cell r="O1148" t="str">
            <v>丁悦</v>
          </cell>
          <cell r="P1148" t="str">
            <v>丁悦</v>
          </cell>
          <cell r="Q1148" t="str">
            <v>刘福才</v>
          </cell>
          <cell r="R1148" t="str">
            <v>园艺</v>
          </cell>
          <cell r="S1148" t="str">
            <v>水泵系列</v>
          </cell>
          <cell r="T1148" t="str">
            <v>水泵</v>
          </cell>
          <cell r="U1148" t="str">
            <v>Garden</v>
          </cell>
          <cell r="V1148" t="str">
            <v>非种草</v>
          </cell>
          <cell r="W1148" t="str">
            <v>引流品</v>
          </cell>
          <cell r="X1148" t="str">
            <v>丁悦</v>
          </cell>
          <cell r="Y1148" t="str">
            <v>丁悦</v>
          </cell>
          <cell r="Z1148" t="str">
            <v>丁悦</v>
          </cell>
          <cell r="AA1148" t="str">
            <v>丁悦</v>
          </cell>
          <cell r="AB1148" t="str">
            <v>丁悦</v>
          </cell>
          <cell r="AC1148" t="str">
            <v>丁悦</v>
          </cell>
          <cell r="AD1148" t="str">
            <v>傅荣发暂代</v>
          </cell>
          <cell r="AE1148" t="str">
            <v>傅荣发暂代</v>
          </cell>
          <cell r="AF1148" t="str">
            <v>傅荣发暂代</v>
          </cell>
          <cell r="AG1148" t="str">
            <v>姚翠玉</v>
          </cell>
          <cell r="AH1148" t="str">
            <v>姚翠玉</v>
          </cell>
          <cell r="AI1148" t="str">
            <v>姚翠玉</v>
          </cell>
          <cell r="AJ1148" t="str">
            <v>NO</v>
          </cell>
          <cell r="AK1148" t="str">
            <v>庭院、草坪与园艺</v>
          </cell>
          <cell r="AL1148" t="str">
            <v>庭院与池塘</v>
          </cell>
          <cell r="AM1148" t="str">
            <v>泵及过滤设备</v>
          </cell>
          <cell r="AN1148" t="str">
            <v>水泵</v>
          </cell>
          <cell r="AO1148" t="str">
            <v>水泵</v>
          </cell>
          <cell r="AP1148" t="str">
            <v>水泵</v>
          </cell>
          <cell r="AQ1148" t="str">
            <v>pond-water-pumps</v>
          </cell>
          <cell r="AR1148" t="str">
            <v>Lawn and Garden</v>
          </cell>
          <cell r="AS1148" t="str">
            <v>48000 Farming</v>
          </cell>
          <cell r="AT1148" t="str">
            <v>48120 Agriculture &amp; Grounds Management</v>
          </cell>
          <cell r="AU1148">
            <v>2018</v>
          </cell>
          <cell r="AV1148" t="str">
            <v>赛诺</v>
          </cell>
          <cell r="AW1148" t="str">
            <v>20-030102-005</v>
          </cell>
        </row>
        <row r="1149">
          <cell r="C1149" t="str">
            <v>HPW-0001</v>
          </cell>
          <cell r="D1149" t="str">
            <v>X0041Q6HV1</v>
          </cell>
          <cell r="E1149" t="str">
            <v>B0CNSN2WWH</v>
          </cell>
          <cell r="F1149" t="str">
            <v>2150 Max PSI 立式高压清洗机</v>
          </cell>
          <cell r="G1149" t="str">
            <v>下架品</v>
          </cell>
          <cell r="H1149" t="str">
            <v>已下架</v>
          </cell>
          <cell r="I1149" t="str">
            <v>丁悦</v>
          </cell>
          <cell r="J1149" t="str">
            <v>丁悦</v>
          </cell>
          <cell r="K1149" t="str">
            <v>丁悦</v>
          </cell>
          <cell r="L1149" t="str">
            <v>丁悦</v>
          </cell>
          <cell r="M1149" t="str">
            <v>丁悦</v>
          </cell>
          <cell r="N1149" t="str">
            <v>/</v>
          </cell>
          <cell r="O1149" t="str">
            <v>傅荣发</v>
          </cell>
          <cell r="P1149" t="str">
            <v>傅荣发</v>
          </cell>
          <cell r="Q1149" t="str">
            <v>王琴雅</v>
          </cell>
          <cell r="R1149" t="str">
            <v>园艺</v>
          </cell>
          <cell r="S1149" t="str">
            <v>高压清洗机</v>
          </cell>
          <cell r="T1149" t="str">
            <v>高压清洗机</v>
          </cell>
          <cell r="U1149" t="str">
            <v>Garden</v>
          </cell>
          <cell r="V1149" t="str">
            <v>非种草</v>
          </cell>
          <cell r="W1149" t="str">
            <v>清仓品</v>
          </cell>
          <cell r="X1149" t="str">
            <v>房竞翔</v>
          </cell>
          <cell r="Y1149" t="str">
            <v>李慧娟</v>
          </cell>
          <cell r="Z1149" t="str">
            <v>李慧娟</v>
          </cell>
          <cell r="AA1149" t="str">
            <v>李慧娟</v>
          </cell>
          <cell r="AB1149" t="str">
            <v>李慧娟</v>
          </cell>
          <cell r="AC1149" t="str">
            <v>李慧娟</v>
          </cell>
          <cell r="AD1149" t="str">
            <v>孙含玉</v>
          </cell>
          <cell r="AE1149" t="str">
            <v>孙含玉</v>
          </cell>
          <cell r="AF1149" t="str">
            <v>孙含玉</v>
          </cell>
          <cell r="AG1149" t="str">
            <v>孙含玉</v>
          </cell>
          <cell r="AH1149" t="str">
            <v>孙含玉</v>
          </cell>
          <cell r="AI1149" t="str">
            <v>孙含玉</v>
          </cell>
          <cell r="AJ1149" t="str">
            <v>NO</v>
          </cell>
          <cell r="AK1149" t="str">
            <v>庭院、草坪与园艺</v>
          </cell>
          <cell r="AL1149" t="str">
            <v>户外电动工具</v>
          </cell>
          <cell r="AM1149" t="str">
            <v>高压清洗机</v>
          </cell>
          <cell r="AN1149" t="str">
            <v>高压清洗机</v>
          </cell>
          <cell r="AO1149" t="str">
            <v>高压清洗机</v>
          </cell>
          <cell r="AP1149" t="str">
            <v>高压清洗机</v>
          </cell>
          <cell r="AQ1149" t="str">
            <v>pressure-washers</v>
          </cell>
          <cell r="AR1149" t="str">
            <v>Lawn and Garden</v>
          </cell>
          <cell r="AS1149">
            <v>0</v>
          </cell>
          <cell r="AT1149">
            <v>0</v>
          </cell>
          <cell r="AU1149">
            <v>2023</v>
          </cell>
          <cell r="AV1149" t="str">
            <v>开发</v>
          </cell>
          <cell r="AW1149" t="str">
            <v>20-070109-002</v>
          </cell>
        </row>
        <row r="1150">
          <cell r="C1150" t="str">
            <v>HD-2119J</v>
          </cell>
          <cell r="D1150" t="str">
            <v>X002W8ES5R</v>
          </cell>
          <cell r="E1150" t="str">
            <v>B094FZM3J9</v>
          </cell>
          <cell r="F1150" t="str">
            <v>2119加湿器4.5L</v>
          </cell>
          <cell r="G1150" t="str">
            <v>预下架</v>
          </cell>
          <cell r="H1150" t="str">
            <v>预下架</v>
          </cell>
          <cell r="I1150" t="str">
            <v>傅荣发</v>
          </cell>
          <cell r="J1150" t="str">
            <v>傅荣发</v>
          </cell>
          <cell r="K1150" t="str">
            <v>傅荣发</v>
          </cell>
          <cell r="L1150" t="str">
            <v>傅荣发</v>
          </cell>
          <cell r="M1150" t="str">
            <v>傅荣发</v>
          </cell>
          <cell r="N1150" t="str">
            <v>傅荣发</v>
          </cell>
          <cell r="O1150" t="str">
            <v>傅荣发</v>
          </cell>
          <cell r="P1150" t="str">
            <v>傅荣发</v>
          </cell>
          <cell r="Q1150" t="str">
            <v>刘福才</v>
          </cell>
          <cell r="R1150" t="str">
            <v>环境控制与监测</v>
          </cell>
          <cell r="S1150" t="str">
            <v>加湿器</v>
          </cell>
          <cell r="T1150" t="str">
            <v>加湿器</v>
          </cell>
          <cell r="U1150" t="str">
            <v>Grow</v>
          </cell>
          <cell r="V1150" t="str">
            <v>种草相关</v>
          </cell>
          <cell r="W1150" t="str">
            <v>清仓品</v>
          </cell>
          <cell r="X1150" t="str">
            <v>傅荣发</v>
          </cell>
          <cell r="Y1150" t="str">
            <v>傅荣发</v>
          </cell>
          <cell r="Z1150" t="str">
            <v>傅荣发</v>
          </cell>
          <cell r="AA1150" t="str">
            <v>傅荣发</v>
          </cell>
          <cell r="AB1150" t="str">
            <v>傅荣发</v>
          </cell>
          <cell r="AC1150" t="str">
            <v>傅荣发</v>
          </cell>
          <cell r="AD1150" t="str">
            <v>傅荣发</v>
          </cell>
          <cell r="AE1150" t="str">
            <v>傅荣发</v>
          </cell>
          <cell r="AF1150" t="str">
            <v>傅荣发</v>
          </cell>
          <cell r="AG1150" t="str">
            <v>傅荣发</v>
          </cell>
          <cell r="AH1150" t="str">
            <v>傅荣发</v>
          </cell>
          <cell r="AI1150" t="str">
            <v>傅荣发</v>
          </cell>
          <cell r="AJ1150" t="str">
            <v>NO</v>
          </cell>
          <cell r="AK1150" t="str">
            <v>家居用品</v>
          </cell>
          <cell r="AL1150" t="str">
            <v>环境控制与监测</v>
          </cell>
          <cell r="AM1150" t="str">
            <v>供暖、冷却和空气质量</v>
          </cell>
          <cell r="AN1150" t="str">
            <v>加湿器</v>
          </cell>
          <cell r="AO1150" t="str">
            <v>加湿器</v>
          </cell>
          <cell r="AP1150" t="str">
            <v>加湿器</v>
          </cell>
          <cell r="AQ1150" t="str">
            <v>humidifiers</v>
          </cell>
          <cell r="AR1150" t="str">
            <v>Home</v>
          </cell>
          <cell r="AS1150" t="str">
            <v>5800 Home Environment</v>
          </cell>
          <cell r="AT1150" t="str">
            <v>5812 Dehumidifiers</v>
          </cell>
          <cell r="AU1150">
            <v>2021</v>
          </cell>
          <cell r="AV1150" t="str">
            <v>赛诺</v>
          </cell>
          <cell r="AW1150" t="str">
            <v>20-040704-003</v>
          </cell>
        </row>
        <row r="1151">
          <cell r="C1151" t="str">
            <v>HD-2118J</v>
          </cell>
          <cell r="D1151" t="str">
            <v>X002W8ENWP</v>
          </cell>
          <cell r="E1151" t="str">
            <v>B094G22C5G</v>
          </cell>
          <cell r="F1151" t="str">
            <v>2118加湿器4 L</v>
          </cell>
          <cell r="G1151" t="str">
            <v>预下架</v>
          </cell>
          <cell r="H1151" t="str">
            <v>预下架</v>
          </cell>
          <cell r="I1151" t="str">
            <v>傅荣发</v>
          </cell>
          <cell r="J1151" t="str">
            <v>傅荣发</v>
          </cell>
          <cell r="K1151" t="str">
            <v>傅荣发</v>
          </cell>
          <cell r="L1151" t="str">
            <v>傅荣发</v>
          </cell>
          <cell r="M1151" t="str">
            <v>傅荣发</v>
          </cell>
          <cell r="N1151" t="str">
            <v>傅荣发</v>
          </cell>
          <cell r="O1151" t="str">
            <v>傅荣发</v>
          </cell>
          <cell r="P1151" t="str">
            <v>傅荣发</v>
          </cell>
          <cell r="Q1151" t="str">
            <v>刘福才</v>
          </cell>
          <cell r="R1151" t="str">
            <v>环境控制与监测</v>
          </cell>
          <cell r="S1151" t="str">
            <v>加湿器</v>
          </cell>
          <cell r="T1151" t="str">
            <v>加湿器</v>
          </cell>
          <cell r="U1151" t="str">
            <v>Grow</v>
          </cell>
          <cell r="V1151" t="str">
            <v>种草相关</v>
          </cell>
          <cell r="W1151" t="str">
            <v>清仓品</v>
          </cell>
          <cell r="X1151" t="str">
            <v>傅荣发</v>
          </cell>
          <cell r="Y1151" t="str">
            <v>傅荣发</v>
          </cell>
          <cell r="Z1151" t="str">
            <v>傅荣发</v>
          </cell>
          <cell r="AA1151" t="str">
            <v>傅荣发</v>
          </cell>
          <cell r="AB1151" t="str">
            <v>傅荣发</v>
          </cell>
          <cell r="AC1151" t="str">
            <v>傅荣发</v>
          </cell>
          <cell r="AD1151" t="str">
            <v>傅荣发</v>
          </cell>
          <cell r="AE1151" t="str">
            <v>傅荣发</v>
          </cell>
          <cell r="AF1151" t="str">
            <v>傅荣发</v>
          </cell>
          <cell r="AG1151" t="str">
            <v>傅荣发</v>
          </cell>
          <cell r="AH1151" t="str">
            <v>傅荣发</v>
          </cell>
          <cell r="AI1151" t="str">
            <v>傅荣发</v>
          </cell>
          <cell r="AJ1151" t="str">
            <v>NO</v>
          </cell>
          <cell r="AK1151" t="str">
            <v>家居用品</v>
          </cell>
          <cell r="AL1151" t="str">
            <v>环境控制与监测</v>
          </cell>
          <cell r="AM1151" t="str">
            <v>供暖、冷却和空气质量</v>
          </cell>
          <cell r="AN1151" t="str">
            <v>加湿器</v>
          </cell>
          <cell r="AO1151" t="str">
            <v>加湿器</v>
          </cell>
          <cell r="AP1151" t="str">
            <v>加湿器</v>
          </cell>
          <cell r="AQ1151" t="str">
            <v>humidifiers</v>
          </cell>
          <cell r="AR1151" t="str">
            <v>Home</v>
          </cell>
          <cell r="AS1151" t="str">
            <v>5800 Home Environment</v>
          </cell>
          <cell r="AT1151" t="str">
            <v>5812 Dehumidifiers</v>
          </cell>
          <cell r="AU1151">
            <v>2021</v>
          </cell>
          <cell r="AV1151" t="str">
            <v>赛诺</v>
          </cell>
          <cell r="AW1151" t="str">
            <v>20-040704-002</v>
          </cell>
        </row>
        <row r="1152">
          <cell r="C1152" t="str">
            <v>332573J</v>
          </cell>
          <cell r="D1152" t="str">
            <v>X0024B8FA1</v>
          </cell>
          <cell r="E1152" t="str">
            <v>B07QQX9C9H</v>
          </cell>
          <cell r="F1152" t="str">
            <v>210gph黑色小水泵HY-303-800L可调节 （48/箱）</v>
          </cell>
          <cell r="G1152" t="str">
            <v>正常销售</v>
          </cell>
          <cell r="H1152" t="str">
            <v>正常销售</v>
          </cell>
          <cell r="I1152" t="str">
            <v>丁悦</v>
          </cell>
          <cell r="J1152" t="str">
            <v>丁悦</v>
          </cell>
          <cell r="K1152" t="str">
            <v>丁悦</v>
          </cell>
          <cell r="L1152" t="str">
            <v>丁悦</v>
          </cell>
          <cell r="M1152" t="str">
            <v>丁悦</v>
          </cell>
          <cell r="N1152" t="str">
            <v>丁悦</v>
          </cell>
          <cell r="O1152" t="str">
            <v>丁悦</v>
          </cell>
          <cell r="P1152" t="str">
            <v>丁悦</v>
          </cell>
          <cell r="Q1152" t="str">
            <v>刘福才</v>
          </cell>
          <cell r="R1152" t="str">
            <v>园艺</v>
          </cell>
          <cell r="S1152" t="str">
            <v>水泵系列</v>
          </cell>
          <cell r="T1152" t="str">
            <v>水泵</v>
          </cell>
          <cell r="U1152" t="str">
            <v>Grow</v>
          </cell>
          <cell r="V1152" t="str">
            <v>种草相关</v>
          </cell>
          <cell r="W1152" t="str">
            <v>利润品</v>
          </cell>
          <cell r="X1152" t="str">
            <v>丁悦</v>
          </cell>
          <cell r="Y1152" t="str">
            <v>丁悦</v>
          </cell>
          <cell r="Z1152" t="str">
            <v>丁悦</v>
          </cell>
          <cell r="AA1152" t="str">
            <v>丁悦</v>
          </cell>
          <cell r="AB1152" t="str">
            <v>丁悦</v>
          </cell>
          <cell r="AC1152" t="str">
            <v>丁悦</v>
          </cell>
          <cell r="AD1152" t="str">
            <v>傅荣发暂代</v>
          </cell>
          <cell r="AE1152" t="str">
            <v>傅荣发暂代</v>
          </cell>
          <cell r="AF1152" t="str">
            <v>傅荣发暂代</v>
          </cell>
          <cell r="AG1152" t="str">
            <v>姚翠玉</v>
          </cell>
          <cell r="AH1152" t="str">
            <v>姚翠玉</v>
          </cell>
          <cell r="AI1152" t="str">
            <v>姚翠玉</v>
          </cell>
          <cell r="AJ1152" t="str">
            <v>NO</v>
          </cell>
          <cell r="AK1152" t="str">
            <v>宠物用品</v>
          </cell>
          <cell r="AL1152" t="str">
            <v>水族用品</v>
          </cell>
          <cell r="AM1152" t="str">
            <v>水族泵及过滤设备</v>
          </cell>
          <cell r="AN1152" t="str">
            <v>水泵</v>
          </cell>
          <cell r="AO1152" t="str">
            <v>小水泵</v>
          </cell>
          <cell r="AP1152" t="str">
            <v>黑色小水泵</v>
          </cell>
          <cell r="AQ1152" t="str">
            <v>aquarium-water-pumps</v>
          </cell>
          <cell r="AR1152" t="str">
            <v>Home Improvement</v>
          </cell>
          <cell r="AS1152" t="str">
            <v>48000 Farming</v>
          </cell>
          <cell r="AT1152" t="str">
            <v>UNKNOWN</v>
          </cell>
          <cell r="AU1152">
            <v>2019</v>
          </cell>
          <cell r="AV1152" t="str">
            <v>赛诺</v>
          </cell>
          <cell r="AW1152" t="str">
            <v>20-030102-012</v>
          </cell>
        </row>
        <row r="1153">
          <cell r="C1153" t="str">
            <v>311021-20x5NJ</v>
          </cell>
          <cell r="D1153" t="str">
            <v>X002IOJYKT</v>
          </cell>
          <cell r="E1153" t="str">
            <v>B0885S2TDF</v>
          </cell>
          <cell r="F1153" t="str">
            <v>20加仑棕色种植袋 五个装9</v>
          </cell>
          <cell r="G1153" t="str">
            <v>正常销售</v>
          </cell>
          <cell r="H1153" t="str">
            <v>正常销售</v>
          </cell>
          <cell r="I1153" t="str">
            <v>蒋雪</v>
          </cell>
          <cell r="J1153" t="str">
            <v>蒋雪</v>
          </cell>
          <cell r="K1153" t="str">
            <v>蒋雪</v>
          </cell>
          <cell r="L1153" t="str">
            <v>蒋雪</v>
          </cell>
          <cell r="M1153" t="str">
            <v>蒋雪</v>
          </cell>
          <cell r="N1153" t="str">
            <v>蒋雪</v>
          </cell>
          <cell r="O1153" t="str">
            <v>蒋雪</v>
          </cell>
          <cell r="P1153" t="str">
            <v>蒋雪</v>
          </cell>
          <cell r="Q1153" t="str">
            <v>关广慧</v>
          </cell>
          <cell r="R1153" t="str">
            <v>园艺</v>
          </cell>
          <cell r="S1153" t="str">
            <v>种植袋</v>
          </cell>
          <cell r="T1153" t="str">
            <v>棕色种植袋</v>
          </cell>
          <cell r="U1153" t="str">
            <v>Grow</v>
          </cell>
          <cell r="V1153" t="str">
            <v>种草相关</v>
          </cell>
          <cell r="W1153" t="str">
            <v>引流品</v>
          </cell>
          <cell r="X1153" t="str">
            <v>傅荣发</v>
          </cell>
          <cell r="Y1153" t="str">
            <v>傅荣发</v>
          </cell>
          <cell r="Z1153" t="str">
            <v>傅荣发</v>
          </cell>
          <cell r="AA1153" t="str">
            <v>傅荣发</v>
          </cell>
          <cell r="AB1153" t="str">
            <v>傅荣发</v>
          </cell>
          <cell r="AC1153" t="str">
            <v>傅荣发</v>
          </cell>
          <cell r="AD1153" t="str">
            <v>傅荣发</v>
          </cell>
          <cell r="AE1153" t="str">
            <v>傅荣发</v>
          </cell>
          <cell r="AF1153" t="str">
            <v>傅荣发</v>
          </cell>
          <cell r="AG1153" t="str">
            <v>傅荣发</v>
          </cell>
          <cell r="AH1153" t="str">
            <v>傅荣发</v>
          </cell>
          <cell r="AI1153" t="str">
            <v>傅荣发</v>
          </cell>
          <cell r="AJ1153" t="str">
            <v>NO</v>
          </cell>
          <cell r="AK1153" t="str">
            <v>庭院、草坪与园艺</v>
          </cell>
          <cell r="AL1153" t="str">
            <v>园艺</v>
          </cell>
          <cell r="AM1153" t="str">
            <v>花盆、种植箱和容器配件</v>
          </cell>
          <cell r="AN1153" t="str">
            <v>种植袋</v>
          </cell>
          <cell r="AO1153" t="str">
            <v>无纺布种植袋</v>
          </cell>
          <cell r="AP1153" t="str">
            <v>常规款棕色种植袋-圆柱形</v>
          </cell>
          <cell r="AQ1153" t="str">
            <v>planting-grow-bags</v>
          </cell>
          <cell r="AR1153" t="str">
            <v>Lawn and Garden</v>
          </cell>
          <cell r="AS1153" t="str">
            <v>45000 Gardening</v>
          </cell>
          <cell r="AT1153" t="str">
            <v>45120 Planters</v>
          </cell>
          <cell r="AU1153">
            <v>2020</v>
          </cell>
          <cell r="AV1153" t="str">
            <v>赛诺</v>
          </cell>
          <cell r="AW1153" t="str">
            <v>20-020105-009</v>
          </cell>
        </row>
        <row r="1154">
          <cell r="C1154" t="str">
            <v>311001-20x5NJ</v>
          </cell>
          <cell r="D1154" t="str">
            <v>X001F11R3D</v>
          </cell>
          <cell r="E1154" t="str">
            <v>B00VWU2UDC</v>
          </cell>
          <cell r="F1154" t="str">
            <v>20加仑黑色种植袋 5个一卖（9）</v>
          </cell>
          <cell r="G1154" t="str">
            <v>正常销售</v>
          </cell>
          <cell r="H1154" t="str">
            <v>正常销售</v>
          </cell>
          <cell r="I1154" t="str">
            <v>蒋雪</v>
          </cell>
          <cell r="J1154" t="str">
            <v>蒋雪</v>
          </cell>
          <cell r="K1154" t="str">
            <v>蒋雪</v>
          </cell>
          <cell r="L1154" t="str">
            <v>蒋雪</v>
          </cell>
          <cell r="M1154" t="str">
            <v>蒋雪</v>
          </cell>
          <cell r="N1154" t="str">
            <v>蒋雪</v>
          </cell>
          <cell r="O1154" t="str">
            <v>蒋雪</v>
          </cell>
          <cell r="P1154" t="str">
            <v>蒋雪</v>
          </cell>
          <cell r="Q1154" t="str">
            <v>关广慧</v>
          </cell>
          <cell r="R1154" t="str">
            <v>园艺</v>
          </cell>
          <cell r="S1154" t="str">
            <v>种植袋</v>
          </cell>
          <cell r="T1154" t="str">
            <v>黑色种植袋</v>
          </cell>
          <cell r="U1154" t="str">
            <v>Grow</v>
          </cell>
          <cell r="V1154" t="str">
            <v>种草相关</v>
          </cell>
          <cell r="W1154" t="str">
            <v>利润品</v>
          </cell>
          <cell r="X1154" t="str">
            <v>傅荣发</v>
          </cell>
          <cell r="Y1154" t="str">
            <v>傅荣发</v>
          </cell>
          <cell r="Z1154" t="str">
            <v>傅荣发</v>
          </cell>
          <cell r="AA1154" t="str">
            <v>傅荣发</v>
          </cell>
          <cell r="AB1154" t="str">
            <v>傅荣发</v>
          </cell>
          <cell r="AC1154" t="str">
            <v>傅荣发</v>
          </cell>
          <cell r="AD1154" t="str">
            <v>傅荣发</v>
          </cell>
          <cell r="AE1154" t="str">
            <v>傅荣发</v>
          </cell>
          <cell r="AF1154" t="str">
            <v>傅荣发</v>
          </cell>
          <cell r="AG1154" t="str">
            <v>傅荣发</v>
          </cell>
          <cell r="AH1154" t="str">
            <v>傅荣发</v>
          </cell>
          <cell r="AI1154" t="str">
            <v>傅荣发</v>
          </cell>
          <cell r="AJ1154" t="str">
            <v>NO</v>
          </cell>
          <cell r="AK1154" t="str">
            <v>庭院、草坪与园艺</v>
          </cell>
          <cell r="AL1154" t="str">
            <v>园艺</v>
          </cell>
          <cell r="AM1154" t="str">
            <v>花盆、种植箱和容器配件</v>
          </cell>
          <cell r="AN1154" t="str">
            <v>种植袋</v>
          </cell>
          <cell r="AO1154" t="str">
            <v>无纺布种植袋</v>
          </cell>
          <cell r="AP1154" t="str">
            <v>常规款黑色种植袋-圆柱形</v>
          </cell>
          <cell r="AQ1154" t="str">
            <v>planting-grow-bags</v>
          </cell>
          <cell r="AR1154" t="str">
            <v>Lawn and Garden</v>
          </cell>
          <cell r="AS1154" t="str">
            <v>45000 Gardening</v>
          </cell>
          <cell r="AT1154" t="str">
            <v>45250 Accessories</v>
          </cell>
          <cell r="AU1154">
            <v>2016</v>
          </cell>
          <cell r="AV1154" t="str">
            <v>赛诺</v>
          </cell>
          <cell r="AW1154" t="str">
            <v>20-020103-008</v>
          </cell>
        </row>
        <row r="1155">
          <cell r="C1155" t="str">
            <v>VSGBS-20x3</v>
          </cell>
          <cell r="D1155" t="str">
            <v>X003ZWTS77</v>
          </cell>
          <cell r="E1155" t="str">
            <v>B0CKWV77WQ</v>
          </cell>
          <cell r="F1155" t="str">
            <v>20加仑3格方形种植袋 3个卖</v>
          </cell>
          <cell r="G1155" t="str">
            <v>正常销售</v>
          </cell>
          <cell r="H1155" t="str">
            <v>正常销售</v>
          </cell>
          <cell r="I1155" t="str">
            <v>蒋雪</v>
          </cell>
          <cell r="J1155" t="str">
            <v>蒋雪</v>
          </cell>
          <cell r="K1155" t="str">
            <v>蒋雪</v>
          </cell>
          <cell r="L1155" t="str">
            <v>蒋雪</v>
          </cell>
          <cell r="M1155" t="str">
            <v>蒋雪</v>
          </cell>
          <cell r="N1155" t="str">
            <v>蒋雪</v>
          </cell>
          <cell r="O1155" t="str">
            <v>蒋雪</v>
          </cell>
          <cell r="P1155" t="str">
            <v>蒋雪</v>
          </cell>
          <cell r="Q1155" t="str">
            <v>关广慧</v>
          </cell>
          <cell r="R1155" t="str">
            <v>园艺</v>
          </cell>
          <cell r="S1155" t="str">
            <v>种植袋</v>
          </cell>
          <cell r="T1155" t="str">
            <v>黑色方形种植袋</v>
          </cell>
          <cell r="U1155" t="str">
            <v>Garden</v>
          </cell>
          <cell r="V1155" t="str">
            <v>非种草</v>
          </cell>
          <cell r="W1155" t="str">
            <v>新品</v>
          </cell>
          <cell r="X1155" t="str">
            <v>傅荣发</v>
          </cell>
          <cell r="Y1155" t="str">
            <v>傅荣发</v>
          </cell>
          <cell r="Z1155" t="str">
            <v>傅荣发</v>
          </cell>
          <cell r="AA1155" t="str">
            <v>傅荣发</v>
          </cell>
          <cell r="AB1155" t="str">
            <v>傅荣发</v>
          </cell>
          <cell r="AC1155" t="str">
            <v>傅荣发</v>
          </cell>
          <cell r="AD1155" t="str">
            <v>傅荣发</v>
          </cell>
          <cell r="AE1155" t="str">
            <v>傅荣发</v>
          </cell>
          <cell r="AF1155" t="str">
            <v>傅荣发</v>
          </cell>
          <cell r="AG1155" t="str">
            <v>傅荣发</v>
          </cell>
          <cell r="AH1155" t="str">
            <v>傅荣发</v>
          </cell>
          <cell r="AI1155" t="str">
            <v>傅荣发</v>
          </cell>
          <cell r="AJ1155" t="str">
            <v>NO</v>
          </cell>
          <cell r="AK1155" t="str">
            <v>庭院、草坪与园艺</v>
          </cell>
          <cell r="AL1155" t="str">
            <v>园艺</v>
          </cell>
          <cell r="AM1155" t="str">
            <v>花盆、种植箱和容器配件</v>
          </cell>
          <cell r="AN1155" t="str">
            <v>种植袋</v>
          </cell>
          <cell r="AO1155" t="str">
            <v>无纺布种植袋</v>
          </cell>
          <cell r="AP1155" t="str">
            <v>常规款黑色种植袋-方形</v>
          </cell>
          <cell r="AQ1155" t="str">
            <v>planting-grow-bags</v>
          </cell>
          <cell r="AR1155" t="str">
            <v>Lawn and Garden</v>
          </cell>
          <cell r="AS1155">
            <v>0</v>
          </cell>
          <cell r="AT1155">
            <v>0</v>
          </cell>
          <cell r="AU1155">
            <v>2023</v>
          </cell>
          <cell r="AV1155" t="str">
            <v>开发</v>
          </cell>
          <cell r="AW1155" t="str">
            <v>20-020103-054</v>
          </cell>
        </row>
        <row r="1156">
          <cell r="C1156" t="str">
            <v>311001-20x10</v>
          </cell>
          <cell r="D1156" t="str">
            <v>X002XOK22N</v>
          </cell>
          <cell r="E1156" t="str">
            <v>B097PJW1QP</v>
          </cell>
          <cell r="F1156" t="str">
            <v>20加仑 黑色 300g无纺布种植袋 10个一包</v>
          </cell>
          <cell r="G1156" t="str">
            <v>正常销售</v>
          </cell>
          <cell r="H1156" t="str">
            <v>正常销售</v>
          </cell>
          <cell r="I1156" t="str">
            <v>蒋雪</v>
          </cell>
          <cell r="J1156" t="str">
            <v>蒋雪</v>
          </cell>
          <cell r="K1156" t="str">
            <v>蒋雪</v>
          </cell>
          <cell r="L1156" t="str">
            <v>蒋雪</v>
          </cell>
          <cell r="M1156" t="str">
            <v>蒋雪</v>
          </cell>
          <cell r="N1156" t="str">
            <v>蒋雪</v>
          </cell>
          <cell r="O1156" t="str">
            <v>蒋雪</v>
          </cell>
          <cell r="P1156" t="str">
            <v>蒋雪</v>
          </cell>
          <cell r="Q1156" t="str">
            <v>关广慧</v>
          </cell>
          <cell r="R1156" t="str">
            <v>园艺</v>
          </cell>
          <cell r="S1156" t="str">
            <v>种植袋</v>
          </cell>
          <cell r="T1156" t="str">
            <v>黑色种植袋</v>
          </cell>
          <cell r="U1156" t="str">
            <v>Grow</v>
          </cell>
          <cell r="V1156" t="str">
            <v>种草相关</v>
          </cell>
          <cell r="W1156" t="str">
            <v>引流品</v>
          </cell>
          <cell r="X1156" t="str">
            <v>傅荣发</v>
          </cell>
          <cell r="Y1156" t="str">
            <v>傅荣发</v>
          </cell>
          <cell r="Z1156" t="str">
            <v>傅荣发</v>
          </cell>
          <cell r="AA1156" t="str">
            <v>傅荣发</v>
          </cell>
          <cell r="AB1156" t="str">
            <v>傅荣发</v>
          </cell>
          <cell r="AC1156" t="str">
            <v>傅荣发</v>
          </cell>
          <cell r="AD1156" t="str">
            <v>傅荣发</v>
          </cell>
          <cell r="AE1156" t="str">
            <v>傅荣发</v>
          </cell>
          <cell r="AF1156" t="str">
            <v>傅荣发</v>
          </cell>
          <cell r="AG1156" t="str">
            <v>傅荣发</v>
          </cell>
          <cell r="AH1156" t="str">
            <v>傅荣发</v>
          </cell>
          <cell r="AI1156" t="str">
            <v>傅荣发</v>
          </cell>
          <cell r="AJ1156" t="str">
            <v>NO</v>
          </cell>
          <cell r="AK1156" t="str">
            <v>庭院、草坪与园艺</v>
          </cell>
          <cell r="AL1156" t="str">
            <v>园艺</v>
          </cell>
          <cell r="AM1156" t="str">
            <v>花盆、种植箱和容器配件</v>
          </cell>
          <cell r="AN1156" t="str">
            <v>种植袋</v>
          </cell>
          <cell r="AO1156" t="str">
            <v>无纺布种植袋</v>
          </cell>
          <cell r="AP1156" t="str">
            <v>常规款黑色种植袋-圆柱形</v>
          </cell>
          <cell r="AQ1156" t="str">
            <v>planting-grow-bags</v>
          </cell>
          <cell r="AR1156" t="str">
            <v>Lawn and Garden</v>
          </cell>
          <cell r="AS1156" t="str">
            <v>45000 Gardening</v>
          </cell>
          <cell r="AT1156" t="str">
            <v>45250 Accessories</v>
          </cell>
          <cell r="AU1156">
            <v>2021</v>
          </cell>
          <cell r="AV1156" t="str">
            <v>赛诺</v>
          </cell>
          <cell r="AW1156" t="str">
            <v>20-020103-020</v>
          </cell>
        </row>
        <row r="1157">
          <cell r="C1157" t="str">
            <v>CHTrimer-P-01J</v>
          </cell>
          <cell r="D1157" t="str">
            <v>X003H6WA17</v>
          </cell>
          <cell r="E1157" t="str">
            <v>B0BLHGXCVW</v>
          </cell>
          <cell r="F1157" t="str">
            <v>20寸带延长杆修枝剪</v>
          </cell>
          <cell r="G1157" t="str">
            <v>正常销售</v>
          </cell>
          <cell r="H1157" t="str">
            <v>预下架</v>
          </cell>
          <cell r="I1157" t="str">
            <v>蒋雪</v>
          </cell>
          <cell r="J1157" t="str">
            <v>蒋雪</v>
          </cell>
          <cell r="K1157" t="str">
            <v>田晓寒</v>
          </cell>
          <cell r="L1157" t="str">
            <v>田晓寒</v>
          </cell>
          <cell r="M1157" t="str">
            <v>田晓寒</v>
          </cell>
          <cell r="N1157" t="str">
            <v>田晓寒</v>
          </cell>
          <cell r="O1157" t="str">
            <v>田晓寒</v>
          </cell>
          <cell r="P1157" t="str">
            <v>田晓寒</v>
          </cell>
          <cell r="Q1157" t="str">
            <v>刘福才</v>
          </cell>
          <cell r="R1157" t="str">
            <v>园艺</v>
          </cell>
          <cell r="S1157" t="str">
            <v>园林工具</v>
          </cell>
          <cell r="T1157" t="str">
            <v>剪刀</v>
          </cell>
          <cell r="U1157" t="str">
            <v>Garden</v>
          </cell>
          <cell r="V1157" t="str">
            <v>非种草</v>
          </cell>
          <cell r="W1157" t="str">
            <v>新品</v>
          </cell>
          <cell r="X1157" t="str">
            <v>田晓寒</v>
          </cell>
          <cell r="Y1157" t="str">
            <v>田晓寒</v>
          </cell>
          <cell r="Z1157" t="str">
            <v>田晓寒</v>
          </cell>
          <cell r="AA1157" t="str">
            <v>田晓寒</v>
          </cell>
          <cell r="AB1157" t="str">
            <v>田晓寒</v>
          </cell>
          <cell r="AC1157" t="str">
            <v>田晓寒</v>
          </cell>
          <cell r="AD1157" t="str">
            <v>田晓寒</v>
          </cell>
          <cell r="AE1157" t="str">
            <v>李秋月</v>
          </cell>
          <cell r="AF1157" t="str">
            <v>王天灏</v>
          </cell>
          <cell r="AG1157" t="str">
            <v>王天灏</v>
          </cell>
          <cell r="AH1157" t="str">
            <v>王天灏</v>
          </cell>
          <cell r="AI1157" t="str">
            <v>王天灏</v>
          </cell>
          <cell r="AJ1157" t="str">
            <v>NO</v>
          </cell>
          <cell r="AK1157" t="str">
            <v>庭院、草坪与园艺</v>
          </cell>
          <cell r="AL1157" t="str">
            <v>园艺</v>
          </cell>
          <cell r="AM1157" t="str">
            <v>园林工具</v>
          </cell>
          <cell r="AN1157" t="str">
            <v>园林剪刀</v>
          </cell>
          <cell r="AO1157" t="str">
            <v>剪刀</v>
          </cell>
          <cell r="AP1157" t="str">
            <v>修枝剪</v>
          </cell>
          <cell r="AQ1157" t="str">
            <v>power-hedge-trimmers</v>
          </cell>
          <cell r="AR1157" t="str">
            <v>Lawn and Garden</v>
          </cell>
          <cell r="AS1157" t="str">
            <v>45000 Gardening</v>
          </cell>
          <cell r="AT1157" t="str">
            <v>45100 Manual Tools</v>
          </cell>
          <cell r="AU1157">
            <v>2022</v>
          </cell>
          <cell r="AV1157" t="str">
            <v>开发</v>
          </cell>
          <cell r="AW1157" t="str">
            <v>20-020402-006</v>
          </cell>
        </row>
        <row r="1158">
          <cell r="C1158" t="str">
            <v>PL-0004</v>
          </cell>
          <cell r="D1158" t="str">
            <v>X004088OWF</v>
          </cell>
          <cell r="E1158" t="str">
            <v>B0CL6FWGN7</v>
          </cell>
          <cell r="F1158" t="str">
            <v>20x25ft 池塘衬垫</v>
          </cell>
          <cell r="G1158" t="str">
            <v>正常销售</v>
          </cell>
          <cell r="H1158" t="str">
            <v>正常销售</v>
          </cell>
        </row>
        <row r="1158">
          <cell r="K1158" t="str">
            <v>田晓寒</v>
          </cell>
          <cell r="L1158" t="str">
            <v>田晓寒</v>
          </cell>
          <cell r="M1158" t="str">
            <v>田晓寒</v>
          </cell>
          <cell r="N1158" t="str">
            <v>丁悦</v>
          </cell>
          <cell r="O1158" t="str">
            <v>丁悦</v>
          </cell>
          <cell r="P1158" t="str">
            <v>丁悦</v>
          </cell>
          <cell r="Q1158" t="str">
            <v>刘福才</v>
          </cell>
          <cell r="R1158" t="str">
            <v>园艺</v>
          </cell>
          <cell r="S1158" t="str">
            <v>池塘设备与配件</v>
          </cell>
          <cell r="T1158" t="str">
            <v>池塘衬垫</v>
          </cell>
          <cell r="U1158" t="str">
            <v>Garden</v>
          </cell>
          <cell r="V1158" t="str">
            <v>非种草</v>
          </cell>
          <cell r="W1158" t="str">
            <v>新品</v>
          </cell>
          <cell r="X1158" t="str">
            <v>丁悦</v>
          </cell>
          <cell r="Y1158" t="str">
            <v>丁悦</v>
          </cell>
          <cell r="Z1158" t="str">
            <v>丁悦</v>
          </cell>
          <cell r="AA1158" t="str">
            <v>丁悦</v>
          </cell>
          <cell r="AB1158" t="str">
            <v>丁悦</v>
          </cell>
          <cell r="AC1158" t="str">
            <v>丁悦</v>
          </cell>
          <cell r="AD1158" t="str">
            <v>傅荣发暂代</v>
          </cell>
          <cell r="AE1158" t="str">
            <v>傅荣发暂代</v>
          </cell>
          <cell r="AF1158" t="str">
            <v>傅荣发暂代</v>
          </cell>
          <cell r="AG1158" t="str">
            <v>姚翠玉</v>
          </cell>
          <cell r="AH1158" t="str">
            <v>姚翠玉</v>
          </cell>
          <cell r="AI1158" t="str">
            <v>姚翠玉</v>
          </cell>
          <cell r="AJ1158" t="str">
            <v>NO</v>
          </cell>
          <cell r="AK1158" t="str">
            <v>庭院、草坪与园艺</v>
          </cell>
          <cell r="AL1158" t="str">
            <v>园艺</v>
          </cell>
          <cell r="AM1158" t="str">
            <v>池塘设备与配件</v>
          </cell>
          <cell r="AN1158" t="str">
            <v>池塘衬垫</v>
          </cell>
          <cell r="AO1158" t="str">
            <v>池塘衬垫</v>
          </cell>
          <cell r="AP1158" t="str">
            <v>池塘衬垫</v>
          </cell>
          <cell r="AQ1158" t="str">
            <v>pond-liners-and-kits</v>
          </cell>
          <cell r="AR1158" t="str">
            <v>Lawn and Garden</v>
          </cell>
          <cell r="AS1158">
            <v>0</v>
          </cell>
          <cell r="AT1158">
            <v>0</v>
          </cell>
          <cell r="AU1158">
            <v>2023</v>
          </cell>
          <cell r="AV1158" t="str">
            <v>开发</v>
          </cell>
          <cell r="AW1158" t="str">
            <v>20-020805-004</v>
          </cell>
        </row>
        <row r="1159">
          <cell r="C1159" t="str">
            <v>SPF-001</v>
          </cell>
          <cell r="D1159" t="str">
            <v>X003XDCU19</v>
          </cell>
          <cell r="E1159" t="str">
            <v>B0CFDZH8VM</v>
          </cell>
          <cell r="F1159" t="str">
            <v>20w太阳能通风扇</v>
          </cell>
          <cell r="G1159" t="str">
            <v>预下架</v>
          </cell>
          <cell r="H1159" t="str">
            <v>预下架</v>
          </cell>
        </row>
        <row r="1159">
          <cell r="N1159" t="str">
            <v>傅荣发</v>
          </cell>
          <cell r="O1159" t="str">
            <v>傅荣发</v>
          </cell>
          <cell r="P1159" t="str">
            <v>傅荣发</v>
          </cell>
          <cell r="Q1159" t="str">
            <v>关广慧</v>
          </cell>
          <cell r="R1159" t="str">
            <v>通风</v>
          </cell>
          <cell r="S1159" t="str">
            <v>排风扇</v>
          </cell>
          <cell r="T1159" t="str">
            <v>太阳能通风扇</v>
          </cell>
          <cell r="U1159" t="str">
            <v>Garden</v>
          </cell>
          <cell r="V1159" t="str">
            <v>非种草</v>
          </cell>
          <cell r="W1159" t="str">
            <v>清仓品</v>
          </cell>
          <cell r="X1159" t="str">
            <v>傅荣发</v>
          </cell>
          <cell r="Y1159" t="str">
            <v>傅荣发</v>
          </cell>
          <cell r="Z1159" t="str">
            <v>傅荣发</v>
          </cell>
          <cell r="AA1159" t="str">
            <v>傅荣发</v>
          </cell>
          <cell r="AB1159" t="str">
            <v>傅荣发</v>
          </cell>
          <cell r="AC1159" t="str">
            <v>傅荣发</v>
          </cell>
          <cell r="AD1159" t="str">
            <v>傅荣发</v>
          </cell>
          <cell r="AE1159" t="str">
            <v>傅荣发</v>
          </cell>
          <cell r="AF1159" t="str">
            <v>傅荣发</v>
          </cell>
          <cell r="AG1159" t="str">
            <v>傅荣发</v>
          </cell>
          <cell r="AH1159" t="str">
            <v>傅荣发</v>
          </cell>
          <cell r="AI1159" t="str">
            <v>傅荣发</v>
          </cell>
          <cell r="AJ1159" t="str">
            <v>NO</v>
          </cell>
          <cell r="AK1159" t="str">
            <v>家居装修</v>
          </cell>
          <cell r="AL1159" t="str">
            <v>家用通风设备</v>
          </cell>
          <cell r="AM1159" t="str">
            <v>暖通空调设备</v>
          </cell>
          <cell r="AN1159" t="str">
            <v>室内排风扇</v>
          </cell>
          <cell r="AO1159" t="str">
            <v>排风扇</v>
          </cell>
          <cell r="AP1159" t="str">
            <v>太阳能通风扇</v>
          </cell>
          <cell r="AQ1159" t="str">
            <v>solar-panels</v>
          </cell>
          <cell r="AR1159" t="str">
            <v>Lawn and Garden</v>
          </cell>
          <cell r="AS1159">
            <v>0</v>
          </cell>
          <cell r="AT1159">
            <v>0</v>
          </cell>
          <cell r="AU1159">
            <v>2023</v>
          </cell>
          <cell r="AV1159" t="str">
            <v>开发</v>
          </cell>
          <cell r="AW1159" t="str">
            <v>20-040103-019</v>
          </cell>
        </row>
        <row r="1160">
          <cell r="C1160" t="str">
            <v>L000003-20</v>
          </cell>
          <cell r="D1160" t="str">
            <v>X002DUB7FX</v>
          </cell>
          <cell r="E1160" t="str">
            <v>B081DY21RZ</v>
          </cell>
          <cell r="F1160" t="str">
            <v>20W气泵(16/箱)</v>
          </cell>
          <cell r="G1160" t="str">
            <v>下架品</v>
          </cell>
          <cell r="H1160" t="str">
            <v>已下架</v>
          </cell>
          <cell r="I1160" t="str">
            <v>丁悦</v>
          </cell>
          <cell r="J1160" t="str">
            <v>丁悦</v>
          </cell>
          <cell r="K1160" t="str">
            <v>丁悦</v>
          </cell>
          <cell r="L1160" t="str">
            <v>丁悦</v>
          </cell>
          <cell r="M1160" t="str">
            <v>周玲玲</v>
          </cell>
          <cell r="N1160" t="str">
            <v>丁悦</v>
          </cell>
          <cell r="O1160" t="str">
            <v>丁悦</v>
          </cell>
          <cell r="P1160" t="str">
            <v>丁悦</v>
          </cell>
          <cell r="Q1160" t="str">
            <v>赵丽莉</v>
          </cell>
          <cell r="R1160" t="str">
            <v>园艺</v>
          </cell>
          <cell r="S1160" t="str">
            <v>气泵系列及配件</v>
          </cell>
          <cell r="T1160" t="str">
            <v>气泵</v>
          </cell>
          <cell r="U1160" t="str">
            <v>Garden</v>
          </cell>
          <cell r="V1160" t="str">
            <v>非种草</v>
          </cell>
          <cell r="W1160" t="str">
            <v>清仓品</v>
          </cell>
          <cell r="X1160" t="str">
            <v>丁悦</v>
          </cell>
          <cell r="Y1160" t="str">
            <v>丁悦</v>
          </cell>
          <cell r="Z1160" t="str">
            <v>丁悦</v>
          </cell>
          <cell r="AA1160" t="str">
            <v>丁悦</v>
          </cell>
          <cell r="AB1160" t="str">
            <v>丁悦</v>
          </cell>
          <cell r="AC1160" t="str">
            <v>丁悦</v>
          </cell>
          <cell r="AD1160" t="str">
            <v>傅荣发暂代</v>
          </cell>
          <cell r="AE1160" t="str">
            <v>傅荣发暂代</v>
          </cell>
          <cell r="AF1160" t="str">
            <v>傅荣发暂代</v>
          </cell>
          <cell r="AG1160" t="str">
            <v>姚翠玉</v>
          </cell>
          <cell r="AH1160" t="str">
            <v>姚翠玉</v>
          </cell>
          <cell r="AI1160" t="str">
            <v>姚翠玉</v>
          </cell>
          <cell r="AJ1160" t="str">
            <v>NO</v>
          </cell>
          <cell r="AK1160" t="str">
            <v>宠物用品</v>
          </cell>
          <cell r="AL1160" t="str">
            <v>水族用品</v>
          </cell>
          <cell r="AM1160" t="str">
            <v>水族泵及过滤设备</v>
          </cell>
          <cell r="AN1160" t="str">
            <v>气泵</v>
          </cell>
          <cell r="AO1160" t="str">
            <v>气泵</v>
          </cell>
          <cell r="AP1160" t="str">
            <v>气泵</v>
          </cell>
          <cell r="AQ1160" t="str">
            <v>aquarium-air-pumps</v>
          </cell>
          <cell r="AR1160" t="str">
            <v>Pet Products</v>
          </cell>
          <cell r="AS1160" t="str">
            <v>0900 Aquatics</v>
          </cell>
          <cell r="AT1160" t="str">
            <v>0902 Maintenance and Supplies</v>
          </cell>
          <cell r="AU1160">
            <v>2020</v>
          </cell>
          <cell r="AV1160" t="str">
            <v>赛诺</v>
          </cell>
          <cell r="AW1160" t="str">
            <v>20-030101-005</v>
          </cell>
        </row>
        <row r="1161">
          <cell r="C1161" t="str">
            <v>L000003-20J</v>
          </cell>
          <cell r="D1161" t="str">
            <v>X002XO7U3R</v>
          </cell>
          <cell r="E1161" t="str">
            <v>B081DY21RZ</v>
          </cell>
          <cell r="F1161" t="str">
            <v>20W气泵 新供应商</v>
          </cell>
          <cell r="G1161" t="str">
            <v>下架品</v>
          </cell>
          <cell r="H1161" t="str">
            <v>已下架</v>
          </cell>
          <cell r="I1161" t="str">
            <v>丁悦</v>
          </cell>
          <cell r="J1161" t="str">
            <v>丁悦</v>
          </cell>
          <cell r="K1161" t="str">
            <v>丁悦</v>
          </cell>
          <cell r="L1161" t="str">
            <v>丁悦</v>
          </cell>
          <cell r="M1161" t="str">
            <v>周玲玲</v>
          </cell>
          <cell r="N1161" t="str">
            <v>丁悦</v>
          </cell>
          <cell r="O1161" t="str">
            <v>丁悦</v>
          </cell>
          <cell r="P1161" t="str">
            <v>丁悦</v>
          </cell>
          <cell r="Q1161" t="str">
            <v>赵丽莉</v>
          </cell>
          <cell r="R1161" t="str">
            <v>园艺</v>
          </cell>
          <cell r="S1161" t="str">
            <v>气泵系列及配件</v>
          </cell>
          <cell r="T1161" t="str">
            <v>气泵</v>
          </cell>
          <cell r="U1161" t="str">
            <v>Garden</v>
          </cell>
          <cell r="V1161" t="str">
            <v>非种草</v>
          </cell>
          <cell r="W1161" t="str">
            <v>清仓品</v>
          </cell>
          <cell r="X1161" t="str">
            <v>丁悦</v>
          </cell>
          <cell r="Y1161" t="str">
            <v>丁悦</v>
          </cell>
          <cell r="Z1161" t="str">
            <v>丁悦</v>
          </cell>
          <cell r="AA1161" t="str">
            <v>丁悦</v>
          </cell>
          <cell r="AB1161" t="str">
            <v>丁悦</v>
          </cell>
          <cell r="AC1161" t="str">
            <v>丁悦</v>
          </cell>
          <cell r="AD1161" t="str">
            <v>傅荣发暂代</v>
          </cell>
          <cell r="AE1161" t="str">
            <v>傅荣发暂代</v>
          </cell>
          <cell r="AF1161" t="str">
            <v>傅荣发暂代</v>
          </cell>
          <cell r="AG1161" t="str">
            <v>姚翠玉</v>
          </cell>
          <cell r="AH1161" t="str">
            <v>姚翠玉</v>
          </cell>
          <cell r="AI1161" t="str">
            <v>姚翠玉</v>
          </cell>
          <cell r="AJ1161" t="str">
            <v>NO</v>
          </cell>
          <cell r="AK1161" t="str">
            <v>宠物用品</v>
          </cell>
          <cell r="AL1161" t="str">
            <v>水族用品</v>
          </cell>
          <cell r="AM1161" t="str">
            <v>水族泵及过滤设备</v>
          </cell>
          <cell r="AN1161" t="str">
            <v>气泵</v>
          </cell>
          <cell r="AO1161" t="str">
            <v>气泵</v>
          </cell>
          <cell r="AP1161" t="str">
            <v>气泵</v>
          </cell>
          <cell r="AQ1161" t="str">
            <v>aquarium-air-pumps</v>
          </cell>
          <cell r="AR1161" t="str">
            <v>Pet Products</v>
          </cell>
          <cell r="AS1161" t="str">
            <v>0900 Aquatics</v>
          </cell>
          <cell r="AT1161" t="str">
            <v>0902 Maintenance and Supplies</v>
          </cell>
          <cell r="AU1161">
            <v>2020</v>
          </cell>
          <cell r="AV1161" t="str">
            <v>赛诺</v>
          </cell>
          <cell r="AW1161" t="str">
            <v>20-030101-005</v>
          </cell>
        </row>
        <row r="1162">
          <cell r="C1162" t="str">
            <v>LB-0002</v>
          </cell>
          <cell r="D1162" t="str">
            <v>X003X39JWH</v>
          </cell>
          <cell r="E1162" t="str">
            <v>B0CDPQ91VW</v>
          </cell>
          <cell r="F1162" t="str">
            <v>20V轴流吹风机</v>
          </cell>
          <cell r="G1162" t="str">
            <v>预下架</v>
          </cell>
          <cell r="H1162" t="str">
            <v>预下架</v>
          </cell>
          <cell r="I1162" t="str">
            <v>丁悦</v>
          </cell>
          <cell r="J1162" t="str">
            <v>丁悦</v>
          </cell>
          <cell r="K1162" t="str">
            <v>丁悦</v>
          </cell>
          <cell r="L1162" t="str">
            <v>丁悦</v>
          </cell>
          <cell r="M1162" t="str">
            <v>周玲玲</v>
          </cell>
          <cell r="N1162" t="str">
            <v>田晓寒</v>
          </cell>
          <cell r="O1162" t="str">
            <v>田晓寒</v>
          </cell>
          <cell r="P1162" t="str">
            <v>田晓寒</v>
          </cell>
          <cell r="Q1162" t="str">
            <v>刘福才</v>
          </cell>
          <cell r="R1162" t="str">
            <v>园艺</v>
          </cell>
          <cell r="S1162" t="str">
            <v>户外电动工具</v>
          </cell>
          <cell r="T1162" t="str">
            <v>吹叶机</v>
          </cell>
          <cell r="U1162" t="str">
            <v>Garden</v>
          </cell>
          <cell r="V1162" t="str">
            <v>非种草</v>
          </cell>
          <cell r="W1162" t="str">
            <v>清仓品</v>
          </cell>
          <cell r="X1162" t="str">
            <v>田晓寒</v>
          </cell>
          <cell r="Y1162" t="str">
            <v>田晓寒</v>
          </cell>
          <cell r="Z1162" t="str">
            <v>田晓寒</v>
          </cell>
          <cell r="AA1162" t="str">
            <v>田晓寒</v>
          </cell>
          <cell r="AB1162" t="str">
            <v>田晓寒</v>
          </cell>
          <cell r="AC1162" t="str">
            <v>田晓寒</v>
          </cell>
          <cell r="AD1162" t="str">
            <v>田晓寒</v>
          </cell>
          <cell r="AE1162" t="str">
            <v>王天灏</v>
          </cell>
          <cell r="AF1162" t="str">
            <v>王天灏</v>
          </cell>
          <cell r="AG1162" t="str">
            <v>王天灏</v>
          </cell>
          <cell r="AH1162" t="str">
            <v>王天灏</v>
          </cell>
          <cell r="AI1162" t="str">
            <v>王天灏</v>
          </cell>
          <cell r="AJ1162" t="str">
            <v>NO</v>
          </cell>
          <cell r="AK1162" t="str">
            <v>庭院、草坪与园艺</v>
          </cell>
          <cell r="AL1162" t="str">
            <v>户外电动工具</v>
          </cell>
          <cell r="AM1162" t="str">
            <v>户外电动工具</v>
          </cell>
          <cell r="AN1162" t="str">
            <v>吹叶机</v>
          </cell>
          <cell r="AO1162" t="str">
            <v>吹叶机</v>
          </cell>
          <cell r="AP1162" t="str">
            <v>吹叶机</v>
          </cell>
          <cell r="AQ1162" t="str">
            <v>leaf-blowers</v>
          </cell>
          <cell r="AR1162" t="str">
            <v>Lawn and Garden</v>
          </cell>
          <cell r="AS1162">
            <v>0</v>
          </cell>
          <cell r="AT1162">
            <v>0</v>
          </cell>
          <cell r="AU1162">
            <v>2023</v>
          </cell>
          <cell r="AV1162" t="str">
            <v>开发</v>
          </cell>
          <cell r="AW1162" t="str">
            <v>20-050606-002</v>
          </cell>
        </row>
        <row r="1163">
          <cell r="C1163" t="str">
            <v>332593J</v>
          </cell>
          <cell r="D1163" t="str">
            <v>X003RS3BY5</v>
          </cell>
          <cell r="E1163" t="str">
            <v>B0BZY3BT6R</v>
          </cell>
          <cell r="F1163" t="str">
            <v>200W潜水泵</v>
          </cell>
          <cell r="G1163" t="str">
            <v>正常销售</v>
          </cell>
          <cell r="H1163" t="str">
            <v>正常销售</v>
          </cell>
        </row>
        <row r="1163">
          <cell r="M1163" t="str">
            <v>丁悦</v>
          </cell>
          <cell r="N1163" t="str">
            <v>丁悦</v>
          </cell>
          <cell r="O1163" t="str">
            <v>丁悦</v>
          </cell>
          <cell r="P1163" t="str">
            <v>丁悦</v>
          </cell>
          <cell r="Q1163" t="str">
            <v>刘福才</v>
          </cell>
          <cell r="R1163" t="str">
            <v>园艺</v>
          </cell>
          <cell r="S1163" t="str">
            <v>水泵系列</v>
          </cell>
          <cell r="T1163" t="str">
            <v>水泵</v>
          </cell>
          <cell r="U1163" t="str">
            <v>Garden</v>
          </cell>
          <cell r="V1163" t="str">
            <v>非种草</v>
          </cell>
          <cell r="W1163" t="str">
            <v>新品</v>
          </cell>
          <cell r="X1163" t="str">
            <v>丁悦</v>
          </cell>
          <cell r="Y1163" t="str">
            <v>丁悦</v>
          </cell>
          <cell r="Z1163" t="str">
            <v>丁悦</v>
          </cell>
          <cell r="AA1163" t="str">
            <v>丁悦</v>
          </cell>
          <cell r="AB1163" t="str">
            <v>丁悦</v>
          </cell>
          <cell r="AC1163" t="str">
            <v>丁悦</v>
          </cell>
          <cell r="AD1163" t="str">
            <v>傅荣发暂代</v>
          </cell>
          <cell r="AE1163" t="str">
            <v>傅荣发暂代</v>
          </cell>
          <cell r="AF1163" t="str">
            <v>傅荣发暂代</v>
          </cell>
          <cell r="AG1163" t="str">
            <v>姚翠玉</v>
          </cell>
          <cell r="AH1163" t="str">
            <v>姚翠玉</v>
          </cell>
          <cell r="AI1163" t="str">
            <v>姚翠玉</v>
          </cell>
          <cell r="AJ1163" t="str">
            <v>NO</v>
          </cell>
          <cell r="AK1163" t="str">
            <v>庭院、草坪与园艺</v>
          </cell>
          <cell r="AL1163" t="str">
            <v>庭院与池塘</v>
          </cell>
          <cell r="AM1163" t="str">
            <v>泵及过滤设备</v>
          </cell>
          <cell r="AN1163" t="str">
            <v>水泵</v>
          </cell>
          <cell r="AO1163" t="str">
            <v>水泵</v>
          </cell>
          <cell r="AP1163" t="str">
            <v>水泵</v>
          </cell>
          <cell r="AQ1163" t="str">
            <v>pond-water-pumps</v>
          </cell>
          <cell r="AR1163" t="str">
            <v>Lawn and Garden</v>
          </cell>
          <cell r="AS1163" t="e">
            <v>#N/A</v>
          </cell>
          <cell r="AT1163" t="e">
            <v>#N/A</v>
          </cell>
          <cell r="AU1163">
            <v>2023</v>
          </cell>
          <cell r="AV1163" t="str">
            <v>开发</v>
          </cell>
          <cell r="AW1163" t="str">
            <v>20-030102-036</v>
          </cell>
        </row>
        <row r="1164">
          <cell r="C1164" t="str">
            <v>VSA200SE-E42A</v>
          </cell>
          <cell r="D1164" t="str">
            <v>X003W3J9D7</v>
          </cell>
          <cell r="E1164" t="str">
            <v>B0CBR1SBWD</v>
          </cell>
          <cell r="F1164" t="str">
            <v>200W风扇灯经济款+E42A控制器</v>
          </cell>
          <cell r="G1164" t="str">
            <v>预下架PIPO</v>
          </cell>
          <cell r="H1164" t="str">
            <v>预下架PIPO</v>
          </cell>
        </row>
        <row r="1164">
          <cell r="M1164" t="str">
            <v>丁悦</v>
          </cell>
          <cell r="N1164" t="str">
            <v>吕恩莹</v>
          </cell>
          <cell r="O1164" t="str">
            <v>吕恩莹</v>
          </cell>
          <cell r="P1164" t="str">
            <v>吕恩莹</v>
          </cell>
          <cell r="Q1164" t="str">
            <v>赵依洁</v>
          </cell>
          <cell r="R1164" t="str">
            <v>IOT智能设备</v>
          </cell>
          <cell r="S1164" t="str">
            <v>风扇灯+控制器</v>
          </cell>
          <cell r="T1164" t="str">
            <v>经济款风扇灯+控制器</v>
          </cell>
          <cell r="U1164" t="str">
            <v>Grow</v>
          </cell>
          <cell r="V1164" t="str">
            <v>纯种草</v>
          </cell>
          <cell r="W1164" t="str">
            <v>新品</v>
          </cell>
          <cell r="X1164" t="str">
            <v>吕恩莹</v>
          </cell>
          <cell r="Y1164" t="str">
            <v>吕恩莹</v>
          </cell>
          <cell r="Z1164" t="str">
            <v>吕恩莹</v>
          </cell>
          <cell r="AA1164" t="str">
            <v>吕恩莹</v>
          </cell>
          <cell r="AB1164" t="str">
            <v>吕恩莹</v>
          </cell>
          <cell r="AC1164" t="str">
            <v>吕恩莹</v>
          </cell>
          <cell r="AD1164" t="str">
            <v>时筱涵</v>
          </cell>
          <cell r="AE1164" t="str">
            <v>时筱涵</v>
          </cell>
          <cell r="AF1164" t="str">
            <v>时筱涵</v>
          </cell>
          <cell r="AG1164" t="str">
            <v>时筱涵</v>
          </cell>
          <cell r="AH1164" t="str">
            <v>时筱涵</v>
          </cell>
          <cell r="AI1164" t="str">
            <v>时筱涵</v>
          </cell>
          <cell r="AJ1164" t="str">
            <v>NO</v>
          </cell>
          <cell r="AK1164" t="str">
            <v>庭院、草坪与园艺</v>
          </cell>
          <cell r="AL1164" t="str">
            <v>智能室内帐篷种植系统</v>
          </cell>
          <cell r="AM1164" t="str">
            <v>智能室内帐篷种植照明系统</v>
          </cell>
          <cell r="AN1164" t="str">
            <v>风扇灯+控制器</v>
          </cell>
          <cell r="AO1164" t="str">
            <v>经济款风扇灯+控制器</v>
          </cell>
          <cell r="AP1164" t="str">
            <v>经济款风扇灯+控制器</v>
          </cell>
          <cell r="AQ1164" t="str">
            <v>plant-growing-lamps</v>
          </cell>
          <cell r="AR1164" t="str">
            <v>Lawn and Garden</v>
          </cell>
          <cell r="AS1164" t="str">
            <v>45000 Gardening</v>
          </cell>
          <cell r="AT1164" t="str">
            <v>45140 Indoor Gardening</v>
          </cell>
          <cell r="AU1164">
            <v>2023</v>
          </cell>
          <cell r="AV1164" t="str">
            <v>研发</v>
          </cell>
          <cell r="AW1164" t="str">
            <v>20-010601-113</v>
          </cell>
        </row>
        <row r="1165">
          <cell r="C1165" t="str">
            <v>VSA200SE-E25</v>
          </cell>
          <cell r="D1165" t="str">
            <v>X003GFERRJ</v>
          </cell>
          <cell r="E1165" t="str">
            <v>B0BKPH1CZ6</v>
          </cell>
          <cell r="F1165" t="str">
            <v>200W风扇灯经济款+E25控制器</v>
          </cell>
          <cell r="G1165" t="str">
            <v>预下架PIPO</v>
          </cell>
          <cell r="H1165" t="str">
            <v>预下架PIPO</v>
          </cell>
          <cell r="I1165" t="str">
            <v>吕吕恩莹</v>
          </cell>
          <cell r="J1165" t="str">
            <v>吕吕恩莹</v>
          </cell>
          <cell r="K1165" t="str">
            <v>吕吕恩莹</v>
          </cell>
          <cell r="L1165" t="str">
            <v>吕恩莹</v>
          </cell>
          <cell r="M1165" t="str">
            <v>吕恩莹</v>
          </cell>
          <cell r="N1165" t="str">
            <v>吕恩莹</v>
          </cell>
          <cell r="O1165" t="str">
            <v>吕恩莹</v>
          </cell>
          <cell r="P1165" t="str">
            <v>吕恩莹</v>
          </cell>
          <cell r="Q1165" t="str">
            <v>赵依洁</v>
          </cell>
          <cell r="R1165" t="str">
            <v>IOT智能设备</v>
          </cell>
          <cell r="S1165" t="str">
            <v>风扇灯+控制器</v>
          </cell>
          <cell r="T1165" t="str">
            <v>经济款风扇灯+控制器</v>
          </cell>
          <cell r="U1165" t="str">
            <v>Grow</v>
          </cell>
          <cell r="V1165" t="str">
            <v>纯种草</v>
          </cell>
          <cell r="W1165" t="str">
            <v>引流品</v>
          </cell>
          <cell r="X1165" t="str">
            <v>吕恩莹</v>
          </cell>
          <cell r="Y1165" t="str">
            <v>吕恩莹</v>
          </cell>
          <cell r="Z1165" t="str">
            <v>吕恩莹</v>
          </cell>
          <cell r="AA1165" t="str">
            <v>吕恩莹</v>
          </cell>
          <cell r="AB1165" t="str">
            <v>吕恩莹</v>
          </cell>
          <cell r="AC1165" t="str">
            <v>时筱涵</v>
          </cell>
          <cell r="AD1165" t="str">
            <v>时筱涵</v>
          </cell>
          <cell r="AE1165" t="str">
            <v>时筱涵</v>
          </cell>
          <cell r="AF1165" t="str">
            <v>时筱涵</v>
          </cell>
          <cell r="AG1165" t="str">
            <v>时筱涵</v>
          </cell>
          <cell r="AH1165" t="str">
            <v>时筱涵</v>
          </cell>
          <cell r="AI1165" t="str">
            <v>时筱涵</v>
          </cell>
          <cell r="AJ1165" t="str">
            <v>NO</v>
          </cell>
          <cell r="AK1165" t="str">
            <v>庭院、草坪与园艺</v>
          </cell>
          <cell r="AL1165" t="str">
            <v>智能室内帐篷种植系统</v>
          </cell>
          <cell r="AM1165" t="str">
            <v>智能室内帐篷种植照明系统</v>
          </cell>
          <cell r="AN1165" t="str">
            <v>风扇灯+控制器</v>
          </cell>
          <cell r="AO1165" t="str">
            <v>经济款风扇灯+控制器</v>
          </cell>
          <cell r="AP1165" t="str">
            <v>经济款风扇灯+控制器</v>
          </cell>
          <cell r="AQ1165" t="str">
            <v>plant-growing-lamps</v>
          </cell>
          <cell r="AR1165" t="str">
            <v>Lawn and Garden</v>
          </cell>
          <cell r="AS1165" t="str">
            <v>45000 Gardening</v>
          </cell>
          <cell r="AT1165" t="str">
            <v>45140 Indoor Gardening</v>
          </cell>
          <cell r="AU1165">
            <v>2023</v>
          </cell>
          <cell r="AV1165" t="str">
            <v>研发</v>
          </cell>
          <cell r="AW1165" t="str">
            <v>20-010601-048</v>
          </cell>
        </row>
        <row r="1166">
          <cell r="C1166" t="str">
            <v>VSA200SE</v>
          </cell>
          <cell r="D1166" t="str">
            <v>X003GFIKBX</v>
          </cell>
          <cell r="E1166" t="str">
            <v>B0BKPNRGCJ</v>
          </cell>
          <cell r="F1166" t="str">
            <v>200W风扇灯经济款</v>
          </cell>
          <cell r="G1166" t="str">
            <v>预下架PIPO</v>
          </cell>
          <cell r="H1166" t="str">
            <v>预下架PIPO</v>
          </cell>
          <cell r="I1166" t="str">
            <v>吕吕恩莹</v>
          </cell>
          <cell r="J1166" t="str">
            <v>吕吕恩莹</v>
          </cell>
          <cell r="K1166" t="str">
            <v>吕吕恩莹</v>
          </cell>
          <cell r="L1166" t="str">
            <v>吕恩莹</v>
          </cell>
          <cell r="M1166" t="str">
            <v>吕恩莹</v>
          </cell>
          <cell r="N1166" t="str">
            <v>吕恩莹</v>
          </cell>
          <cell r="O1166" t="str">
            <v>吕恩莹</v>
          </cell>
          <cell r="P1166" t="str">
            <v>吕恩莹</v>
          </cell>
          <cell r="Q1166" t="str">
            <v>赵依洁</v>
          </cell>
          <cell r="R1166" t="str">
            <v>IOT智能设备</v>
          </cell>
          <cell r="S1166" t="str">
            <v>风扇灯</v>
          </cell>
          <cell r="T1166" t="str">
            <v>经济款风扇灯</v>
          </cell>
          <cell r="U1166" t="str">
            <v>Grow</v>
          </cell>
          <cell r="V1166" t="str">
            <v>纯种草</v>
          </cell>
          <cell r="W1166" t="str">
            <v>引流品</v>
          </cell>
          <cell r="X1166" t="str">
            <v>吕恩莹</v>
          </cell>
          <cell r="Y1166" t="str">
            <v>吕恩莹</v>
          </cell>
          <cell r="Z1166" t="str">
            <v>吕恩莹</v>
          </cell>
          <cell r="AA1166" t="str">
            <v>吕恩莹</v>
          </cell>
          <cell r="AB1166" t="str">
            <v>吕恩莹</v>
          </cell>
          <cell r="AC1166" t="str">
            <v>时筱涵</v>
          </cell>
          <cell r="AD1166" t="str">
            <v>时筱涵</v>
          </cell>
          <cell r="AE1166" t="str">
            <v>时筱涵</v>
          </cell>
          <cell r="AF1166" t="str">
            <v>时筱涵</v>
          </cell>
          <cell r="AG1166" t="str">
            <v>时筱涵</v>
          </cell>
          <cell r="AH1166" t="str">
            <v>时筱涵</v>
          </cell>
          <cell r="AI1166" t="str">
            <v>时筱涵</v>
          </cell>
          <cell r="AJ1166" t="str">
            <v>NO</v>
          </cell>
          <cell r="AK1166" t="str">
            <v>庭院、草坪与园艺</v>
          </cell>
          <cell r="AL1166" t="str">
            <v>智能室内帐篷种植系统</v>
          </cell>
          <cell r="AM1166" t="str">
            <v>智能室内帐篷种植照明系统</v>
          </cell>
          <cell r="AN1166" t="str">
            <v>风扇灯</v>
          </cell>
          <cell r="AO1166" t="str">
            <v>经济款风扇灯</v>
          </cell>
          <cell r="AP1166" t="str">
            <v>经济款风扇灯</v>
          </cell>
          <cell r="AQ1166" t="str">
            <v>plant-growing-lamps</v>
          </cell>
          <cell r="AR1166" t="str">
            <v>Lawn and Garden</v>
          </cell>
          <cell r="AS1166" t="str">
            <v>45000 Gardening</v>
          </cell>
          <cell r="AT1166" t="str">
            <v>45140 Indoor Gardening</v>
          </cell>
          <cell r="AU1166">
            <v>2023</v>
          </cell>
          <cell r="AV1166" t="str">
            <v>研发</v>
          </cell>
          <cell r="AW1166" t="str">
            <v>20-010601-285</v>
          </cell>
        </row>
        <row r="1167">
          <cell r="C1167" t="str">
            <v>RB-0001B</v>
          </cell>
          <cell r="D1167" t="str">
            <v>X003P4BFFN</v>
          </cell>
          <cell r="E1167" t="str">
            <v>B0BTYHN25X</v>
          </cell>
          <cell r="F1167" t="str">
            <v>200L雨水收积桶(黑色)</v>
          </cell>
          <cell r="G1167" t="str">
            <v>预下架</v>
          </cell>
          <cell r="H1167" t="str">
            <v>预下架</v>
          </cell>
          <cell r="I1167" t="str">
            <v>吕吕恩莹</v>
          </cell>
          <cell r="J1167" t="str">
            <v>吕吕恩莹</v>
          </cell>
          <cell r="K1167" t="str">
            <v>吕吕恩莹</v>
          </cell>
          <cell r="L1167" t="str">
            <v>傅荣发</v>
          </cell>
          <cell r="M1167" t="str">
            <v>傅荣发</v>
          </cell>
          <cell r="N1167" t="str">
            <v>傅荣发</v>
          </cell>
          <cell r="O1167" t="str">
            <v>傅荣发</v>
          </cell>
          <cell r="P1167" t="str">
            <v>贾乐</v>
          </cell>
          <cell r="Q1167" t="str">
            <v>刘福才</v>
          </cell>
          <cell r="R1167" t="str">
            <v>园艺</v>
          </cell>
          <cell r="S1167" t="str">
            <v>庭院浇灌设备</v>
          </cell>
          <cell r="T1167" t="str">
            <v>雨水收积桶</v>
          </cell>
          <cell r="U1167" t="str">
            <v>Garden</v>
          </cell>
          <cell r="V1167" t="str">
            <v>非种草</v>
          </cell>
          <cell r="W1167" t="str">
            <v>新品</v>
          </cell>
          <cell r="X1167" t="str">
            <v>贾乐</v>
          </cell>
          <cell r="Y1167" t="str">
            <v>贾乐</v>
          </cell>
          <cell r="Z1167" t="str">
            <v>贾乐</v>
          </cell>
          <cell r="AA1167" t="str">
            <v>贾乐</v>
          </cell>
          <cell r="AB1167" t="str">
            <v>贾乐</v>
          </cell>
          <cell r="AC1167" t="str">
            <v>贾乐</v>
          </cell>
          <cell r="AD1167" t="str">
            <v>何源铭暂代</v>
          </cell>
          <cell r="AE1167" t="str">
            <v>何源铭暂代</v>
          </cell>
          <cell r="AF1167" t="str">
            <v>何源铭暂代</v>
          </cell>
          <cell r="AG1167" t="str">
            <v>宋恩慈</v>
          </cell>
          <cell r="AH1167" t="str">
            <v>姚翠玉</v>
          </cell>
          <cell r="AI1167" t="str">
            <v>姚翠玉</v>
          </cell>
          <cell r="AJ1167" t="str">
            <v>NO</v>
          </cell>
          <cell r="AK1167" t="str">
            <v>庭院、草坪与园艺</v>
          </cell>
          <cell r="AL1167" t="str">
            <v>庭院种植</v>
          </cell>
          <cell r="AM1167" t="str">
            <v>庭院浇灌设备</v>
          </cell>
          <cell r="AN1167" t="str">
            <v>雨水收积桶</v>
          </cell>
          <cell r="AO1167" t="str">
            <v>雨水收积桶</v>
          </cell>
          <cell r="AP1167" t="str">
            <v>雨水收积桶</v>
          </cell>
          <cell r="AQ1167" t="str">
            <v>rain-barrels</v>
          </cell>
          <cell r="AR1167" t="str">
            <v>Lawn and Garden</v>
          </cell>
          <cell r="AS1167" t="str">
            <v>45000 Gardening</v>
          </cell>
          <cell r="AT1167" t="str">
            <v>45110 Watering</v>
          </cell>
          <cell r="AU1167">
            <v>2023</v>
          </cell>
          <cell r="AV1167" t="str">
            <v>开发</v>
          </cell>
          <cell r="AW1167" t="str">
            <v>20-020708-003</v>
          </cell>
        </row>
        <row r="1168">
          <cell r="C1168" t="str">
            <v>RB-0001</v>
          </cell>
          <cell r="D1168" t="str">
            <v>X002ZFPXFL</v>
          </cell>
          <cell r="E1168" t="str">
            <v>B09CFZTTPP</v>
          </cell>
          <cell r="F1168" t="str">
            <v>200L雨水收积桶</v>
          </cell>
          <cell r="G1168" t="str">
            <v>预下架</v>
          </cell>
          <cell r="H1168" t="str">
            <v>预下架</v>
          </cell>
          <cell r="I1168" t="str">
            <v>傅荣发</v>
          </cell>
          <cell r="J1168" t="str">
            <v>傅荣发</v>
          </cell>
          <cell r="K1168" t="str">
            <v>傅荣发</v>
          </cell>
          <cell r="L1168" t="str">
            <v>傅荣发</v>
          </cell>
          <cell r="M1168" t="str">
            <v>傅荣发</v>
          </cell>
          <cell r="N1168" t="str">
            <v>傅荣发</v>
          </cell>
          <cell r="O1168" t="str">
            <v>傅荣发</v>
          </cell>
          <cell r="P1168" t="str">
            <v>贾乐</v>
          </cell>
          <cell r="Q1168" t="str">
            <v>刘福才</v>
          </cell>
          <cell r="R1168" t="str">
            <v>园艺</v>
          </cell>
          <cell r="S1168" t="str">
            <v>庭院浇灌设备</v>
          </cell>
          <cell r="T1168" t="str">
            <v>雨水收积桶</v>
          </cell>
          <cell r="U1168" t="str">
            <v>Garden</v>
          </cell>
          <cell r="V1168" t="str">
            <v>非种草</v>
          </cell>
          <cell r="W1168" t="str">
            <v>利润品</v>
          </cell>
          <cell r="X1168" t="str">
            <v>贾乐</v>
          </cell>
          <cell r="Y1168" t="str">
            <v>贾乐</v>
          </cell>
          <cell r="Z1168" t="str">
            <v>贾乐</v>
          </cell>
          <cell r="AA1168" t="str">
            <v>贾乐</v>
          </cell>
          <cell r="AB1168" t="str">
            <v>贾乐</v>
          </cell>
          <cell r="AC1168" t="str">
            <v>贾乐</v>
          </cell>
          <cell r="AD1168" t="str">
            <v>何源铭暂代</v>
          </cell>
          <cell r="AE1168" t="str">
            <v>何源铭暂代</v>
          </cell>
          <cell r="AF1168" t="str">
            <v>何源铭暂代</v>
          </cell>
          <cell r="AG1168" t="str">
            <v>宋恩慈</v>
          </cell>
          <cell r="AH1168" t="str">
            <v>姚翠玉</v>
          </cell>
          <cell r="AI1168" t="str">
            <v>姚翠玉</v>
          </cell>
          <cell r="AJ1168" t="str">
            <v>NO</v>
          </cell>
          <cell r="AK1168" t="str">
            <v>庭院、草坪与园艺</v>
          </cell>
          <cell r="AL1168" t="str">
            <v>庭院种植</v>
          </cell>
          <cell r="AM1168" t="str">
            <v>庭院浇灌设备</v>
          </cell>
          <cell r="AN1168" t="str">
            <v>雨水收积桶</v>
          </cell>
          <cell r="AO1168" t="str">
            <v>雨水收积桶</v>
          </cell>
          <cell r="AP1168" t="str">
            <v>雨水收积桶</v>
          </cell>
          <cell r="AQ1168" t="str">
            <v>rain-barrels</v>
          </cell>
          <cell r="AR1168" t="str">
            <v>Lawn and Garden</v>
          </cell>
          <cell r="AS1168" t="str">
            <v>45000 Gardening</v>
          </cell>
          <cell r="AT1168" t="str">
            <v>45110 Watering</v>
          </cell>
          <cell r="AU1168">
            <v>2022</v>
          </cell>
          <cell r="AV1168" t="str">
            <v>开发</v>
          </cell>
          <cell r="AW1168" t="str">
            <v>20-020708-001</v>
          </cell>
        </row>
        <row r="1169">
          <cell r="C1169" t="str">
            <v>GH-0005</v>
          </cell>
          <cell r="D1169" t="str">
            <v>X002ITV5B5</v>
          </cell>
          <cell r="E1169" t="str">
            <v>B088FKM5C8</v>
          </cell>
          <cell r="F1169" t="str">
            <v>2.4m透明款植物种植棚94.5x36x36-Inch</v>
          </cell>
          <cell r="G1169" t="str">
            <v>正常销售</v>
          </cell>
          <cell r="H1169" t="str">
            <v>预下架</v>
          </cell>
          <cell r="I1169" t="str">
            <v>田晓寒</v>
          </cell>
          <cell r="J1169" t="str">
            <v>田晓寒</v>
          </cell>
          <cell r="K1169" t="str">
            <v>田晓寒</v>
          </cell>
          <cell r="L1169" t="str">
            <v>田晓寒</v>
          </cell>
          <cell r="M1169" t="str">
            <v>田晓寒</v>
          </cell>
          <cell r="N1169" t="str">
            <v>田晓寒</v>
          </cell>
          <cell r="O1169" t="str">
            <v>田晓寒</v>
          </cell>
          <cell r="P1169" t="str">
            <v>田晓寒</v>
          </cell>
          <cell r="Q1169" t="str">
            <v>何倩倩</v>
          </cell>
          <cell r="R1169" t="str">
            <v>园艺</v>
          </cell>
          <cell r="S1169" t="str">
            <v>温室和植物发芽设备</v>
          </cell>
          <cell r="T1169" t="str">
            <v>种植棚</v>
          </cell>
          <cell r="U1169" t="str">
            <v>Garden</v>
          </cell>
          <cell r="V1169" t="str">
            <v>非种草</v>
          </cell>
          <cell r="W1169" t="str">
            <v>引流品</v>
          </cell>
          <cell r="X1169" t="str">
            <v>田晓寒</v>
          </cell>
          <cell r="Y1169" t="str">
            <v>田晓寒</v>
          </cell>
          <cell r="Z1169" t="str">
            <v>田晓寒</v>
          </cell>
          <cell r="AA1169" t="str">
            <v>田晓寒</v>
          </cell>
          <cell r="AB1169" t="str">
            <v>田晓寒</v>
          </cell>
          <cell r="AC1169" t="str">
            <v>田晓寒</v>
          </cell>
          <cell r="AD1169" t="str">
            <v>田晓寒</v>
          </cell>
          <cell r="AE1169" t="str">
            <v>李秋月</v>
          </cell>
          <cell r="AF1169" t="str">
            <v>赵瑞琪</v>
          </cell>
          <cell r="AG1169" t="str">
            <v>赵瑞琪</v>
          </cell>
          <cell r="AH1169" t="str">
            <v>赵瑞琪</v>
          </cell>
          <cell r="AI1169" t="str">
            <v>赵瑞琪</v>
          </cell>
          <cell r="AJ1169" t="str">
            <v>NO</v>
          </cell>
          <cell r="AK1169" t="str">
            <v>庭院、草坪与园艺</v>
          </cell>
          <cell r="AL1169" t="str">
            <v>庭院种植</v>
          </cell>
          <cell r="AM1169" t="str">
            <v>温室和植物发芽设备</v>
          </cell>
          <cell r="AN1169" t="str">
            <v>种植棚</v>
          </cell>
          <cell r="AO1169" t="str">
            <v>种植棚</v>
          </cell>
          <cell r="AP1169" t="str">
            <v>种植棚</v>
          </cell>
          <cell r="AQ1169" t="str">
            <v>greenhouses</v>
          </cell>
          <cell r="AR1169" t="str">
            <v>Lawn and Garden</v>
          </cell>
          <cell r="AS1169" t="str">
            <v>48000 Farming</v>
          </cell>
          <cell r="AT1169" t="str">
            <v>48270 Structures &amp; Hardware</v>
          </cell>
          <cell r="AU1169">
            <v>2020</v>
          </cell>
          <cell r="AV1169" t="str">
            <v>赛诺</v>
          </cell>
          <cell r="AW1169" t="str">
            <v>20-021014-005</v>
          </cell>
        </row>
        <row r="1170">
          <cell r="C1170" t="str">
            <v>GH-0004</v>
          </cell>
          <cell r="D1170" t="str">
            <v>X002ITCNN9</v>
          </cell>
          <cell r="E1170" t="str">
            <v>B088FK9ZVF</v>
          </cell>
          <cell r="F1170" t="str">
            <v>2.4m 植物种植棚94.5x36x36-Inch</v>
          </cell>
          <cell r="G1170" t="str">
            <v>正常销售</v>
          </cell>
          <cell r="H1170" t="str">
            <v>预下架</v>
          </cell>
          <cell r="I1170" t="str">
            <v>田晓寒</v>
          </cell>
          <cell r="J1170" t="str">
            <v>田晓寒</v>
          </cell>
          <cell r="K1170" t="str">
            <v>田晓寒</v>
          </cell>
          <cell r="L1170" t="str">
            <v>田晓寒</v>
          </cell>
          <cell r="M1170" t="str">
            <v>田晓寒</v>
          </cell>
          <cell r="N1170" t="str">
            <v>田晓寒</v>
          </cell>
          <cell r="O1170" t="str">
            <v>田晓寒</v>
          </cell>
          <cell r="P1170" t="str">
            <v>田晓寒</v>
          </cell>
          <cell r="Q1170" t="str">
            <v>何倩倩</v>
          </cell>
          <cell r="R1170" t="str">
            <v>园艺</v>
          </cell>
          <cell r="S1170" t="str">
            <v>温室和植物发芽设备</v>
          </cell>
          <cell r="T1170" t="str">
            <v>种植棚</v>
          </cell>
          <cell r="U1170" t="str">
            <v>Garden</v>
          </cell>
          <cell r="V1170" t="str">
            <v>非种草</v>
          </cell>
          <cell r="W1170" t="str">
            <v>引流品</v>
          </cell>
          <cell r="X1170" t="str">
            <v>田晓寒</v>
          </cell>
          <cell r="Y1170" t="str">
            <v>田晓寒</v>
          </cell>
          <cell r="Z1170" t="str">
            <v>田晓寒</v>
          </cell>
          <cell r="AA1170" t="str">
            <v>田晓寒</v>
          </cell>
          <cell r="AB1170" t="str">
            <v>田晓寒</v>
          </cell>
          <cell r="AC1170" t="str">
            <v>田晓寒</v>
          </cell>
          <cell r="AD1170" t="str">
            <v>田晓寒</v>
          </cell>
          <cell r="AE1170" t="str">
            <v>李秋月</v>
          </cell>
          <cell r="AF1170" t="str">
            <v>赵瑞琪</v>
          </cell>
          <cell r="AG1170" t="str">
            <v>赵瑞琪</v>
          </cell>
          <cell r="AH1170" t="str">
            <v>赵瑞琪</v>
          </cell>
          <cell r="AI1170" t="str">
            <v>赵瑞琪</v>
          </cell>
          <cell r="AJ1170" t="str">
            <v>NO</v>
          </cell>
          <cell r="AK1170" t="str">
            <v>庭院、草坪与园艺</v>
          </cell>
          <cell r="AL1170" t="str">
            <v>庭院种植</v>
          </cell>
          <cell r="AM1170" t="str">
            <v>温室和植物发芽设备</v>
          </cell>
          <cell r="AN1170" t="str">
            <v>种植棚</v>
          </cell>
          <cell r="AO1170" t="str">
            <v>种植棚</v>
          </cell>
          <cell r="AP1170" t="str">
            <v>种植棚</v>
          </cell>
          <cell r="AQ1170" t="str">
            <v>greenhouses</v>
          </cell>
          <cell r="AR1170" t="str">
            <v>Lawn and Garden</v>
          </cell>
          <cell r="AS1170" t="str">
            <v>48000 Farming</v>
          </cell>
          <cell r="AT1170" t="str">
            <v>48270 Structures &amp; Hardware</v>
          </cell>
          <cell r="AU1170">
            <v>2020</v>
          </cell>
          <cell r="AV1170" t="str">
            <v>赛诺</v>
          </cell>
          <cell r="AW1170" t="str">
            <v>20-021014-004</v>
          </cell>
        </row>
        <row r="1171">
          <cell r="C1171" t="str">
            <v>311001-2x10</v>
          </cell>
          <cell r="D1171" t="str">
            <v>X002N55IF3</v>
          </cell>
          <cell r="E1171" t="str">
            <v>B08HRS2TDC</v>
          </cell>
          <cell r="F1171" t="str">
            <v>2 加仑 黑色 300g无纺布种植袋 10个一包(19)</v>
          </cell>
          <cell r="G1171" t="str">
            <v>正常销售</v>
          </cell>
          <cell r="H1171" t="str">
            <v>正常销售</v>
          </cell>
          <cell r="I1171" t="str">
            <v>蒋雪</v>
          </cell>
          <cell r="J1171" t="str">
            <v>蒋雪</v>
          </cell>
          <cell r="K1171" t="str">
            <v>蒋雪</v>
          </cell>
          <cell r="L1171" t="str">
            <v>蒋雪</v>
          </cell>
          <cell r="M1171" t="str">
            <v>蒋雪</v>
          </cell>
          <cell r="N1171" t="str">
            <v>蒋雪</v>
          </cell>
          <cell r="O1171" t="str">
            <v>蒋雪</v>
          </cell>
          <cell r="P1171" t="str">
            <v>蒋雪</v>
          </cell>
          <cell r="Q1171" t="str">
            <v>关广慧</v>
          </cell>
          <cell r="R1171" t="str">
            <v>园艺</v>
          </cell>
          <cell r="S1171" t="str">
            <v>种植袋</v>
          </cell>
          <cell r="T1171" t="str">
            <v>黑色种植袋</v>
          </cell>
          <cell r="U1171" t="str">
            <v>Grow</v>
          </cell>
          <cell r="V1171" t="str">
            <v>种草相关</v>
          </cell>
          <cell r="W1171" t="str">
            <v>利润品</v>
          </cell>
          <cell r="X1171" t="str">
            <v>傅荣发</v>
          </cell>
          <cell r="Y1171" t="str">
            <v>傅荣发</v>
          </cell>
          <cell r="Z1171" t="str">
            <v>傅荣发</v>
          </cell>
          <cell r="AA1171" t="str">
            <v>傅荣发</v>
          </cell>
          <cell r="AB1171" t="str">
            <v>傅荣发</v>
          </cell>
          <cell r="AC1171" t="str">
            <v>傅荣发</v>
          </cell>
          <cell r="AD1171" t="str">
            <v>傅荣发</v>
          </cell>
          <cell r="AE1171" t="str">
            <v>傅荣发</v>
          </cell>
          <cell r="AF1171" t="str">
            <v>傅荣发</v>
          </cell>
          <cell r="AG1171" t="str">
            <v>傅荣发</v>
          </cell>
          <cell r="AH1171" t="str">
            <v>傅荣发</v>
          </cell>
          <cell r="AI1171" t="str">
            <v>傅荣发</v>
          </cell>
          <cell r="AJ1171" t="str">
            <v>NO</v>
          </cell>
          <cell r="AK1171" t="str">
            <v>庭院、草坪与园艺</v>
          </cell>
          <cell r="AL1171" t="str">
            <v>园艺</v>
          </cell>
          <cell r="AM1171" t="str">
            <v>花盆、种植箱和容器配件</v>
          </cell>
          <cell r="AN1171" t="str">
            <v>种植袋</v>
          </cell>
          <cell r="AO1171" t="str">
            <v>无纺布种植袋</v>
          </cell>
          <cell r="AP1171" t="str">
            <v>常规款黑色种植袋-圆柱形</v>
          </cell>
          <cell r="AQ1171" t="str">
            <v>planting-grow-bags</v>
          </cell>
          <cell r="AR1171" t="str">
            <v>Lawn and Garden</v>
          </cell>
          <cell r="AS1171" t="str">
            <v>45000 Gardening</v>
          </cell>
          <cell r="AT1171" t="str">
            <v>45250 Accessories</v>
          </cell>
          <cell r="AU1171">
            <v>2020</v>
          </cell>
          <cell r="AV1171" t="str">
            <v>赛诺</v>
          </cell>
          <cell r="AW1171" t="str">
            <v>20-020103-014</v>
          </cell>
        </row>
        <row r="1172">
          <cell r="C1172" t="str">
            <v>THM004J</v>
          </cell>
          <cell r="D1172" t="str">
            <v>X002FI7DSD</v>
          </cell>
          <cell r="E1172" t="str">
            <v>B083KJSTZ2</v>
          </cell>
          <cell r="F1172" t="str">
            <v>1拖2室内外温湿度仪</v>
          </cell>
          <cell r="G1172" t="str">
            <v>下架品</v>
          </cell>
          <cell r="H1172" t="str">
            <v>已下架</v>
          </cell>
          <cell r="I1172" t="str">
            <v>玲玲</v>
          </cell>
          <cell r="J1172" t="str">
            <v>周玲玲</v>
          </cell>
          <cell r="K1172" t="str">
            <v>周玲玲</v>
          </cell>
          <cell r="L1172" t="str">
            <v>周玲玲</v>
          </cell>
          <cell r="M1172" t="str">
            <v>周玲玲</v>
          </cell>
          <cell r="N1172" t="str">
            <v>下架无负责人</v>
          </cell>
          <cell r="O1172" t="str">
            <v>下架无负责人</v>
          </cell>
          <cell r="P1172" t="str">
            <v>下架无负责人</v>
          </cell>
          <cell r="Q1172" t="str">
            <v>赵依洁</v>
          </cell>
          <cell r="R1172" t="str">
            <v>环境控制与监测</v>
          </cell>
          <cell r="S1172" t="str">
            <v>温湿度计与气象检测仪器</v>
          </cell>
          <cell r="T1172" t="str">
            <v>蓝牙温湿度仪</v>
          </cell>
          <cell r="U1172" t="str">
            <v>Grow</v>
          </cell>
          <cell r="V1172" t="str">
            <v>种草相关</v>
          </cell>
          <cell r="W1172" t="str">
            <v>清仓品</v>
          </cell>
          <cell r="X1172" t="str">
            <v>下架无负责人</v>
          </cell>
          <cell r="Y1172" t="str">
            <v>下架无负责人</v>
          </cell>
          <cell r="Z1172" t="str">
            <v>下架无负责人</v>
          </cell>
          <cell r="AA1172" t="str">
            <v>下架无负责人</v>
          </cell>
          <cell r="AB1172" t="str">
            <v>下架无负责人</v>
          </cell>
          <cell r="AC1172" t="str">
            <v>下架无负责人</v>
          </cell>
          <cell r="AD1172" t="str">
            <v>下架无负责人</v>
          </cell>
          <cell r="AE1172" t="str">
            <v>下架无负责人</v>
          </cell>
          <cell r="AF1172" t="str">
            <v>下架无负责人</v>
          </cell>
          <cell r="AG1172" t="str">
            <v>下架无负责人</v>
          </cell>
          <cell r="AH1172" t="str">
            <v>下架无负责人</v>
          </cell>
          <cell r="AI1172" t="str">
            <v>下架无负责人</v>
          </cell>
          <cell r="AJ1172" t="str">
            <v>NO</v>
          </cell>
          <cell r="AK1172" t="str">
            <v>庭院、草坪与园艺</v>
          </cell>
          <cell r="AL1172" t="str">
            <v>环境控制与监测</v>
          </cell>
          <cell r="AM1172" t="str">
            <v>温湿度计与气象检测仪器</v>
          </cell>
          <cell r="AN1172" t="str">
            <v>蓝牙温湿度仪</v>
          </cell>
          <cell r="AO1172" t="str">
            <v>蓝牙温湿度仪</v>
          </cell>
          <cell r="AP1172" t="str">
            <v>蓝牙温湿度仪</v>
          </cell>
          <cell r="AQ1172" t="str">
            <v>weather-stations</v>
          </cell>
          <cell r="AR1172" t="str">
            <v>Lawn and Garden</v>
          </cell>
          <cell r="AS1172" t="str">
            <v>5800 Home Environment</v>
          </cell>
          <cell r="AT1172" t="str">
            <v>5825 Weather Stations</v>
          </cell>
          <cell r="AU1172">
            <v>2020</v>
          </cell>
          <cell r="AV1172" t="str">
            <v>赛诺</v>
          </cell>
          <cell r="AW1172" t="str">
            <v>20-020601-005</v>
          </cell>
        </row>
        <row r="1173">
          <cell r="C1173" t="str">
            <v>311021-1x5NJ</v>
          </cell>
          <cell r="D1173" t="str">
            <v>X002IOJYKJ</v>
          </cell>
          <cell r="E1173" t="str">
            <v>B08869D3HP</v>
          </cell>
          <cell r="F1173" t="str">
            <v>1加仑棕色种植袋 五个装48</v>
          </cell>
          <cell r="G1173" t="str">
            <v>正常销售</v>
          </cell>
          <cell r="H1173" t="str">
            <v>正常销售</v>
          </cell>
          <cell r="I1173" t="str">
            <v>蒋雪</v>
          </cell>
          <cell r="J1173" t="str">
            <v>蒋雪</v>
          </cell>
          <cell r="K1173" t="str">
            <v>蒋雪</v>
          </cell>
          <cell r="L1173" t="str">
            <v>蒋雪</v>
          </cell>
          <cell r="M1173" t="str">
            <v>蒋雪</v>
          </cell>
          <cell r="N1173" t="str">
            <v>蒋雪</v>
          </cell>
          <cell r="O1173" t="str">
            <v>蒋雪</v>
          </cell>
          <cell r="P1173" t="str">
            <v>蒋雪</v>
          </cell>
          <cell r="Q1173" t="str">
            <v>关广慧</v>
          </cell>
          <cell r="R1173" t="str">
            <v>园艺</v>
          </cell>
          <cell r="S1173" t="str">
            <v>种植袋</v>
          </cell>
          <cell r="T1173" t="str">
            <v>棕色种植袋</v>
          </cell>
          <cell r="U1173" t="str">
            <v>Grow</v>
          </cell>
          <cell r="V1173" t="str">
            <v>种草相关</v>
          </cell>
          <cell r="W1173" t="str">
            <v>利润品</v>
          </cell>
          <cell r="X1173" t="str">
            <v>傅荣发</v>
          </cell>
          <cell r="Y1173" t="str">
            <v>傅荣发</v>
          </cell>
          <cell r="Z1173" t="str">
            <v>傅荣发</v>
          </cell>
          <cell r="AA1173" t="str">
            <v>傅荣发</v>
          </cell>
          <cell r="AB1173" t="str">
            <v>傅荣发</v>
          </cell>
          <cell r="AC1173" t="str">
            <v>傅荣发</v>
          </cell>
          <cell r="AD1173" t="str">
            <v>傅荣发</v>
          </cell>
          <cell r="AE1173" t="str">
            <v>傅荣发</v>
          </cell>
          <cell r="AF1173" t="str">
            <v>傅荣发</v>
          </cell>
          <cell r="AG1173" t="str">
            <v>傅荣发</v>
          </cell>
          <cell r="AH1173" t="str">
            <v>傅荣发</v>
          </cell>
          <cell r="AI1173" t="str">
            <v>傅荣发</v>
          </cell>
          <cell r="AJ1173" t="str">
            <v>NO</v>
          </cell>
          <cell r="AK1173" t="str">
            <v>庭院、草坪与园艺</v>
          </cell>
          <cell r="AL1173" t="str">
            <v>园艺</v>
          </cell>
          <cell r="AM1173" t="str">
            <v>花盆、种植箱和容器配件</v>
          </cell>
          <cell r="AN1173" t="str">
            <v>种植袋</v>
          </cell>
          <cell r="AO1173" t="str">
            <v>无纺布种植袋</v>
          </cell>
          <cell r="AP1173" t="str">
            <v>常规款棕色种植袋-圆柱形</v>
          </cell>
          <cell r="AQ1173" t="str">
            <v>planting-grow-bags</v>
          </cell>
          <cell r="AR1173" t="str">
            <v>Lawn and Garden</v>
          </cell>
          <cell r="AS1173" t="str">
            <v>45000 Gardening</v>
          </cell>
          <cell r="AT1173" t="str">
            <v>45120 Planters</v>
          </cell>
          <cell r="AU1173">
            <v>2020</v>
          </cell>
          <cell r="AV1173" t="str">
            <v>赛诺</v>
          </cell>
          <cell r="AW1173" t="str">
            <v>20-020105-007</v>
          </cell>
        </row>
        <row r="1174">
          <cell r="C1174" t="str">
            <v>311006-1x5J</v>
          </cell>
          <cell r="D1174" t="str">
            <v>X002B6MFX7</v>
          </cell>
          <cell r="E1174" t="str">
            <v>B07XL3PWBY</v>
          </cell>
          <cell r="F1174" t="str">
            <v>1加仑自粘种植袋五个一卖（40）</v>
          </cell>
          <cell r="G1174" t="str">
            <v>正常销售</v>
          </cell>
          <cell r="H1174" t="str">
            <v>正常销售</v>
          </cell>
          <cell r="I1174" t="str">
            <v>蒋雪</v>
          </cell>
          <cell r="J1174" t="str">
            <v>蒋雪</v>
          </cell>
          <cell r="K1174" t="str">
            <v>蒋雪</v>
          </cell>
          <cell r="L1174" t="str">
            <v>蒋雪</v>
          </cell>
          <cell r="M1174" t="str">
            <v>蒋雪</v>
          </cell>
          <cell r="N1174" t="str">
            <v>蒋雪</v>
          </cell>
          <cell r="O1174" t="str">
            <v>蒋雪</v>
          </cell>
          <cell r="P1174" t="str">
            <v>蒋雪</v>
          </cell>
          <cell r="Q1174" t="str">
            <v>关广慧</v>
          </cell>
          <cell r="R1174" t="str">
            <v>园艺</v>
          </cell>
          <cell r="S1174" t="str">
            <v>种植袋</v>
          </cell>
          <cell r="T1174" t="str">
            <v>黑色种植袋</v>
          </cell>
          <cell r="U1174" t="str">
            <v>Grow</v>
          </cell>
          <cell r="V1174" t="str">
            <v>种草相关</v>
          </cell>
          <cell r="W1174" t="str">
            <v>引流品</v>
          </cell>
          <cell r="X1174" t="str">
            <v>傅荣发</v>
          </cell>
          <cell r="Y1174" t="str">
            <v>傅荣发</v>
          </cell>
          <cell r="Z1174" t="str">
            <v>傅荣发</v>
          </cell>
          <cell r="AA1174" t="str">
            <v>傅荣发</v>
          </cell>
          <cell r="AB1174" t="str">
            <v>傅荣发</v>
          </cell>
          <cell r="AC1174" t="str">
            <v>傅荣发</v>
          </cell>
          <cell r="AD1174" t="str">
            <v>傅荣发</v>
          </cell>
          <cell r="AE1174" t="str">
            <v>傅荣发</v>
          </cell>
          <cell r="AF1174" t="str">
            <v>傅荣发</v>
          </cell>
          <cell r="AG1174" t="str">
            <v>傅荣发</v>
          </cell>
          <cell r="AH1174" t="str">
            <v>傅荣发</v>
          </cell>
          <cell r="AI1174" t="str">
            <v>傅荣发</v>
          </cell>
          <cell r="AJ1174" t="str">
            <v>NO</v>
          </cell>
          <cell r="AK1174" t="str">
            <v>庭院、草坪与园艺</v>
          </cell>
          <cell r="AL1174" t="str">
            <v>园艺</v>
          </cell>
          <cell r="AM1174" t="str">
            <v>花盆、种植箱和容器配件</v>
          </cell>
          <cell r="AN1174" t="str">
            <v>种植袋</v>
          </cell>
          <cell r="AO1174" t="str">
            <v>无纺布种植袋</v>
          </cell>
          <cell r="AP1174" t="str">
            <v>常规款黑色种植袋-圆柱形</v>
          </cell>
          <cell r="AQ1174" t="str">
            <v>planting-grow-bags</v>
          </cell>
          <cell r="AR1174" t="str">
            <v>Lawn and Garden</v>
          </cell>
          <cell r="AS1174" t="str">
            <v>45000 Gardening</v>
          </cell>
          <cell r="AT1174" t="str">
            <v>45250 Accessories</v>
          </cell>
          <cell r="AU1174">
            <v>2019</v>
          </cell>
          <cell r="AV1174" t="str">
            <v>赛诺</v>
          </cell>
          <cell r="AW1174" t="str">
            <v>20-020110-001</v>
          </cell>
        </row>
        <row r="1175">
          <cell r="C1175" t="str">
            <v>311008-01x50J</v>
          </cell>
          <cell r="D1175" t="str">
            <v>X0013A1ETN</v>
          </cell>
          <cell r="E1175" t="str">
            <v>B00W386VV4</v>
          </cell>
          <cell r="F1175" t="str">
            <v>1加仑塑料种植袋</v>
          </cell>
          <cell r="G1175" t="str">
            <v>正常销售</v>
          </cell>
          <cell r="H1175" t="str">
            <v>正常销售</v>
          </cell>
          <cell r="I1175" t="str">
            <v>王倩文</v>
          </cell>
          <cell r="J1175" t="str">
            <v>王倩文</v>
          </cell>
          <cell r="K1175" t="str">
            <v>傅荣发</v>
          </cell>
          <cell r="L1175" t="str">
            <v>傅荣发</v>
          </cell>
          <cell r="M1175" t="str">
            <v>傅荣发</v>
          </cell>
          <cell r="N1175" t="str">
            <v>傅荣发</v>
          </cell>
          <cell r="O1175" t="str">
            <v>傅荣发</v>
          </cell>
          <cell r="P1175" t="str">
            <v>贾乐</v>
          </cell>
          <cell r="Q1175" t="str">
            <v>乔钰雯</v>
          </cell>
          <cell r="R1175" t="str">
            <v>园艺</v>
          </cell>
          <cell r="S1175" t="str">
            <v>种植袋</v>
          </cell>
          <cell r="T1175" t="str">
            <v>塑料种植袋</v>
          </cell>
          <cell r="U1175" t="str">
            <v>Garden</v>
          </cell>
          <cell r="V1175" t="str">
            <v>种草相关</v>
          </cell>
          <cell r="W1175" t="str">
            <v>利润品</v>
          </cell>
          <cell r="X1175" t="str">
            <v>贾乐</v>
          </cell>
          <cell r="Y1175" t="str">
            <v>贾乐</v>
          </cell>
          <cell r="Z1175" t="str">
            <v>贾乐</v>
          </cell>
          <cell r="AA1175" t="str">
            <v>贾乐</v>
          </cell>
          <cell r="AB1175" t="str">
            <v>贾乐</v>
          </cell>
          <cell r="AC1175" t="str">
            <v>贾乐</v>
          </cell>
          <cell r="AD1175" t="str">
            <v>傅荣发</v>
          </cell>
          <cell r="AE1175" t="str">
            <v>傅荣发</v>
          </cell>
          <cell r="AF1175" t="str">
            <v>傅荣发</v>
          </cell>
          <cell r="AG1175" t="str">
            <v>傅荣发</v>
          </cell>
          <cell r="AH1175" t="str">
            <v>傅荣发</v>
          </cell>
          <cell r="AI1175" t="str">
            <v>傅荣发</v>
          </cell>
          <cell r="AJ1175" t="str">
            <v>NO</v>
          </cell>
          <cell r="AK1175" t="str">
            <v>庭院、草坪与园艺</v>
          </cell>
          <cell r="AL1175" t="str">
            <v>园艺</v>
          </cell>
          <cell r="AM1175" t="str">
            <v>花盆、种植箱和容器配件</v>
          </cell>
          <cell r="AN1175" t="str">
            <v>种植袋</v>
          </cell>
          <cell r="AO1175" t="str">
            <v>塑料种植袋</v>
          </cell>
          <cell r="AP1175" t="str">
            <v>塑料种植袋-方形</v>
          </cell>
          <cell r="AQ1175" t="str">
            <v>planting-grow-bags</v>
          </cell>
          <cell r="AR1175" t="str">
            <v>Lawn and Garden</v>
          </cell>
          <cell r="AS1175" t="str">
            <v>45000 Gardening</v>
          </cell>
          <cell r="AT1175" t="str">
            <v>45250 Accessories</v>
          </cell>
          <cell r="AU1175">
            <v>2016</v>
          </cell>
          <cell r="AV1175" t="str">
            <v>赛诺</v>
          </cell>
          <cell r="AW1175" t="str">
            <v>20-021303-004</v>
          </cell>
        </row>
        <row r="1176">
          <cell r="C1176" t="str">
            <v>311001-1x5NJ</v>
          </cell>
          <cell r="D1176" t="str">
            <v>X001F20MSD</v>
          </cell>
          <cell r="E1176" t="str">
            <v>B00UBLDSAW</v>
          </cell>
          <cell r="F1176" t="str">
            <v>1加仑黑色种植袋 5个一卖（48）</v>
          </cell>
          <cell r="G1176" t="str">
            <v>正常销售</v>
          </cell>
          <cell r="H1176" t="str">
            <v>正常销售</v>
          </cell>
          <cell r="I1176" t="str">
            <v>蒋雪</v>
          </cell>
          <cell r="J1176" t="str">
            <v>蒋雪</v>
          </cell>
          <cell r="K1176" t="str">
            <v>蒋雪</v>
          </cell>
          <cell r="L1176" t="str">
            <v>蒋雪</v>
          </cell>
          <cell r="M1176" t="str">
            <v>蒋雪</v>
          </cell>
          <cell r="N1176" t="str">
            <v>蒋雪</v>
          </cell>
          <cell r="O1176" t="str">
            <v>蒋雪</v>
          </cell>
          <cell r="P1176" t="str">
            <v>蒋雪</v>
          </cell>
          <cell r="Q1176" t="str">
            <v>关广慧</v>
          </cell>
          <cell r="R1176" t="str">
            <v>园艺</v>
          </cell>
          <cell r="S1176" t="str">
            <v>种植袋</v>
          </cell>
          <cell r="T1176" t="str">
            <v>黑色种植袋</v>
          </cell>
          <cell r="U1176" t="str">
            <v>Grow</v>
          </cell>
          <cell r="V1176" t="str">
            <v>种草相关</v>
          </cell>
          <cell r="W1176" t="str">
            <v>引流品</v>
          </cell>
          <cell r="X1176" t="str">
            <v>傅荣发</v>
          </cell>
          <cell r="Y1176" t="str">
            <v>傅荣发</v>
          </cell>
          <cell r="Z1176" t="str">
            <v>傅荣发</v>
          </cell>
          <cell r="AA1176" t="str">
            <v>傅荣发</v>
          </cell>
          <cell r="AB1176" t="str">
            <v>傅荣发</v>
          </cell>
          <cell r="AC1176" t="str">
            <v>傅荣发</v>
          </cell>
          <cell r="AD1176" t="str">
            <v>傅荣发</v>
          </cell>
          <cell r="AE1176" t="str">
            <v>傅荣发</v>
          </cell>
          <cell r="AF1176" t="str">
            <v>傅荣发</v>
          </cell>
          <cell r="AG1176" t="str">
            <v>傅荣发</v>
          </cell>
          <cell r="AH1176" t="str">
            <v>傅荣发</v>
          </cell>
          <cell r="AI1176" t="str">
            <v>傅荣发</v>
          </cell>
          <cell r="AJ1176" t="str">
            <v>NO</v>
          </cell>
          <cell r="AK1176" t="str">
            <v>庭院、草坪与园艺</v>
          </cell>
          <cell r="AL1176" t="str">
            <v>园艺</v>
          </cell>
          <cell r="AM1176" t="str">
            <v>花盆、种植箱和容器配件</v>
          </cell>
          <cell r="AN1176" t="str">
            <v>种植袋</v>
          </cell>
          <cell r="AO1176" t="str">
            <v>无纺布种植袋</v>
          </cell>
          <cell r="AP1176" t="str">
            <v>常规款黑色种植袋-圆柱形</v>
          </cell>
          <cell r="AQ1176" t="str">
            <v>planting-grow-bags</v>
          </cell>
          <cell r="AR1176" t="str">
            <v>Lawn and Garden</v>
          </cell>
          <cell r="AS1176" t="str">
            <v>45000 Gardening</v>
          </cell>
          <cell r="AT1176" t="str">
            <v>45250 Accessories</v>
          </cell>
          <cell r="AU1176">
            <v>2016</v>
          </cell>
          <cell r="AV1176" t="str">
            <v>赛诺</v>
          </cell>
          <cell r="AW1176" t="str">
            <v>20-020110-002</v>
          </cell>
        </row>
        <row r="1177">
          <cell r="C1177" t="str">
            <v>311004-14J</v>
          </cell>
          <cell r="D1177" t="str">
            <v>X000Q2DR3P</v>
          </cell>
          <cell r="E1177" t="str">
            <v>B00P7UKHVK</v>
          </cell>
          <cell r="F1177" t="str">
            <v>1加仑 四件套</v>
          </cell>
          <cell r="G1177" t="str">
            <v>下架品</v>
          </cell>
          <cell r="H1177" t="str">
            <v>已下架</v>
          </cell>
          <cell r="I1177" t="str">
            <v>田晓寒</v>
          </cell>
          <cell r="J1177" t="str">
            <v>田晓寒</v>
          </cell>
          <cell r="K1177" t="str">
            <v>田晓寒</v>
          </cell>
          <cell r="L1177" t="str">
            <v>田晓寒</v>
          </cell>
          <cell r="M1177" t="str">
            <v>田晓寒</v>
          </cell>
          <cell r="N1177" t="str">
            <v>田晓寒</v>
          </cell>
          <cell r="O1177" t="str">
            <v>田晓寒</v>
          </cell>
          <cell r="P1177" t="str">
            <v>田晓寒</v>
          </cell>
          <cell r="Q1177" t="str">
            <v>关广慧</v>
          </cell>
          <cell r="R1177" t="str">
            <v>园艺</v>
          </cell>
          <cell r="S1177" t="str">
            <v>种草收获工具</v>
          </cell>
          <cell r="T1177" t="str">
            <v>过滤袋</v>
          </cell>
          <cell r="U1177" t="str">
            <v>Grow</v>
          </cell>
          <cell r="V1177" t="str">
            <v>种草相关</v>
          </cell>
          <cell r="W1177" t="str">
            <v>清仓品</v>
          </cell>
          <cell r="X1177" t="str">
            <v>田晓寒</v>
          </cell>
          <cell r="Y1177" t="str">
            <v>田晓寒</v>
          </cell>
          <cell r="Z1177" t="str">
            <v>田晓寒</v>
          </cell>
          <cell r="AA1177" t="str">
            <v>田晓寒</v>
          </cell>
          <cell r="AB1177" t="str">
            <v>田晓寒</v>
          </cell>
          <cell r="AC1177" t="str">
            <v>田晓寒</v>
          </cell>
          <cell r="AD1177" t="str">
            <v>田晓寒</v>
          </cell>
          <cell r="AE1177" t="str">
            <v>下架无负责人</v>
          </cell>
          <cell r="AF1177" t="str">
            <v>下架无负责人</v>
          </cell>
          <cell r="AG1177" t="str">
            <v>下架无负责人</v>
          </cell>
          <cell r="AH1177" t="str">
            <v>下架无负责人</v>
          </cell>
          <cell r="AI1177" t="str">
            <v>下架无负责人</v>
          </cell>
          <cell r="AJ1177" t="str">
            <v>NO</v>
          </cell>
          <cell r="AK1177" t="str">
            <v>庭院、草坪与园艺</v>
          </cell>
          <cell r="AL1177" t="str">
            <v>园艺</v>
          </cell>
          <cell r="AM1177" t="str">
            <v>种草收获工具</v>
          </cell>
          <cell r="AN1177" t="str">
            <v>过滤袋</v>
          </cell>
          <cell r="AO1177" t="str">
            <v>过滤袋</v>
          </cell>
          <cell r="AP1177" t="str">
            <v>过滤袋</v>
          </cell>
          <cell r="AQ1177" t="str">
            <v>planting-grow-bags</v>
          </cell>
          <cell r="AR1177" t="str">
            <v>Lawn and Garden</v>
          </cell>
          <cell r="AS1177" t="str">
            <v>45000 Gardening</v>
          </cell>
          <cell r="AT1177" t="str">
            <v>45250 Accessories</v>
          </cell>
          <cell r="AU1177">
            <v>2016</v>
          </cell>
          <cell r="AV1177" t="str">
            <v>赛诺</v>
          </cell>
          <cell r="AW1177" t="str">
            <v>20-020113-003</v>
          </cell>
        </row>
        <row r="1178">
          <cell r="C1178" t="str">
            <v>311001-1x20</v>
          </cell>
          <cell r="D1178" t="str">
            <v>X002XOMYJ7</v>
          </cell>
          <cell r="E1178" t="str">
            <v>B097PGYN5R</v>
          </cell>
          <cell r="F1178" t="str">
            <v>1加仑 黑色 300g无纺布种植袋 20个一包</v>
          </cell>
          <cell r="G1178" t="str">
            <v>正常销售</v>
          </cell>
          <cell r="H1178" t="str">
            <v>正常销售</v>
          </cell>
          <cell r="I1178" t="str">
            <v>蒋雪</v>
          </cell>
          <cell r="J1178" t="str">
            <v>蒋雪</v>
          </cell>
          <cell r="K1178" t="str">
            <v>蒋雪</v>
          </cell>
          <cell r="L1178" t="str">
            <v>蒋雪</v>
          </cell>
          <cell r="M1178" t="str">
            <v>蒋雪</v>
          </cell>
          <cell r="N1178" t="str">
            <v>蒋雪</v>
          </cell>
          <cell r="O1178" t="str">
            <v>蒋雪</v>
          </cell>
          <cell r="P1178" t="str">
            <v>蒋雪</v>
          </cell>
          <cell r="Q1178" t="str">
            <v>关广慧</v>
          </cell>
          <cell r="R1178" t="str">
            <v>园艺</v>
          </cell>
          <cell r="S1178" t="str">
            <v>种植袋</v>
          </cell>
          <cell r="T1178" t="str">
            <v>黑色种植袋</v>
          </cell>
          <cell r="U1178" t="str">
            <v>Grow</v>
          </cell>
          <cell r="V1178" t="str">
            <v>种草相关</v>
          </cell>
          <cell r="W1178" t="str">
            <v>引流品</v>
          </cell>
          <cell r="X1178" t="str">
            <v>傅荣发</v>
          </cell>
          <cell r="Y1178" t="str">
            <v>傅荣发</v>
          </cell>
          <cell r="Z1178" t="str">
            <v>傅荣发</v>
          </cell>
          <cell r="AA1178" t="str">
            <v>傅荣发</v>
          </cell>
          <cell r="AB1178" t="str">
            <v>傅荣发</v>
          </cell>
          <cell r="AC1178" t="str">
            <v>傅荣发</v>
          </cell>
          <cell r="AD1178" t="str">
            <v>傅荣发</v>
          </cell>
          <cell r="AE1178" t="str">
            <v>傅荣发</v>
          </cell>
          <cell r="AF1178" t="str">
            <v>傅荣发</v>
          </cell>
          <cell r="AG1178" t="str">
            <v>傅荣发</v>
          </cell>
          <cell r="AH1178" t="str">
            <v>傅荣发</v>
          </cell>
          <cell r="AI1178" t="str">
            <v>傅荣发</v>
          </cell>
          <cell r="AJ1178" t="str">
            <v>NO</v>
          </cell>
          <cell r="AK1178" t="str">
            <v>庭院、草坪与园艺</v>
          </cell>
          <cell r="AL1178" t="str">
            <v>园艺</v>
          </cell>
          <cell r="AM1178" t="str">
            <v>花盆、种植箱和容器配件</v>
          </cell>
          <cell r="AN1178" t="str">
            <v>种植袋</v>
          </cell>
          <cell r="AO1178" t="str">
            <v>无纺布种植袋</v>
          </cell>
          <cell r="AP1178" t="str">
            <v>常规款黑色种植袋-圆柱形</v>
          </cell>
          <cell r="AQ1178" t="str">
            <v>planting-grow-bags</v>
          </cell>
          <cell r="AR1178" t="str">
            <v>Lawn and Garden</v>
          </cell>
          <cell r="AS1178" t="str">
            <v>45000 Gardening</v>
          </cell>
          <cell r="AT1178" t="str">
            <v>45250 Accessories</v>
          </cell>
          <cell r="AU1178">
            <v>2022</v>
          </cell>
          <cell r="AV1178" t="str">
            <v>赛诺</v>
          </cell>
          <cell r="AW1178" t="str">
            <v>20-020103-023</v>
          </cell>
        </row>
        <row r="1179">
          <cell r="C1179" t="str">
            <v>311004-18J</v>
          </cell>
          <cell r="D1179" t="str">
            <v>X000QZZC7L</v>
          </cell>
          <cell r="E1179" t="str">
            <v>B00P7UKK9Y</v>
          </cell>
          <cell r="F1179" t="str">
            <v>1加仑 八件套</v>
          </cell>
          <cell r="G1179" t="str">
            <v>下架品</v>
          </cell>
          <cell r="H1179" t="str">
            <v>已下架</v>
          </cell>
          <cell r="I1179" t="str">
            <v>田晓寒</v>
          </cell>
          <cell r="J1179" t="str">
            <v>田晓寒</v>
          </cell>
          <cell r="K1179" t="str">
            <v>田晓寒</v>
          </cell>
          <cell r="L1179" t="str">
            <v>田晓寒</v>
          </cell>
          <cell r="M1179" t="str">
            <v>田晓寒</v>
          </cell>
          <cell r="N1179" t="str">
            <v>田晓寒</v>
          </cell>
          <cell r="O1179" t="str">
            <v>田晓寒</v>
          </cell>
          <cell r="P1179" t="str">
            <v>田晓寒</v>
          </cell>
          <cell r="Q1179" t="str">
            <v>关广慧</v>
          </cell>
          <cell r="R1179" t="str">
            <v>园艺</v>
          </cell>
          <cell r="S1179" t="str">
            <v>种草收获工具</v>
          </cell>
          <cell r="T1179" t="str">
            <v>过滤袋</v>
          </cell>
          <cell r="U1179" t="str">
            <v>Grow</v>
          </cell>
          <cell r="V1179" t="str">
            <v>种草相关</v>
          </cell>
          <cell r="W1179" t="str">
            <v>清仓品</v>
          </cell>
          <cell r="X1179" t="str">
            <v>田晓寒</v>
          </cell>
          <cell r="Y1179" t="str">
            <v>田晓寒</v>
          </cell>
          <cell r="Z1179" t="str">
            <v>田晓寒</v>
          </cell>
          <cell r="AA1179" t="str">
            <v>田晓寒</v>
          </cell>
          <cell r="AB1179" t="str">
            <v>田晓寒</v>
          </cell>
          <cell r="AC1179" t="str">
            <v>田晓寒</v>
          </cell>
          <cell r="AD1179" t="str">
            <v>田晓寒</v>
          </cell>
          <cell r="AE1179" t="str">
            <v>下架无负责人</v>
          </cell>
          <cell r="AF1179" t="str">
            <v>下架无负责人</v>
          </cell>
          <cell r="AG1179" t="str">
            <v>下架无负责人</v>
          </cell>
          <cell r="AH1179" t="str">
            <v>下架无负责人</v>
          </cell>
          <cell r="AI1179" t="str">
            <v>下架无负责人</v>
          </cell>
          <cell r="AJ1179" t="str">
            <v>NO</v>
          </cell>
          <cell r="AK1179" t="str">
            <v>庭院、草坪与园艺</v>
          </cell>
          <cell r="AL1179" t="str">
            <v>园艺</v>
          </cell>
          <cell r="AM1179" t="str">
            <v>种草收获工具</v>
          </cell>
          <cell r="AN1179" t="str">
            <v>过滤袋</v>
          </cell>
          <cell r="AO1179" t="str">
            <v>过滤袋</v>
          </cell>
          <cell r="AP1179" t="str">
            <v>过滤袋</v>
          </cell>
          <cell r="AQ1179" t="str">
            <v>planting-grow-bags</v>
          </cell>
          <cell r="AR1179" t="str">
            <v>Lawn and Garden</v>
          </cell>
          <cell r="AS1179" t="str">
            <v>45000 Gardening</v>
          </cell>
          <cell r="AT1179" t="str">
            <v>45250 Accessories</v>
          </cell>
          <cell r="AU1179">
            <v>2016</v>
          </cell>
          <cell r="AV1179" t="str">
            <v>赛诺</v>
          </cell>
          <cell r="AW1179" t="str">
            <v>20-020113-004</v>
          </cell>
        </row>
        <row r="1180">
          <cell r="C1180" t="str">
            <v>303187J</v>
          </cell>
          <cell r="D1180" t="str">
            <v>X001MHNUU3</v>
          </cell>
          <cell r="E1180" t="str">
            <v>B077BKWZTH</v>
          </cell>
          <cell r="F1180" t="str">
            <v>1对一卖 1/8钩子 新款</v>
          </cell>
          <cell r="G1180" t="str">
            <v>预下架</v>
          </cell>
          <cell r="H1180" t="str">
            <v>预下架</v>
          </cell>
          <cell r="I1180" t="str">
            <v>刘燕</v>
          </cell>
          <cell r="J1180" t="str">
            <v>王倩文</v>
          </cell>
          <cell r="K1180" t="str">
            <v>周玲玲</v>
          </cell>
          <cell r="L1180" t="str">
            <v>周玲玲</v>
          </cell>
          <cell r="M1180" t="str">
            <v>周玲玲</v>
          </cell>
          <cell r="N1180" t="str">
            <v>陈弘怡</v>
          </cell>
          <cell r="O1180" t="str">
            <v>赵景顺</v>
          </cell>
          <cell r="P1180" t="str">
            <v>赵景顺</v>
          </cell>
          <cell r="Q1180" t="str">
            <v>赵丽莉</v>
          </cell>
          <cell r="R1180" t="str">
            <v>园艺</v>
          </cell>
          <cell r="S1180" t="str">
            <v>温室零件和配件</v>
          </cell>
          <cell r="T1180" t="str">
            <v>钩子</v>
          </cell>
          <cell r="U1180" t="str">
            <v>Grow</v>
          </cell>
          <cell r="V1180" t="str">
            <v>种草相关</v>
          </cell>
          <cell r="W1180" t="str">
            <v>清仓品</v>
          </cell>
          <cell r="X1180" t="str">
            <v>赵景顺</v>
          </cell>
          <cell r="Y1180" t="str">
            <v>赵景顺</v>
          </cell>
          <cell r="Z1180" t="str">
            <v>赵景顺</v>
          </cell>
          <cell r="AA1180" t="str">
            <v>赵景顺</v>
          </cell>
          <cell r="AB1180" t="str">
            <v>赵景顺</v>
          </cell>
          <cell r="AC1180" t="str">
            <v>赵景顺</v>
          </cell>
          <cell r="AD1180" t="str">
            <v>赵景顺</v>
          </cell>
          <cell r="AE1180" t="str">
            <v>赵景顺</v>
          </cell>
          <cell r="AF1180" t="str">
            <v>赵景顺</v>
          </cell>
          <cell r="AG1180" t="str">
            <v>宋恩慈</v>
          </cell>
          <cell r="AH1180" t="str">
            <v>时筱涵</v>
          </cell>
          <cell r="AI1180" t="str">
            <v>时筱涵</v>
          </cell>
          <cell r="AJ1180" t="str">
            <v>NO</v>
          </cell>
          <cell r="AK1180" t="str">
            <v>庭院、草坪与园艺</v>
          </cell>
          <cell r="AL1180" t="str">
            <v>庭院种植</v>
          </cell>
          <cell r="AM1180" t="str">
            <v>温室零件和配件</v>
          </cell>
          <cell r="AN1180" t="str">
            <v>钩子</v>
          </cell>
          <cell r="AO1180" t="str">
            <v>钩子</v>
          </cell>
          <cell r="AP1180" t="str">
            <v>钩子</v>
          </cell>
          <cell r="AQ1180" t="str">
            <v>greenhouse-parts-and-accessories</v>
          </cell>
          <cell r="AR1180" t="str">
            <v>Lawn and Garden</v>
          </cell>
          <cell r="AS1180" t="str">
            <v>13000 Hardware</v>
          </cell>
          <cell r="AT1180" t="str">
            <v>13070 Fasteners &amp; Hooks</v>
          </cell>
          <cell r="AU1180">
            <v>2019</v>
          </cell>
          <cell r="AV1180" t="str">
            <v>赛诺</v>
          </cell>
          <cell r="AW1180" t="str">
            <v>20-020911-001</v>
          </cell>
        </row>
        <row r="1181">
          <cell r="C1181" t="str">
            <v>303107-01J</v>
          </cell>
          <cell r="D1181" t="str">
            <v>X000PPAUNX</v>
          </cell>
          <cell r="E1181" t="str">
            <v>B00P7TZNPQ</v>
          </cell>
          <cell r="F1181" t="str">
            <v>1对一卖 1/8 钩子（100/箱）</v>
          </cell>
          <cell r="G1181" t="str">
            <v>下架品</v>
          </cell>
          <cell r="H1181" t="str">
            <v>已下架</v>
          </cell>
          <cell r="I1181" t="str">
            <v>刘燕</v>
          </cell>
          <cell r="J1181" t="str">
            <v>王倩文</v>
          </cell>
          <cell r="K1181" t="str">
            <v>周玲玲</v>
          </cell>
          <cell r="L1181" t="str">
            <v>周玲玲</v>
          </cell>
          <cell r="M1181" t="str">
            <v>周玲玲</v>
          </cell>
          <cell r="N1181" t="str">
            <v>陈弘怡</v>
          </cell>
          <cell r="O1181" t="str">
            <v>赵景顺</v>
          </cell>
          <cell r="P1181" t="str">
            <v>赵景顺</v>
          </cell>
          <cell r="Q1181" t="str">
            <v>赵丽莉</v>
          </cell>
          <cell r="R1181" t="str">
            <v>园艺</v>
          </cell>
          <cell r="S1181" t="str">
            <v>温室零件和配件</v>
          </cell>
          <cell r="T1181" t="str">
            <v>钩子</v>
          </cell>
          <cell r="U1181" t="str">
            <v>Grow</v>
          </cell>
          <cell r="V1181" t="str">
            <v>种草相关</v>
          </cell>
          <cell r="W1181" t="str">
            <v>清仓品</v>
          </cell>
          <cell r="X1181" t="str">
            <v>赵景顺</v>
          </cell>
          <cell r="Y1181" t="str">
            <v>赵景顺</v>
          </cell>
          <cell r="Z1181" t="str">
            <v>赵景顺</v>
          </cell>
          <cell r="AA1181" t="str">
            <v>赵景顺</v>
          </cell>
          <cell r="AB1181" t="str">
            <v>赵景顺</v>
          </cell>
          <cell r="AC1181" t="str">
            <v>赵景顺</v>
          </cell>
          <cell r="AD1181" t="str">
            <v>赵景顺</v>
          </cell>
          <cell r="AE1181" t="str">
            <v>赵景顺</v>
          </cell>
          <cell r="AF1181" t="str">
            <v>赵景顺</v>
          </cell>
          <cell r="AG1181" t="str">
            <v>宋恩慈</v>
          </cell>
          <cell r="AH1181" t="str">
            <v>时筱涵</v>
          </cell>
          <cell r="AI1181" t="str">
            <v>时筱涵</v>
          </cell>
          <cell r="AJ1181" t="str">
            <v>NO</v>
          </cell>
          <cell r="AK1181" t="str">
            <v>庭院、草坪与园艺</v>
          </cell>
          <cell r="AL1181" t="str">
            <v>庭院种植</v>
          </cell>
          <cell r="AM1181" t="str">
            <v>温室零件和配件</v>
          </cell>
          <cell r="AN1181" t="str">
            <v>钩子</v>
          </cell>
          <cell r="AO1181" t="str">
            <v>钩子</v>
          </cell>
          <cell r="AP1181" t="str">
            <v>钩子</v>
          </cell>
          <cell r="AQ1181" t="str">
            <v>ropes</v>
          </cell>
          <cell r="AR1181" t="str">
            <v>Lawn and Garden</v>
          </cell>
          <cell r="AS1181" t="str">
            <v>45000 Gardening</v>
          </cell>
          <cell r="AT1181" t="str">
            <v>45120 Planters</v>
          </cell>
          <cell r="AU1181">
            <v>2019</v>
          </cell>
          <cell r="AV1181" t="str">
            <v>赛诺</v>
          </cell>
          <cell r="AW1181" t="str">
            <v>20-020911-002</v>
          </cell>
        </row>
        <row r="1182">
          <cell r="C1182" t="str">
            <v>RC-0003</v>
          </cell>
          <cell r="D1182" t="str">
            <v>X0042L9QZJ</v>
          </cell>
          <cell r="E1182" t="str">
            <v>B0CQ7W5RZZ</v>
          </cell>
          <cell r="F1182" t="str">
            <v>1寸种植岩棉100块装</v>
          </cell>
          <cell r="G1182" t="str">
            <v>正常销售</v>
          </cell>
          <cell r="H1182" t="str">
            <v>正常销售</v>
          </cell>
          <cell r="I1182" t="str">
            <v>刘燕</v>
          </cell>
          <cell r="J1182" t="str">
            <v>王倩文</v>
          </cell>
          <cell r="K1182" t="str">
            <v>周玲玲</v>
          </cell>
          <cell r="L1182" t="str">
            <v>周玲玲</v>
          </cell>
          <cell r="M1182" t="str">
            <v>周玲玲</v>
          </cell>
          <cell r="N1182" t="str">
            <v>陈弘怡</v>
          </cell>
          <cell r="O1182" t="str">
            <v>贾乐</v>
          </cell>
          <cell r="P1182" t="str">
            <v>贾乐</v>
          </cell>
          <cell r="Q1182" t="str">
            <v>何倩倩</v>
          </cell>
          <cell r="R1182" t="str">
            <v>育苗</v>
          </cell>
          <cell r="S1182" t="str">
            <v>岩棉</v>
          </cell>
          <cell r="T1182" t="str">
            <v>岩棉种植块</v>
          </cell>
          <cell r="U1182" t="str">
            <v>Grow</v>
          </cell>
          <cell r="V1182" t="str">
            <v>种草相关</v>
          </cell>
          <cell r="W1182" t="str">
            <v>新品</v>
          </cell>
          <cell r="X1182" t="str">
            <v>贾乐</v>
          </cell>
          <cell r="Y1182" t="str">
            <v>贾乐</v>
          </cell>
          <cell r="Z1182" t="str">
            <v>贾乐</v>
          </cell>
          <cell r="AA1182" t="str">
            <v>贾乐</v>
          </cell>
          <cell r="AB1182" t="str">
            <v>贾乐</v>
          </cell>
          <cell r="AC1182" t="str">
            <v>贾乐</v>
          </cell>
          <cell r="AD1182" t="str">
            <v>赵景顺暂代</v>
          </cell>
          <cell r="AE1182" t="str">
            <v>赵景顺暂代</v>
          </cell>
          <cell r="AF1182" t="str">
            <v>赵景顺暂代</v>
          </cell>
          <cell r="AG1182" t="str">
            <v>赵景顺</v>
          </cell>
          <cell r="AH1182" t="str">
            <v>赵景顺</v>
          </cell>
          <cell r="AI1182" t="str">
            <v>赵景顺</v>
          </cell>
          <cell r="AJ1182" t="str">
            <v>NO</v>
          </cell>
          <cell r="AK1182" t="str">
            <v>庭院、草坪与园艺</v>
          </cell>
          <cell r="AL1182" t="str">
            <v>园艺</v>
          </cell>
          <cell r="AM1182" t="str">
            <v>土壤、覆盖物和种植介质</v>
          </cell>
          <cell r="AN1182" t="str">
            <v>种植岩棉</v>
          </cell>
          <cell r="AO1182" t="str">
            <v>种植岩棉</v>
          </cell>
          <cell r="AP1182" t="str">
            <v>种植岩棉</v>
          </cell>
          <cell r="AQ1182" t="str">
            <v>fertilizers</v>
          </cell>
          <cell r="AR1182" t="str">
            <v>Lawn and Garden</v>
          </cell>
          <cell r="AS1182">
            <v>0</v>
          </cell>
          <cell r="AT1182">
            <v>0</v>
          </cell>
          <cell r="AU1182">
            <v>2023</v>
          </cell>
          <cell r="AV1182" t="str">
            <v>开发</v>
          </cell>
          <cell r="AW1182" t="str">
            <v>20-020207-005</v>
          </cell>
        </row>
        <row r="1183">
          <cell r="C1183" t="str">
            <v>SDP-002</v>
          </cell>
          <cell r="D1183" t="str">
            <v>X003SAOOZ7</v>
          </cell>
          <cell r="E1183" t="str">
            <v>B0C26WQLWM</v>
          </cell>
          <cell r="F1183" t="str">
            <v>1HP污水泵</v>
          </cell>
          <cell r="G1183" t="str">
            <v>预下架</v>
          </cell>
          <cell r="H1183" t="str">
            <v>预下架</v>
          </cell>
        </row>
        <row r="1183">
          <cell r="M1183" t="str">
            <v>丁悦</v>
          </cell>
          <cell r="N1183" t="str">
            <v>丁悦</v>
          </cell>
          <cell r="O1183" t="str">
            <v>丁悦</v>
          </cell>
          <cell r="P1183" t="str">
            <v>丁悦</v>
          </cell>
          <cell r="Q1183" t="str">
            <v>刘福才</v>
          </cell>
          <cell r="R1183" t="str">
            <v>园艺</v>
          </cell>
          <cell r="S1183" t="str">
            <v>水泵系列</v>
          </cell>
          <cell r="T1183" t="str">
            <v>水泵</v>
          </cell>
          <cell r="U1183" t="str">
            <v>Garden</v>
          </cell>
          <cell r="V1183" t="str">
            <v>非种草</v>
          </cell>
          <cell r="W1183" t="str">
            <v>清仓品</v>
          </cell>
          <cell r="X1183" t="str">
            <v>丁悦</v>
          </cell>
          <cell r="Y1183" t="str">
            <v>丁悦</v>
          </cell>
          <cell r="Z1183" t="str">
            <v>丁悦</v>
          </cell>
          <cell r="AA1183" t="str">
            <v>丁悦</v>
          </cell>
          <cell r="AB1183" t="str">
            <v>丁悦</v>
          </cell>
          <cell r="AC1183" t="str">
            <v>丁悦</v>
          </cell>
          <cell r="AD1183" t="str">
            <v>傅荣发暂代</v>
          </cell>
          <cell r="AE1183" t="str">
            <v>傅荣发暂代</v>
          </cell>
          <cell r="AF1183" t="str">
            <v>傅荣发暂代</v>
          </cell>
          <cell r="AG1183" t="str">
            <v>姚翠玉</v>
          </cell>
          <cell r="AH1183" t="str">
            <v>姚翠玉</v>
          </cell>
          <cell r="AI1183" t="str">
            <v>姚翠玉</v>
          </cell>
          <cell r="AJ1183" t="str">
            <v>NO</v>
          </cell>
          <cell r="AK1183" t="str">
            <v>庭院、草坪与园艺</v>
          </cell>
          <cell r="AL1183" t="str">
            <v>庭院与池塘</v>
          </cell>
          <cell r="AM1183" t="str">
            <v>泵及过滤设备</v>
          </cell>
          <cell r="AN1183" t="str">
            <v>污水泵</v>
          </cell>
          <cell r="AO1183" t="str">
            <v>污水泵</v>
          </cell>
          <cell r="AP1183" t="str">
            <v>污水泵</v>
          </cell>
          <cell r="AQ1183" t="str">
            <v>sewage-and-effluent-pumps</v>
          </cell>
          <cell r="AR1183" t="str">
            <v>Home Improvement</v>
          </cell>
          <cell r="AS1183" t="e">
            <v>#N/A</v>
          </cell>
          <cell r="AT1183" t="e">
            <v>#N/A</v>
          </cell>
          <cell r="AU1183">
            <v>2023</v>
          </cell>
          <cell r="AV1183" t="str">
            <v>开发</v>
          </cell>
          <cell r="AW1183" t="str">
            <v>20-030102-039</v>
          </cell>
        </row>
        <row r="1184">
          <cell r="C1184" t="str">
            <v>WP-0006</v>
          </cell>
          <cell r="D1184" t="str">
            <v>X0041MMKYN</v>
          </cell>
          <cell r="E1184" t="str">
            <v>B0CNPQNFPG</v>
          </cell>
          <cell r="F1184" t="str">
            <v>1HP铸铁输水泵</v>
          </cell>
          <cell r="G1184" t="str">
            <v>正常销售</v>
          </cell>
          <cell r="H1184" t="str">
            <v>正常销售</v>
          </cell>
        </row>
        <row r="1184">
          <cell r="M1184" t="str">
            <v>丁悦</v>
          </cell>
          <cell r="N1184" t="str">
            <v>/</v>
          </cell>
          <cell r="O1184" t="str">
            <v>丁悦</v>
          </cell>
          <cell r="P1184" t="str">
            <v>丁悦</v>
          </cell>
          <cell r="Q1184" t="str">
            <v>刘福才</v>
          </cell>
          <cell r="R1184" t="str">
            <v>园艺</v>
          </cell>
          <cell r="S1184" t="str">
            <v>水泵系列</v>
          </cell>
          <cell r="T1184" t="str">
            <v>水泵</v>
          </cell>
          <cell r="U1184" t="str">
            <v>Garden</v>
          </cell>
          <cell r="V1184" t="str">
            <v>非种草</v>
          </cell>
          <cell r="W1184" t="str">
            <v>新品</v>
          </cell>
          <cell r="X1184" t="str">
            <v>丁悦</v>
          </cell>
          <cell r="Y1184" t="str">
            <v>丁悦</v>
          </cell>
          <cell r="Z1184" t="str">
            <v>丁悦</v>
          </cell>
          <cell r="AA1184" t="str">
            <v>丁悦</v>
          </cell>
          <cell r="AB1184" t="str">
            <v>丁悦</v>
          </cell>
          <cell r="AC1184" t="str">
            <v>丁悦</v>
          </cell>
          <cell r="AD1184" t="str">
            <v>傅荣发暂代</v>
          </cell>
          <cell r="AE1184" t="str">
            <v>傅荣发暂代</v>
          </cell>
          <cell r="AF1184" t="str">
            <v>傅荣发暂代</v>
          </cell>
          <cell r="AG1184" t="str">
            <v>姚翠玉</v>
          </cell>
          <cell r="AH1184" t="str">
            <v>姚翠玉</v>
          </cell>
          <cell r="AI1184" t="str">
            <v>姚翠玉</v>
          </cell>
          <cell r="AJ1184" t="str">
            <v>NO</v>
          </cell>
          <cell r="AK1184" t="str">
            <v>庭院、草坪与园艺</v>
          </cell>
          <cell r="AL1184" t="str">
            <v>庭院与池塘</v>
          </cell>
          <cell r="AM1184" t="str">
            <v>泵及过滤设备</v>
          </cell>
          <cell r="AN1184" t="str">
            <v>输水泵</v>
          </cell>
          <cell r="AO1184" t="str">
            <v>输水泵</v>
          </cell>
          <cell r="AP1184" t="str">
            <v>输水泵</v>
          </cell>
          <cell r="AQ1184" t="str">
            <v>sump-pumps</v>
          </cell>
          <cell r="AR1184" t="str">
            <v>Lawn and Garden</v>
          </cell>
          <cell r="AS1184">
            <v>0</v>
          </cell>
          <cell r="AT1184">
            <v>0</v>
          </cell>
          <cell r="AU1184">
            <v>2023</v>
          </cell>
          <cell r="AV1184" t="str">
            <v>开发</v>
          </cell>
          <cell r="AW1184" t="str">
            <v>20-030102-042</v>
          </cell>
        </row>
        <row r="1185">
          <cell r="C1185" t="str">
            <v>DWP-0003</v>
          </cell>
          <cell r="D1185" t="str">
            <v>X003XOB4OR</v>
          </cell>
          <cell r="E1185" t="str">
            <v>B0CG1R475R</v>
          </cell>
          <cell r="F1185" t="str">
            <v>1HP深井泵-220V</v>
          </cell>
          <cell r="G1185" t="str">
            <v>下架品</v>
          </cell>
          <cell r="H1185" t="str">
            <v>已下架</v>
          </cell>
        </row>
        <row r="1185">
          <cell r="N1185" t="str">
            <v>傅荣发</v>
          </cell>
          <cell r="O1185" t="str">
            <v>傅荣发</v>
          </cell>
          <cell r="P1185" t="str">
            <v>傅荣发</v>
          </cell>
          <cell r="Q1185" t="str">
            <v>刘慧敏</v>
          </cell>
          <cell r="R1185" t="str">
            <v>园艺</v>
          </cell>
          <cell r="S1185" t="str">
            <v>水泵系列</v>
          </cell>
          <cell r="T1185" t="str">
            <v>深井泵</v>
          </cell>
          <cell r="U1185" t="str">
            <v>Garden</v>
          </cell>
          <cell r="V1185" t="str">
            <v>非种草</v>
          </cell>
          <cell r="W1185" t="str">
            <v>清仓品</v>
          </cell>
          <cell r="X1185" t="str">
            <v>丁悦</v>
          </cell>
          <cell r="Y1185" t="str">
            <v>丁悦</v>
          </cell>
          <cell r="Z1185" t="str">
            <v>丁悦</v>
          </cell>
          <cell r="AA1185" t="str">
            <v>丁悦</v>
          </cell>
          <cell r="AB1185" t="str">
            <v>丁悦</v>
          </cell>
          <cell r="AC1185" t="str">
            <v>丁悦</v>
          </cell>
          <cell r="AD1185" t="str">
            <v>傅荣发暂代</v>
          </cell>
          <cell r="AE1185" t="str">
            <v>傅荣发暂代</v>
          </cell>
          <cell r="AF1185" t="str">
            <v>傅荣发暂代</v>
          </cell>
          <cell r="AG1185" t="str">
            <v>姚翠玉</v>
          </cell>
          <cell r="AH1185" t="str">
            <v>姚翠玉</v>
          </cell>
          <cell r="AI1185" t="str">
            <v>姚翠玉</v>
          </cell>
          <cell r="AJ1185" t="str">
            <v>NO</v>
          </cell>
          <cell r="AK1185" t="str">
            <v>庭院、草坪与园艺</v>
          </cell>
          <cell r="AL1185" t="str">
            <v>庭院与池塘</v>
          </cell>
          <cell r="AM1185" t="str">
            <v>泵及过滤设备</v>
          </cell>
          <cell r="AN1185" t="str">
            <v>深井泵</v>
          </cell>
          <cell r="AO1185" t="str">
            <v>深井泵</v>
          </cell>
          <cell r="AP1185" t="str">
            <v>深井泵</v>
          </cell>
          <cell r="AQ1185" t="str">
            <v>well-water-pumps</v>
          </cell>
          <cell r="AR1185" t="str">
            <v>Home Improvement</v>
          </cell>
          <cell r="AS1185">
            <v>0</v>
          </cell>
          <cell r="AT1185">
            <v>0</v>
          </cell>
          <cell r="AU1185">
            <v>2023</v>
          </cell>
          <cell r="AV1185" t="str">
            <v>开发</v>
          </cell>
          <cell r="AW1185" t="str">
            <v>20-030108-008</v>
          </cell>
        </row>
        <row r="1186">
          <cell r="C1186" t="str">
            <v>DWP-0002</v>
          </cell>
          <cell r="D1186" t="str">
            <v>X003XOG7LR</v>
          </cell>
          <cell r="E1186" t="str">
            <v>B0CG1NRMZC</v>
          </cell>
          <cell r="F1186" t="str">
            <v>1HP深井泵-110V</v>
          </cell>
          <cell r="G1186" t="str">
            <v>下架品</v>
          </cell>
          <cell r="H1186" t="str">
            <v>已下架</v>
          </cell>
        </row>
        <row r="1186">
          <cell r="N1186" t="str">
            <v>傅荣发</v>
          </cell>
          <cell r="O1186" t="str">
            <v>傅荣发</v>
          </cell>
          <cell r="P1186" t="str">
            <v>傅荣发</v>
          </cell>
          <cell r="Q1186" t="str">
            <v>刘慧敏</v>
          </cell>
          <cell r="R1186" t="str">
            <v>园艺</v>
          </cell>
          <cell r="S1186" t="str">
            <v>水泵系列</v>
          </cell>
          <cell r="T1186" t="str">
            <v>深井泵</v>
          </cell>
          <cell r="U1186" t="str">
            <v>Garden</v>
          </cell>
          <cell r="V1186" t="str">
            <v>非种草</v>
          </cell>
          <cell r="W1186" t="str">
            <v>清仓品</v>
          </cell>
          <cell r="X1186" t="str">
            <v>丁悦</v>
          </cell>
          <cell r="Y1186" t="str">
            <v>丁悦</v>
          </cell>
          <cell r="Z1186" t="str">
            <v>丁悦</v>
          </cell>
          <cell r="AA1186" t="str">
            <v>丁悦</v>
          </cell>
          <cell r="AB1186" t="str">
            <v>丁悦</v>
          </cell>
          <cell r="AC1186" t="str">
            <v>丁悦</v>
          </cell>
          <cell r="AD1186" t="str">
            <v>傅荣发暂代</v>
          </cell>
          <cell r="AE1186" t="str">
            <v>傅荣发暂代</v>
          </cell>
          <cell r="AF1186" t="str">
            <v>傅荣发暂代</v>
          </cell>
          <cell r="AG1186" t="str">
            <v>姚翠玉</v>
          </cell>
          <cell r="AH1186" t="str">
            <v>姚翠玉</v>
          </cell>
          <cell r="AI1186" t="str">
            <v>姚翠玉</v>
          </cell>
          <cell r="AJ1186" t="str">
            <v>NO</v>
          </cell>
          <cell r="AK1186" t="str">
            <v>庭院、草坪与园艺</v>
          </cell>
          <cell r="AL1186" t="str">
            <v>庭院与池塘</v>
          </cell>
          <cell r="AM1186" t="str">
            <v>泵及过滤设备</v>
          </cell>
          <cell r="AN1186" t="str">
            <v>深井泵</v>
          </cell>
          <cell r="AO1186" t="str">
            <v>深井泵</v>
          </cell>
          <cell r="AP1186" t="str">
            <v>深井泵</v>
          </cell>
          <cell r="AQ1186" t="str">
            <v>well-water-pumps</v>
          </cell>
          <cell r="AR1186" t="str">
            <v>Home Improvement</v>
          </cell>
          <cell r="AS1186">
            <v>0</v>
          </cell>
          <cell r="AT1186">
            <v>0</v>
          </cell>
          <cell r="AU1186">
            <v>2023</v>
          </cell>
          <cell r="AV1186" t="str">
            <v>开发</v>
          </cell>
          <cell r="AW1186" t="str">
            <v>20-030108-007</v>
          </cell>
        </row>
        <row r="1187">
          <cell r="C1187" t="str">
            <v>E331904DJ</v>
          </cell>
          <cell r="D1187" t="str">
            <v>X00241OP37</v>
          </cell>
          <cell r="E1187" t="str">
            <v>B07QDL4CWH</v>
          </cell>
          <cell r="F1187" t="str">
            <v>19寸割草机替换刀片（直刀+锯齿各一个）</v>
          </cell>
          <cell r="G1187" t="str">
            <v>配件</v>
          </cell>
          <cell r="H1187" t="str">
            <v>预下架</v>
          </cell>
          <cell r="I1187" t="str">
            <v>玲玲</v>
          </cell>
          <cell r="J1187" t="str">
            <v>周玲玲</v>
          </cell>
          <cell r="K1187" t="str">
            <v>周玲玲</v>
          </cell>
          <cell r="L1187" t="str">
            <v>周玲玲</v>
          </cell>
          <cell r="M1187" t="str">
            <v>周玲玲</v>
          </cell>
          <cell r="N1187" t="str">
            <v>田晓寒</v>
          </cell>
          <cell r="O1187" t="str">
            <v>田晓寒</v>
          </cell>
          <cell r="P1187" t="str">
            <v>田晓寒</v>
          </cell>
          <cell r="Q1187" t="str">
            <v>关广慧</v>
          </cell>
          <cell r="R1187" t="str">
            <v>配件</v>
          </cell>
          <cell r="S1187" t="str">
            <v>割草机配件</v>
          </cell>
          <cell r="T1187" t="str">
            <v>割草机配件</v>
          </cell>
          <cell r="U1187" t="str">
            <v>Grow</v>
          </cell>
          <cell r="V1187" t="str">
            <v>种草相关</v>
          </cell>
          <cell r="W1187" t="str">
            <v>利润品</v>
          </cell>
          <cell r="X1187" t="str">
            <v>田晓寒</v>
          </cell>
          <cell r="Y1187" t="str">
            <v>田晓寒</v>
          </cell>
          <cell r="Z1187" t="str">
            <v>田晓寒</v>
          </cell>
          <cell r="AA1187" t="str">
            <v>田晓寒</v>
          </cell>
          <cell r="AB1187" t="str">
            <v>田晓寒</v>
          </cell>
          <cell r="AC1187" t="str">
            <v>田晓寒</v>
          </cell>
          <cell r="AD1187" t="str">
            <v>田晓寒</v>
          </cell>
          <cell r="AE1187" t="str">
            <v>李秋月</v>
          </cell>
          <cell r="AF1187" t="str">
            <v>王天灏</v>
          </cell>
          <cell r="AG1187" t="str">
            <v>王天灏</v>
          </cell>
          <cell r="AH1187" t="str">
            <v>王天灏</v>
          </cell>
          <cell r="AI1187" t="str">
            <v>王天灏</v>
          </cell>
          <cell r="AJ1187" t="str">
            <v>NO</v>
          </cell>
          <cell r="AK1187" t="str">
            <v>庭院、草坪与园艺</v>
          </cell>
          <cell r="AL1187" t="str">
            <v>配件</v>
          </cell>
          <cell r="AM1187" t="str">
            <v>配件</v>
          </cell>
          <cell r="AN1187" t="str">
            <v>割草机配件</v>
          </cell>
          <cell r="AO1187" t="str">
            <v>割草机配件</v>
          </cell>
          <cell r="AP1187" t="str">
            <v>割草机配件</v>
          </cell>
          <cell r="AQ1187" t="str">
            <v>hand-pruning-saws</v>
          </cell>
          <cell r="AR1187" t="str">
            <v>Lawn and Garden</v>
          </cell>
          <cell r="AS1187" t="str">
            <v>45000 Gardening</v>
          </cell>
          <cell r="AT1187" t="str">
            <v>45120 Planters</v>
          </cell>
          <cell r="AU1187">
            <v>2019</v>
          </cell>
          <cell r="AV1187" t="str">
            <v>赛诺</v>
          </cell>
          <cell r="AW1187" t="str">
            <v>20-021404-002</v>
          </cell>
        </row>
        <row r="1188">
          <cell r="C1188" t="str">
            <v>VSFW002N</v>
          </cell>
          <cell r="D1188" t="str">
            <v>X003VOKZAN</v>
          </cell>
          <cell r="E1188" t="str">
            <v>B08HYQCYW6</v>
          </cell>
          <cell r="F1188" t="str">
            <v>190L聚拢款推车-宽轮蓝色</v>
          </cell>
          <cell r="G1188" t="str">
            <v>停用MSKU</v>
          </cell>
          <cell r="H1188" t="str">
            <v>预下架</v>
          </cell>
          <cell r="I1188" t="str">
            <v>玲玲</v>
          </cell>
          <cell r="J1188" t="str">
            <v>周玲玲</v>
          </cell>
          <cell r="K1188" t="str">
            <v>周玲玲</v>
          </cell>
          <cell r="L1188" t="str">
            <v>周玲玲</v>
          </cell>
          <cell r="M1188" t="str">
            <v>周玲玲</v>
          </cell>
          <cell r="N1188" t="str">
            <v>吕恩莹</v>
          </cell>
          <cell r="O1188" t="str">
            <v>吕恩莹</v>
          </cell>
          <cell r="P1188" t="str">
            <v>吕恩莹</v>
          </cell>
          <cell r="Q1188" t="str">
            <v>赵丽莉</v>
          </cell>
          <cell r="R1188" t="str">
            <v>推车</v>
          </cell>
          <cell r="S1188" t="str">
            <v>聚拢款折叠推车</v>
          </cell>
          <cell r="T1188" t="str">
            <v>蓝色聚拢款折叠推车</v>
          </cell>
          <cell r="U1188" t="str">
            <v>Garden</v>
          </cell>
          <cell r="V1188" t="str">
            <v>非种草</v>
          </cell>
          <cell r="W1188" t="str">
            <v>新品</v>
          </cell>
          <cell r="X1188" t="str">
            <v>吕恩莹</v>
          </cell>
          <cell r="Y1188" t="str">
            <v>吕恩莹</v>
          </cell>
          <cell r="Z1188" t="str">
            <v>吕恩莹</v>
          </cell>
          <cell r="AA1188" t="str">
            <v>吕恩莹</v>
          </cell>
          <cell r="AB1188" t="str">
            <v>吕恩莹</v>
          </cell>
          <cell r="AC1188" t="str">
            <v>田晓寒</v>
          </cell>
          <cell r="AD1188" t="str">
            <v>田晓寒</v>
          </cell>
          <cell r="AE1188" t="str">
            <v>时筱涵</v>
          </cell>
          <cell r="AF1188" t="str">
            <v>时筱涵</v>
          </cell>
          <cell r="AG1188" t="str">
            <v>时筱涵</v>
          </cell>
          <cell r="AH1188" t="str">
            <v>时筱涵</v>
          </cell>
          <cell r="AI1188" t="str">
            <v>时筱涵</v>
          </cell>
          <cell r="AJ1188" t="str">
            <v>NO</v>
          </cell>
          <cell r="AK1188" t="str">
            <v>庭院、草坪与园艺</v>
          </cell>
          <cell r="AL1188" t="str">
            <v>园艺</v>
          </cell>
          <cell r="AM1188" t="str">
            <v>户外推车</v>
          </cell>
          <cell r="AN1188" t="str">
            <v>布艺推车</v>
          </cell>
          <cell r="AO1188" t="str">
            <v>布艺折叠推车</v>
          </cell>
          <cell r="AP1188" t="str">
            <v>布艺折叠推车-窄轮</v>
          </cell>
          <cell r="AQ1188" t="str">
            <v>garden-carts</v>
          </cell>
          <cell r="AR1188" t="str">
            <v>Lawn and Garden</v>
          </cell>
          <cell r="AS1188" t="e">
            <v>#N/A</v>
          </cell>
          <cell r="AT1188" t="e">
            <v>#N/A</v>
          </cell>
          <cell r="AU1188">
            <v>2023</v>
          </cell>
          <cell r="AV1188" t="str">
            <v>开发</v>
          </cell>
          <cell r="AW1188" t="str">
            <v>20-021401-024</v>
          </cell>
        </row>
        <row r="1189">
          <cell r="C1189" t="str">
            <v>VSFW001-GRAY-ZYJ</v>
          </cell>
          <cell r="D1189" t="str">
            <v>X00416HQO3</v>
          </cell>
          <cell r="E1189" t="str">
            <v>B08LGKCWWN</v>
          </cell>
          <cell r="F1189" t="str">
            <v>190L聚拢款推车（窄轮）-灰色</v>
          </cell>
          <cell r="G1189" t="str">
            <v>正常销售</v>
          </cell>
          <cell r="H1189" t="str">
            <v>预下架</v>
          </cell>
        </row>
        <row r="1189">
          <cell r="N1189" t="str">
            <v>/</v>
          </cell>
          <cell r="O1189" t="str">
            <v>吕恩莹</v>
          </cell>
          <cell r="P1189" t="str">
            <v>吕恩莹</v>
          </cell>
          <cell r="Q1189" t="str">
            <v>赵丽莉</v>
          </cell>
          <cell r="R1189" t="str">
            <v>推车</v>
          </cell>
          <cell r="S1189" t="str">
            <v>聚拢款折叠推车</v>
          </cell>
          <cell r="T1189" t="str">
            <v>灰色聚拢款折叠推车</v>
          </cell>
          <cell r="U1189" t="str">
            <v>Garden</v>
          </cell>
          <cell r="V1189" t="str">
            <v>非种草</v>
          </cell>
          <cell r="W1189" t="str">
            <v>新品</v>
          </cell>
          <cell r="X1189" t="str">
            <v>吕恩莹</v>
          </cell>
          <cell r="Y1189" t="str">
            <v>吕恩莹</v>
          </cell>
          <cell r="Z1189" t="str">
            <v>吕恩莹</v>
          </cell>
          <cell r="AA1189" t="str">
            <v>吕恩莹</v>
          </cell>
          <cell r="AB1189" t="str">
            <v>吕恩莹</v>
          </cell>
          <cell r="AC1189" t="str">
            <v>田晓寒</v>
          </cell>
          <cell r="AD1189" t="str">
            <v>田晓寒</v>
          </cell>
          <cell r="AE1189" t="str">
            <v>时筱涵</v>
          </cell>
          <cell r="AF1189" t="str">
            <v>时筱涵</v>
          </cell>
          <cell r="AG1189" t="str">
            <v>时筱涵</v>
          </cell>
          <cell r="AH1189" t="str">
            <v>时筱涵</v>
          </cell>
          <cell r="AI1189" t="str">
            <v>时筱涵</v>
          </cell>
          <cell r="AJ1189" t="str">
            <v>NO</v>
          </cell>
          <cell r="AK1189" t="str">
            <v>庭院、草坪与园艺</v>
          </cell>
          <cell r="AL1189" t="str">
            <v>园艺</v>
          </cell>
          <cell r="AM1189" t="str">
            <v>户外推车</v>
          </cell>
          <cell r="AN1189" t="str">
            <v>布艺推车</v>
          </cell>
          <cell r="AO1189" t="str">
            <v>布艺折叠推车</v>
          </cell>
          <cell r="AP1189" t="str">
            <v>布艺折叠推车-窄轮</v>
          </cell>
          <cell r="AQ1189" t="str">
            <v>garden-carts</v>
          </cell>
          <cell r="AR1189" t="str">
            <v>Lawn and Garden</v>
          </cell>
          <cell r="AS1189">
            <v>0</v>
          </cell>
          <cell r="AT1189">
            <v>0</v>
          </cell>
          <cell r="AU1189">
            <v>2023</v>
          </cell>
          <cell r="AV1189" t="str">
            <v>开发</v>
          </cell>
          <cell r="AW1189" t="str">
            <v>20-021401-036</v>
          </cell>
        </row>
        <row r="1190">
          <cell r="C1190" t="str">
            <v>VSFW002-BLUE-ZYJ</v>
          </cell>
          <cell r="D1190" t="str">
            <v>X00416HS05</v>
          </cell>
          <cell r="E1190" t="str">
            <v>B08HYQCYW6</v>
          </cell>
          <cell r="F1190" t="str">
            <v>190L聚拢款推车（宽轮）-蓝色</v>
          </cell>
          <cell r="G1190" t="str">
            <v>正常销售</v>
          </cell>
          <cell r="H1190" t="str">
            <v>预下架</v>
          </cell>
        </row>
        <row r="1190">
          <cell r="N1190" t="str">
            <v>/</v>
          </cell>
          <cell r="O1190" t="str">
            <v>吕恩莹</v>
          </cell>
          <cell r="P1190" t="str">
            <v>吕恩莹</v>
          </cell>
          <cell r="Q1190" t="str">
            <v>赵丽莉</v>
          </cell>
          <cell r="R1190" t="str">
            <v>推车</v>
          </cell>
          <cell r="S1190" t="str">
            <v>聚拢款折叠推车</v>
          </cell>
          <cell r="T1190" t="str">
            <v>蓝色聚拢款折叠推车</v>
          </cell>
          <cell r="U1190" t="str">
            <v>Garden</v>
          </cell>
          <cell r="V1190" t="str">
            <v>非种草</v>
          </cell>
          <cell r="W1190" t="str">
            <v>新品</v>
          </cell>
          <cell r="X1190" t="str">
            <v>吕恩莹</v>
          </cell>
          <cell r="Y1190" t="str">
            <v>吕恩莹</v>
          </cell>
          <cell r="Z1190" t="str">
            <v>吕恩莹</v>
          </cell>
          <cell r="AA1190" t="str">
            <v>吕恩莹</v>
          </cell>
          <cell r="AB1190" t="str">
            <v>吕恩莹</v>
          </cell>
          <cell r="AC1190" t="str">
            <v>田晓寒</v>
          </cell>
          <cell r="AD1190" t="str">
            <v>田晓寒</v>
          </cell>
          <cell r="AE1190" t="str">
            <v>时筱涵</v>
          </cell>
          <cell r="AF1190" t="str">
            <v>时筱涵</v>
          </cell>
          <cell r="AG1190" t="str">
            <v>时筱涵</v>
          </cell>
          <cell r="AH1190" t="str">
            <v>时筱涵</v>
          </cell>
          <cell r="AI1190" t="str">
            <v>时筱涵</v>
          </cell>
          <cell r="AJ1190" t="str">
            <v>NO</v>
          </cell>
          <cell r="AK1190" t="str">
            <v>庭院、草坪与园艺</v>
          </cell>
          <cell r="AL1190" t="str">
            <v>园艺</v>
          </cell>
          <cell r="AM1190" t="str">
            <v>户外推车</v>
          </cell>
          <cell r="AN1190" t="str">
            <v>布艺推车</v>
          </cell>
          <cell r="AO1190" t="str">
            <v>布艺折叠推车</v>
          </cell>
          <cell r="AP1190" t="str">
            <v>布艺折叠推车-窄轮</v>
          </cell>
          <cell r="AQ1190" t="str">
            <v>garden-carts</v>
          </cell>
          <cell r="AR1190" t="str">
            <v>Lawn and Garden</v>
          </cell>
          <cell r="AS1190">
            <v>0</v>
          </cell>
          <cell r="AT1190">
            <v>0</v>
          </cell>
          <cell r="AU1190">
            <v>2023</v>
          </cell>
          <cell r="AV1190" t="str">
            <v>开发</v>
          </cell>
          <cell r="AW1190" t="str">
            <v>20-021401-032</v>
          </cell>
        </row>
        <row r="1191">
          <cell r="C1191" t="str">
            <v>VSFW002-Black-ZY</v>
          </cell>
          <cell r="D1191" t="str">
            <v>X00413AAF3</v>
          </cell>
          <cell r="E1191" t="str">
            <v>B0CMPYNW28</v>
          </cell>
          <cell r="F1191" t="str">
            <v>190L聚拢款推车（宽轮）-黑色</v>
          </cell>
          <cell r="G1191" t="str">
            <v>正常销售</v>
          </cell>
          <cell r="H1191" t="str">
            <v>预下架</v>
          </cell>
        </row>
        <row r="1191">
          <cell r="N1191" t="str">
            <v>/</v>
          </cell>
          <cell r="O1191" t="str">
            <v>吕恩莹</v>
          </cell>
          <cell r="P1191" t="str">
            <v>吕恩莹</v>
          </cell>
          <cell r="Q1191" t="str">
            <v>赵丽莉</v>
          </cell>
          <cell r="R1191" t="str">
            <v>推车</v>
          </cell>
          <cell r="S1191" t="str">
            <v>聚拢款折叠推车</v>
          </cell>
          <cell r="T1191" t="str">
            <v>黑色聚拢款折叠推车</v>
          </cell>
          <cell r="U1191" t="str">
            <v>Garden</v>
          </cell>
          <cell r="V1191" t="str">
            <v>非种草</v>
          </cell>
          <cell r="W1191" t="str">
            <v>新品</v>
          </cell>
          <cell r="X1191" t="str">
            <v>吕恩莹</v>
          </cell>
          <cell r="Y1191" t="str">
            <v>吕恩莹</v>
          </cell>
          <cell r="Z1191" t="str">
            <v>吕恩莹</v>
          </cell>
          <cell r="AA1191" t="str">
            <v>吕恩莹</v>
          </cell>
          <cell r="AB1191" t="str">
            <v>吕恩莹</v>
          </cell>
          <cell r="AC1191" t="str">
            <v>田晓寒</v>
          </cell>
          <cell r="AD1191" t="str">
            <v>田晓寒</v>
          </cell>
          <cell r="AE1191" t="str">
            <v>时筱涵</v>
          </cell>
          <cell r="AF1191" t="str">
            <v>时筱涵</v>
          </cell>
          <cell r="AG1191" t="str">
            <v>时筱涵</v>
          </cell>
          <cell r="AH1191" t="str">
            <v>时筱涵</v>
          </cell>
          <cell r="AI1191" t="str">
            <v>时筱涵</v>
          </cell>
          <cell r="AJ1191" t="str">
            <v>NO</v>
          </cell>
          <cell r="AK1191" t="str">
            <v>庭院、草坪与园艺</v>
          </cell>
          <cell r="AL1191" t="str">
            <v>园艺</v>
          </cell>
          <cell r="AM1191" t="str">
            <v>户外推车</v>
          </cell>
          <cell r="AN1191" t="str">
            <v>布艺推车</v>
          </cell>
          <cell r="AO1191" t="str">
            <v>布艺折叠推车</v>
          </cell>
          <cell r="AP1191" t="str">
            <v>布艺折叠推车-窄轮</v>
          </cell>
          <cell r="AQ1191" t="str">
            <v>garden-carts</v>
          </cell>
          <cell r="AR1191" t="str">
            <v>Lawn and Garden</v>
          </cell>
          <cell r="AS1191">
            <v>0</v>
          </cell>
          <cell r="AT1191">
            <v>0</v>
          </cell>
          <cell r="AU1191">
            <v>2023</v>
          </cell>
          <cell r="AV1191" t="str">
            <v>开发</v>
          </cell>
          <cell r="AW1191" t="str">
            <v>20-021401-033</v>
          </cell>
        </row>
        <row r="1192">
          <cell r="C1192" t="str">
            <v>PHC-003</v>
          </cell>
          <cell r="D1192" t="str">
            <v>X003U8833V</v>
          </cell>
          <cell r="E1192" t="str">
            <v>B0C6M3HWPG</v>
          </cell>
          <cell r="F1192" t="str">
            <v>18英尺自控温/维温伴热电缆</v>
          </cell>
          <cell r="G1192" t="str">
            <v>预下架</v>
          </cell>
          <cell r="H1192" t="str">
            <v>预下架</v>
          </cell>
        </row>
        <row r="1192">
          <cell r="N1192" t="str">
            <v>田晓寒</v>
          </cell>
          <cell r="O1192" t="str">
            <v>田晓寒</v>
          </cell>
          <cell r="P1192" t="str">
            <v>田晓寒</v>
          </cell>
          <cell r="Q1192" t="str">
            <v>何倩倩</v>
          </cell>
          <cell r="R1192" t="str">
            <v>园艺</v>
          </cell>
          <cell r="S1192" t="str">
            <v>温室零件和配件</v>
          </cell>
          <cell r="T1192" t="str">
            <v>维温伴热电缆</v>
          </cell>
          <cell r="U1192" t="str">
            <v>Garden</v>
          </cell>
          <cell r="V1192" t="str">
            <v>非种草</v>
          </cell>
          <cell r="W1192" t="str">
            <v>清仓品</v>
          </cell>
          <cell r="X1192" t="str">
            <v>田晓寒</v>
          </cell>
          <cell r="Y1192" t="str">
            <v>田晓寒</v>
          </cell>
          <cell r="Z1192" t="str">
            <v>田晓寒</v>
          </cell>
          <cell r="AA1192" t="str">
            <v>田晓寒</v>
          </cell>
          <cell r="AB1192" t="str">
            <v>田晓寒</v>
          </cell>
          <cell r="AC1192" t="str">
            <v>田晓寒</v>
          </cell>
          <cell r="AD1192" t="str">
            <v>田晓寒</v>
          </cell>
          <cell r="AE1192" t="str">
            <v>时筱涵</v>
          </cell>
          <cell r="AF1192" t="str">
            <v>时筱涵</v>
          </cell>
          <cell r="AG1192" t="str">
            <v>时筱涵</v>
          </cell>
          <cell r="AH1192" t="str">
            <v>时筱涵</v>
          </cell>
          <cell r="AI1192" t="str">
            <v>时筱涵</v>
          </cell>
          <cell r="AJ1192" t="str">
            <v>NO</v>
          </cell>
          <cell r="AK1192" t="str">
            <v>庭院、草坪与园艺</v>
          </cell>
          <cell r="AL1192" t="str">
            <v>庭院种植</v>
          </cell>
          <cell r="AM1192" t="str">
            <v>温室零件和配件</v>
          </cell>
          <cell r="AN1192" t="str">
            <v>维温伴热电缆</v>
          </cell>
          <cell r="AO1192" t="str">
            <v>维温伴热电缆</v>
          </cell>
          <cell r="AP1192" t="str">
            <v>维温伴热电缆</v>
          </cell>
          <cell r="AQ1192" t="str">
            <v>pipe-heat-cables</v>
          </cell>
          <cell r="AR1192" t="str">
            <v>Home Improvement</v>
          </cell>
          <cell r="AS1192" t="e">
            <v>#N/A</v>
          </cell>
          <cell r="AT1192" t="e">
            <v>#N/A</v>
          </cell>
          <cell r="AU1192">
            <v>2023</v>
          </cell>
          <cell r="AV1192" t="str">
            <v>开发</v>
          </cell>
          <cell r="AW1192" t="str">
            <v>20-020303-006</v>
          </cell>
        </row>
        <row r="1193">
          <cell r="C1193" t="str">
            <v>GWC-001</v>
          </cell>
          <cell r="D1193" t="str">
            <v>X0040ZZ2UF</v>
          </cell>
          <cell r="E1193" t="str">
            <v>B0CMGZXHHT</v>
          </cell>
          <cell r="F1193" t="str">
            <v>17寸高6个装金属花罩</v>
          </cell>
          <cell r="G1193" t="str">
            <v>正常销售</v>
          </cell>
          <cell r="H1193" t="str">
            <v>正常销售</v>
          </cell>
        </row>
        <row r="1193">
          <cell r="N1193" t="str">
            <v>/</v>
          </cell>
          <cell r="O1193" t="str">
            <v>赵景顺</v>
          </cell>
          <cell r="P1193" t="str">
            <v>赵景顺</v>
          </cell>
          <cell r="Q1193" t="str">
            <v>刘福才</v>
          </cell>
          <cell r="R1193" t="str">
            <v>园艺</v>
          </cell>
          <cell r="S1193" t="str">
            <v>植物覆盖及支撑工具</v>
          </cell>
          <cell r="T1193" t="str">
            <v>植物防虫罩</v>
          </cell>
          <cell r="U1193" t="str">
            <v>Garden</v>
          </cell>
          <cell r="V1193" t="str">
            <v>非种草</v>
          </cell>
          <cell r="W1193" t="str">
            <v>新品</v>
          </cell>
          <cell r="X1193" t="str">
            <v>赵景顺</v>
          </cell>
          <cell r="Y1193" t="str">
            <v>赵景顺</v>
          </cell>
          <cell r="Z1193" t="str">
            <v>赵景顺</v>
          </cell>
          <cell r="AA1193" t="str">
            <v>赵景顺</v>
          </cell>
          <cell r="AB1193" t="str">
            <v>赵景顺</v>
          </cell>
          <cell r="AC1193" t="str">
            <v>赵景顺</v>
          </cell>
          <cell r="AD1193" t="str">
            <v>赵景顺</v>
          </cell>
          <cell r="AE1193" t="str">
            <v>赵景顺</v>
          </cell>
          <cell r="AF1193" t="str">
            <v>赵景顺</v>
          </cell>
          <cell r="AG1193" t="str">
            <v>时筱涵</v>
          </cell>
          <cell r="AH1193" t="str">
            <v>时筱涵</v>
          </cell>
          <cell r="AI1193" t="str">
            <v>时筱涵</v>
          </cell>
          <cell r="AJ1193" t="str">
            <v>NO</v>
          </cell>
          <cell r="AK1193" t="str">
            <v>庭院、草坪与园艺</v>
          </cell>
          <cell r="AL1193" t="str">
            <v>园艺</v>
          </cell>
          <cell r="AM1193" t="str">
            <v>植物覆盖及支撑工具</v>
          </cell>
          <cell r="AN1193" t="str">
            <v>植物防虫罩</v>
          </cell>
          <cell r="AO1193" t="str">
            <v>植物防虫罩</v>
          </cell>
          <cell r="AP1193" t="str">
            <v>植物防虫罩</v>
          </cell>
          <cell r="AQ1193" t="str">
            <v>plant-covers</v>
          </cell>
          <cell r="AR1193" t="str">
            <v>Lawn and Garden</v>
          </cell>
          <cell r="AS1193">
            <v>0</v>
          </cell>
          <cell r="AT1193">
            <v>0</v>
          </cell>
          <cell r="AU1193">
            <v>2023</v>
          </cell>
          <cell r="AV1193" t="str">
            <v>开发</v>
          </cell>
          <cell r="AW1193" t="str">
            <v>20-020916-009</v>
          </cell>
        </row>
        <row r="1194">
          <cell r="C1194" t="str">
            <v>E331902DJ</v>
          </cell>
          <cell r="D1194" t="str">
            <v>X001Z3FMZ5</v>
          </cell>
          <cell r="E1194" t="str">
            <v>B07L4NT75X</v>
          </cell>
          <cell r="F1194" t="str">
            <v>16寸割草机替换刀片（直刀+锯齿各一个）</v>
          </cell>
          <cell r="G1194" t="str">
            <v>配件</v>
          </cell>
          <cell r="H1194" t="str">
            <v>预下架</v>
          </cell>
          <cell r="I1194" t="str">
            <v>玲玲</v>
          </cell>
          <cell r="J1194" t="str">
            <v>周玲玲</v>
          </cell>
          <cell r="K1194" t="str">
            <v>周玲玲</v>
          </cell>
          <cell r="L1194" t="str">
            <v>周玲玲</v>
          </cell>
          <cell r="M1194" t="str">
            <v>周玲玲</v>
          </cell>
          <cell r="N1194" t="str">
            <v>田晓寒</v>
          </cell>
          <cell r="O1194" t="str">
            <v>田晓寒</v>
          </cell>
          <cell r="P1194" t="str">
            <v>田晓寒</v>
          </cell>
          <cell r="Q1194" t="str">
            <v>关广慧</v>
          </cell>
          <cell r="R1194" t="str">
            <v>配件</v>
          </cell>
          <cell r="S1194" t="str">
            <v>割草机配件</v>
          </cell>
          <cell r="T1194" t="str">
            <v>割草机配件</v>
          </cell>
          <cell r="U1194" t="str">
            <v>Grow</v>
          </cell>
          <cell r="V1194" t="str">
            <v>种草相关</v>
          </cell>
          <cell r="W1194" t="str">
            <v>利润品</v>
          </cell>
          <cell r="X1194" t="str">
            <v>田晓寒</v>
          </cell>
          <cell r="Y1194" t="str">
            <v>田晓寒</v>
          </cell>
          <cell r="Z1194" t="str">
            <v>田晓寒</v>
          </cell>
          <cell r="AA1194" t="str">
            <v>田晓寒</v>
          </cell>
          <cell r="AB1194" t="str">
            <v>田晓寒</v>
          </cell>
          <cell r="AC1194" t="str">
            <v>田晓寒</v>
          </cell>
          <cell r="AD1194" t="str">
            <v>田晓寒</v>
          </cell>
          <cell r="AE1194" t="str">
            <v>李秋月</v>
          </cell>
          <cell r="AF1194" t="str">
            <v>王天灏</v>
          </cell>
          <cell r="AG1194" t="str">
            <v>王天灏</v>
          </cell>
          <cell r="AH1194" t="str">
            <v>王天灏</v>
          </cell>
          <cell r="AI1194" t="str">
            <v>王天灏</v>
          </cell>
          <cell r="AJ1194" t="str">
            <v>NO</v>
          </cell>
          <cell r="AK1194" t="str">
            <v>庭院、草坪与园艺</v>
          </cell>
          <cell r="AL1194" t="str">
            <v>配件</v>
          </cell>
          <cell r="AM1194" t="str">
            <v>配件</v>
          </cell>
          <cell r="AN1194" t="str">
            <v>割草机配件</v>
          </cell>
          <cell r="AO1194" t="str">
            <v>割草机配件</v>
          </cell>
          <cell r="AP1194" t="str">
            <v>割草机配件</v>
          </cell>
          <cell r="AQ1194" t="str">
            <v>hand-pruning-saws</v>
          </cell>
          <cell r="AR1194" t="str">
            <v>Lawn and Garden</v>
          </cell>
          <cell r="AS1194" t="str">
            <v>45000 Gardening</v>
          </cell>
          <cell r="AT1194" t="str">
            <v>45120 Planters</v>
          </cell>
          <cell r="AU1194">
            <v>2019</v>
          </cell>
          <cell r="AV1194" t="str">
            <v>赛诺</v>
          </cell>
          <cell r="AW1194" t="str">
            <v>20-021404-001</v>
          </cell>
        </row>
        <row r="1195">
          <cell r="C1195" t="str">
            <v>LA-0001</v>
          </cell>
          <cell r="D1195" t="str">
            <v>X003U7W5LD</v>
          </cell>
          <cell r="E1195" t="str">
            <v>B0C6LGBTMN</v>
          </cell>
          <cell r="F1195" t="str">
            <v>15针草坪曝气机</v>
          </cell>
          <cell r="G1195" t="str">
            <v>正常销售</v>
          </cell>
          <cell r="H1195" t="str">
            <v>预下架</v>
          </cell>
          <cell r="I1195" t="str">
            <v>玲玲</v>
          </cell>
          <cell r="J1195" t="str">
            <v>周玲玲</v>
          </cell>
          <cell r="K1195" t="str">
            <v>周玲玲</v>
          </cell>
          <cell r="L1195" t="str">
            <v>周玲玲</v>
          </cell>
          <cell r="M1195" t="str">
            <v>周玲玲</v>
          </cell>
          <cell r="N1195" t="str">
            <v>/</v>
          </cell>
          <cell r="O1195" t="str">
            <v>田晓寒</v>
          </cell>
          <cell r="P1195" t="str">
            <v>田晓寒</v>
          </cell>
          <cell r="Q1195" t="str">
            <v>刘福才</v>
          </cell>
          <cell r="R1195" t="str">
            <v>园艺</v>
          </cell>
          <cell r="S1195" t="str">
            <v>曝气机</v>
          </cell>
          <cell r="T1195" t="str">
            <v>曝气机</v>
          </cell>
          <cell r="U1195" t="str">
            <v>Garden</v>
          </cell>
          <cell r="V1195" t="str">
            <v>非种草</v>
          </cell>
          <cell r="W1195" t="str">
            <v>新品</v>
          </cell>
          <cell r="X1195" t="str">
            <v>田晓寒</v>
          </cell>
          <cell r="Y1195" t="str">
            <v>田晓寒</v>
          </cell>
          <cell r="Z1195" t="str">
            <v>田晓寒</v>
          </cell>
          <cell r="AA1195" t="str">
            <v>田晓寒</v>
          </cell>
          <cell r="AB1195" t="str">
            <v>田晓寒</v>
          </cell>
          <cell r="AC1195" t="str">
            <v>田晓寒</v>
          </cell>
          <cell r="AD1195" t="str">
            <v>田晓寒</v>
          </cell>
          <cell r="AE1195" t="str">
            <v>李秋月</v>
          </cell>
          <cell r="AF1195" t="str">
            <v>赵瑞琪</v>
          </cell>
          <cell r="AG1195" t="str">
            <v>赵瑞琪</v>
          </cell>
          <cell r="AH1195" t="str">
            <v>赵瑞琪</v>
          </cell>
          <cell r="AI1195" t="str">
            <v>赵瑞琪</v>
          </cell>
          <cell r="AJ1195" t="str">
            <v>NO</v>
          </cell>
          <cell r="AK1195" t="str">
            <v>庭院、草坪与园艺</v>
          </cell>
          <cell r="AL1195" t="str">
            <v>庭院种植</v>
          </cell>
          <cell r="AM1195" t="str">
            <v>曝气机</v>
          </cell>
          <cell r="AN1195" t="str">
            <v>曝气机</v>
          </cell>
          <cell r="AO1195" t="str">
            <v>曝气机</v>
          </cell>
          <cell r="AP1195" t="str">
            <v>曝气机</v>
          </cell>
          <cell r="AQ1195" t="str">
            <v>hand-operated-aerators</v>
          </cell>
          <cell r="AR1195" t="str">
            <v>Lawn and Garden</v>
          </cell>
          <cell r="AS1195">
            <v>0</v>
          </cell>
          <cell r="AT1195">
            <v>0</v>
          </cell>
          <cell r="AU1195">
            <v>2023</v>
          </cell>
          <cell r="AV1195" t="str">
            <v>开发</v>
          </cell>
          <cell r="AW1195" t="str">
            <v>20-021408-001</v>
          </cell>
        </row>
        <row r="1196">
          <cell r="C1196" t="str">
            <v>311021-15x5J</v>
          </cell>
          <cell r="D1196" t="str">
            <v>X0015U9RQ3</v>
          </cell>
          <cell r="E1196" t="str">
            <v>B01I1D9KFI</v>
          </cell>
          <cell r="F1196" t="str">
            <v>15加仑棕色种植袋 五个装11</v>
          </cell>
          <cell r="G1196" t="str">
            <v>正常销售</v>
          </cell>
          <cell r="H1196" t="str">
            <v>正常销售</v>
          </cell>
          <cell r="I1196" t="str">
            <v>蒋雪</v>
          </cell>
          <cell r="J1196" t="str">
            <v>蒋雪</v>
          </cell>
          <cell r="K1196" t="str">
            <v>蒋雪</v>
          </cell>
          <cell r="L1196" t="str">
            <v>蒋雪</v>
          </cell>
          <cell r="M1196" t="str">
            <v>蒋雪</v>
          </cell>
          <cell r="N1196" t="str">
            <v>蒋雪</v>
          </cell>
          <cell r="O1196" t="str">
            <v>蒋雪</v>
          </cell>
          <cell r="P1196" t="str">
            <v>蒋雪</v>
          </cell>
          <cell r="Q1196" t="str">
            <v>关广慧</v>
          </cell>
          <cell r="R1196" t="str">
            <v>园艺</v>
          </cell>
          <cell r="S1196" t="str">
            <v>种植袋</v>
          </cell>
          <cell r="T1196" t="str">
            <v>棕色种植袋</v>
          </cell>
          <cell r="U1196" t="str">
            <v>Grow</v>
          </cell>
          <cell r="V1196" t="str">
            <v>种草相关</v>
          </cell>
          <cell r="W1196" t="str">
            <v>引流品</v>
          </cell>
          <cell r="X1196" t="str">
            <v>傅荣发</v>
          </cell>
          <cell r="Y1196" t="str">
            <v>傅荣发</v>
          </cell>
          <cell r="Z1196" t="str">
            <v>傅荣发</v>
          </cell>
          <cell r="AA1196" t="str">
            <v>傅荣发</v>
          </cell>
          <cell r="AB1196" t="str">
            <v>傅荣发</v>
          </cell>
          <cell r="AC1196" t="str">
            <v>傅荣发</v>
          </cell>
          <cell r="AD1196" t="str">
            <v>傅荣发</v>
          </cell>
          <cell r="AE1196" t="str">
            <v>傅荣发</v>
          </cell>
          <cell r="AF1196" t="str">
            <v>傅荣发</v>
          </cell>
          <cell r="AG1196" t="str">
            <v>傅荣发</v>
          </cell>
          <cell r="AH1196" t="str">
            <v>傅荣发</v>
          </cell>
          <cell r="AI1196" t="str">
            <v>傅荣发</v>
          </cell>
          <cell r="AJ1196" t="str">
            <v>NO</v>
          </cell>
          <cell r="AK1196" t="str">
            <v>庭院、草坪与园艺</v>
          </cell>
          <cell r="AL1196" t="str">
            <v>园艺</v>
          </cell>
          <cell r="AM1196" t="str">
            <v>花盆、种植箱和容器配件</v>
          </cell>
          <cell r="AN1196" t="str">
            <v>种植袋</v>
          </cell>
          <cell r="AO1196" t="str">
            <v>无纺布种植袋</v>
          </cell>
          <cell r="AP1196" t="str">
            <v>常规款棕色种植袋-圆柱形</v>
          </cell>
          <cell r="AQ1196" t="str">
            <v>planting-grow-bags</v>
          </cell>
          <cell r="AR1196" t="str">
            <v>Lawn and Garden</v>
          </cell>
          <cell r="AS1196" t="str">
            <v>45000 Gardening</v>
          </cell>
          <cell r="AT1196" t="str">
            <v>45120 Planters</v>
          </cell>
          <cell r="AU1196">
            <v>2016</v>
          </cell>
          <cell r="AV1196" t="str">
            <v>赛诺</v>
          </cell>
          <cell r="AW1196" t="str">
            <v>20-020105-005</v>
          </cell>
        </row>
        <row r="1197">
          <cell r="C1197" t="str">
            <v>311001-15x5NJ</v>
          </cell>
          <cell r="D1197" t="str">
            <v>X001F3MYOR</v>
          </cell>
          <cell r="E1197" t="str">
            <v>B00VWU37QG</v>
          </cell>
          <cell r="F1197" t="str">
            <v>15加仑黑色种植袋 5个一卖（11）改10改12</v>
          </cell>
          <cell r="G1197" t="str">
            <v>正常销售</v>
          </cell>
          <cell r="H1197" t="str">
            <v>正常销售</v>
          </cell>
          <cell r="I1197" t="str">
            <v>蒋雪</v>
          </cell>
          <cell r="J1197" t="str">
            <v>蒋雪</v>
          </cell>
          <cell r="K1197" t="str">
            <v>蒋雪</v>
          </cell>
          <cell r="L1197" t="str">
            <v>蒋雪</v>
          </cell>
          <cell r="M1197" t="str">
            <v>蒋雪</v>
          </cell>
          <cell r="N1197" t="str">
            <v>蒋雪</v>
          </cell>
          <cell r="O1197" t="str">
            <v>蒋雪</v>
          </cell>
          <cell r="P1197" t="str">
            <v>蒋雪</v>
          </cell>
          <cell r="Q1197" t="str">
            <v>关广慧</v>
          </cell>
          <cell r="R1197" t="str">
            <v>园艺</v>
          </cell>
          <cell r="S1197" t="str">
            <v>种植袋</v>
          </cell>
          <cell r="T1197" t="str">
            <v>黑色种植袋</v>
          </cell>
          <cell r="U1197" t="str">
            <v>Grow</v>
          </cell>
          <cell r="V1197" t="str">
            <v>种草相关</v>
          </cell>
          <cell r="W1197" t="str">
            <v>引流品</v>
          </cell>
          <cell r="X1197" t="str">
            <v>傅荣发</v>
          </cell>
          <cell r="Y1197" t="str">
            <v>傅荣发</v>
          </cell>
          <cell r="Z1197" t="str">
            <v>傅荣发</v>
          </cell>
          <cell r="AA1197" t="str">
            <v>傅荣发</v>
          </cell>
          <cell r="AB1197" t="str">
            <v>傅荣发</v>
          </cell>
          <cell r="AC1197" t="str">
            <v>傅荣发</v>
          </cell>
          <cell r="AD1197" t="str">
            <v>傅荣发</v>
          </cell>
          <cell r="AE1197" t="str">
            <v>傅荣发</v>
          </cell>
          <cell r="AF1197" t="str">
            <v>傅荣发</v>
          </cell>
          <cell r="AG1197" t="str">
            <v>傅荣发</v>
          </cell>
          <cell r="AH1197" t="str">
            <v>傅荣发</v>
          </cell>
          <cell r="AI1197" t="str">
            <v>傅荣发</v>
          </cell>
          <cell r="AJ1197" t="str">
            <v>NO</v>
          </cell>
          <cell r="AK1197" t="str">
            <v>庭院、草坪与园艺</v>
          </cell>
          <cell r="AL1197" t="str">
            <v>园艺</v>
          </cell>
          <cell r="AM1197" t="str">
            <v>花盆、种植箱和容器配件</v>
          </cell>
          <cell r="AN1197" t="str">
            <v>种植袋</v>
          </cell>
          <cell r="AO1197" t="str">
            <v>无纺布种植袋</v>
          </cell>
          <cell r="AP1197" t="str">
            <v>常规款黑色种植袋-圆柱形</v>
          </cell>
          <cell r="AQ1197" t="str">
            <v>planting-grow-bags</v>
          </cell>
          <cell r="AR1197" t="str">
            <v>Lawn and Garden</v>
          </cell>
          <cell r="AS1197" t="str">
            <v>45000 Gardening</v>
          </cell>
          <cell r="AT1197" t="str">
            <v>45250 Accessories</v>
          </cell>
          <cell r="AU1197">
            <v>2016</v>
          </cell>
          <cell r="AV1197" t="str">
            <v>赛诺</v>
          </cell>
          <cell r="AW1197" t="str">
            <v>20-020103-010</v>
          </cell>
        </row>
        <row r="1198">
          <cell r="C1198" t="str">
            <v>VSGB-15</v>
          </cell>
          <cell r="D1198" t="str">
            <v>X003H29LSB</v>
          </cell>
          <cell r="E1198" t="str">
            <v>B0BLBJ3YN1</v>
          </cell>
          <cell r="F1198" t="str">
            <v>15加仑黑色种植袋 5个一包（折边+气眼5个）</v>
          </cell>
          <cell r="G1198" t="str">
            <v>正常销售</v>
          </cell>
          <cell r="H1198" t="str">
            <v>正常销售</v>
          </cell>
          <cell r="I1198" t="str">
            <v>蒋雪</v>
          </cell>
          <cell r="J1198" t="str">
            <v>蒋雪</v>
          </cell>
          <cell r="K1198" t="str">
            <v>蒋雪</v>
          </cell>
          <cell r="L1198" t="str">
            <v>蒋雪</v>
          </cell>
          <cell r="M1198" t="str">
            <v>蒋雪</v>
          </cell>
          <cell r="N1198" t="str">
            <v>蒋雪</v>
          </cell>
          <cell r="O1198" t="str">
            <v>蒋雪</v>
          </cell>
          <cell r="P1198" t="str">
            <v>蒋雪</v>
          </cell>
          <cell r="Q1198" t="str">
            <v>关广慧</v>
          </cell>
          <cell r="R1198" t="str">
            <v>园艺</v>
          </cell>
          <cell r="S1198" t="str">
            <v>种植袋</v>
          </cell>
          <cell r="T1198" t="str">
            <v>LST款黑色种植袋</v>
          </cell>
          <cell r="U1198" t="str">
            <v>Grow</v>
          </cell>
          <cell r="V1198" t="str">
            <v>种草相关</v>
          </cell>
          <cell r="W1198" t="str">
            <v>新品</v>
          </cell>
          <cell r="X1198" t="str">
            <v>傅荣发</v>
          </cell>
          <cell r="Y1198" t="str">
            <v>傅荣发</v>
          </cell>
          <cell r="Z1198" t="str">
            <v>傅荣发</v>
          </cell>
          <cell r="AA1198" t="str">
            <v>傅荣发</v>
          </cell>
          <cell r="AB1198" t="str">
            <v>傅荣发</v>
          </cell>
          <cell r="AC1198" t="str">
            <v>傅荣发</v>
          </cell>
          <cell r="AD1198" t="str">
            <v>傅荣发</v>
          </cell>
          <cell r="AE1198" t="str">
            <v>傅荣发</v>
          </cell>
          <cell r="AF1198" t="str">
            <v>傅荣发</v>
          </cell>
          <cell r="AG1198" t="str">
            <v>傅荣发</v>
          </cell>
          <cell r="AH1198" t="str">
            <v>傅荣发</v>
          </cell>
          <cell r="AI1198" t="str">
            <v>傅荣发</v>
          </cell>
          <cell r="AJ1198" t="str">
            <v>NO</v>
          </cell>
          <cell r="AK1198" t="str">
            <v>庭院、草坪与园艺</v>
          </cell>
          <cell r="AL1198" t="str">
            <v>园艺</v>
          </cell>
          <cell r="AM1198" t="str">
            <v>花盆、种植箱和容器配件</v>
          </cell>
          <cell r="AN1198" t="str">
            <v>种植袋</v>
          </cell>
          <cell r="AO1198" t="str">
            <v>无纺布种植袋</v>
          </cell>
          <cell r="AP1198" t="str">
            <v>LST款黑色种植袋-圆柱形</v>
          </cell>
          <cell r="AQ1198" t="str">
            <v>planting-grow-bags</v>
          </cell>
          <cell r="AR1198" t="str">
            <v>Lawn and Garden</v>
          </cell>
          <cell r="AS1198" t="str">
            <v>45000 Gardening</v>
          </cell>
          <cell r="AT1198" t="str">
            <v>45250 Accessories</v>
          </cell>
          <cell r="AU1198">
            <v>2022</v>
          </cell>
          <cell r="AV1198" t="str">
            <v>开发</v>
          </cell>
          <cell r="AW1198" t="str">
            <v>20-020103-037</v>
          </cell>
        </row>
        <row r="1199">
          <cell r="C1199" t="str">
            <v>AP-15</v>
          </cell>
          <cell r="D1199" t="str">
            <v>X003EHR4D3</v>
          </cell>
          <cell r="E1199" t="str">
            <v>B0BG2BT9RX</v>
          </cell>
          <cell r="F1199" t="str">
            <v>15W气泵</v>
          </cell>
          <cell r="G1199" t="str">
            <v>正常销售</v>
          </cell>
          <cell r="H1199" t="str">
            <v>正常销售</v>
          </cell>
          <cell r="I1199" t="str">
            <v>丁悦</v>
          </cell>
          <cell r="J1199" t="str">
            <v>丁悦</v>
          </cell>
          <cell r="K1199" t="str">
            <v>丁悦</v>
          </cell>
          <cell r="L1199" t="str">
            <v>丁悦</v>
          </cell>
          <cell r="M1199" t="str">
            <v>周玲玲</v>
          </cell>
          <cell r="N1199" t="str">
            <v>丁悦</v>
          </cell>
          <cell r="O1199" t="str">
            <v>丁悦</v>
          </cell>
          <cell r="P1199" t="str">
            <v>丁悦</v>
          </cell>
          <cell r="Q1199" t="str">
            <v>赵丽莉</v>
          </cell>
          <cell r="R1199" t="str">
            <v>园艺</v>
          </cell>
          <cell r="S1199" t="str">
            <v>气泵系列及配件</v>
          </cell>
          <cell r="T1199" t="str">
            <v>气泵</v>
          </cell>
          <cell r="U1199" t="str">
            <v>Grow</v>
          </cell>
          <cell r="V1199" t="str">
            <v>种草相关</v>
          </cell>
          <cell r="W1199" t="str">
            <v>新品</v>
          </cell>
          <cell r="X1199" t="str">
            <v>丁悦</v>
          </cell>
          <cell r="Y1199" t="str">
            <v>丁悦</v>
          </cell>
          <cell r="Z1199" t="str">
            <v>丁悦</v>
          </cell>
          <cell r="AA1199" t="str">
            <v>丁悦</v>
          </cell>
          <cell r="AB1199" t="str">
            <v>丁悦</v>
          </cell>
          <cell r="AC1199" t="str">
            <v>丁悦</v>
          </cell>
          <cell r="AD1199" t="str">
            <v>傅荣发暂代</v>
          </cell>
          <cell r="AE1199" t="str">
            <v>傅荣发暂代</v>
          </cell>
          <cell r="AF1199" t="str">
            <v>傅荣发暂代</v>
          </cell>
          <cell r="AG1199" t="str">
            <v>姚翠玉</v>
          </cell>
          <cell r="AH1199" t="str">
            <v>姚翠玉</v>
          </cell>
          <cell r="AI1199" t="str">
            <v>姚翠玉</v>
          </cell>
          <cell r="AJ1199" t="str">
            <v>NO</v>
          </cell>
          <cell r="AK1199" t="str">
            <v>宠物用品</v>
          </cell>
          <cell r="AL1199" t="str">
            <v>水族用品</v>
          </cell>
          <cell r="AM1199" t="str">
            <v>水族泵及过滤设备</v>
          </cell>
          <cell r="AN1199" t="str">
            <v>气泵</v>
          </cell>
          <cell r="AO1199" t="str">
            <v>气泵</v>
          </cell>
          <cell r="AP1199" t="str">
            <v>气泵</v>
          </cell>
          <cell r="AQ1199" t="str">
            <v>aquarium-air-pumps</v>
          </cell>
          <cell r="AR1199" t="str">
            <v>Pet Products</v>
          </cell>
          <cell r="AS1199" t="str">
            <v>0900 Aquatics</v>
          </cell>
          <cell r="AT1199" t="str">
            <v>0902 Maintenance and Supplies</v>
          </cell>
          <cell r="AU1199">
            <v>2023</v>
          </cell>
          <cell r="AV1199" t="str">
            <v>开发</v>
          </cell>
          <cell r="AW1199" t="str">
            <v>20-030101-018</v>
          </cell>
        </row>
        <row r="1200">
          <cell r="C1200" t="str">
            <v>TR-0001</v>
          </cell>
          <cell r="D1200" t="str">
            <v>X0042SIYPF</v>
          </cell>
          <cell r="E1200" t="str">
            <v>B0CQMXPTW7</v>
          </cell>
          <cell r="F1200" t="str">
            <v>15inch草耙</v>
          </cell>
          <cell r="G1200" t="str">
            <v>预下架</v>
          </cell>
          <cell r="H1200" t="str">
            <v>预下架</v>
          </cell>
          <cell r="I1200" t="str">
            <v>丁悦</v>
          </cell>
          <cell r="J1200" t="str">
            <v>丁悦</v>
          </cell>
          <cell r="K1200" t="str">
            <v>丁悦</v>
          </cell>
          <cell r="L1200" t="str">
            <v>丁悦</v>
          </cell>
          <cell r="M1200" t="str">
            <v>周玲玲</v>
          </cell>
          <cell r="N1200" t="str">
            <v>丁悦</v>
          </cell>
          <cell r="O1200" t="str">
            <v>丁悦</v>
          </cell>
          <cell r="P1200" t="str">
            <v>田晓寒</v>
          </cell>
          <cell r="Q1200" t="str">
            <v>王琴雅</v>
          </cell>
          <cell r="R1200" t="str">
            <v>园艺</v>
          </cell>
          <cell r="S1200" t="str">
            <v>园林工具</v>
          </cell>
          <cell r="T1200" t="str">
            <v>草坪平整耙</v>
          </cell>
          <cell r="U1200" t="str">
            <v>Garden</v>
          </cell>
          <cell r="V1200" t="str">
            <v>非种草</v>
          </cell>
          <cell r="W1200" t="str">
            <v>清仓品</v>
          </cell>
          <cell r="X1200" t="str">
            <v>田晓寒</v>
          </cell>
          <cell r="Y1200" t="str">
            <v>田晓寒</v>
          </cell>
          <cell r="Z1200" t="str">
            <v>田晓寒</v>
          </cell>
          <cell r="AA1200" t="str">
            <v>田晓寒</v>
          </cell>
          <cell r="AB1200" t="str">
            <v>田晓寒</v>
          </cell>
          <cell r="AC1200" t="str">
            <v>田晓寒</v>
          </cell>
          <cell r="AD1200" t="str">
            <v>田晓寒</v>
          </cell>
          <cell r="AE1200" t="str">
            <v>李秀粉</v>
          </cell>
          <cell r="AF1200" t="str">
            <v>赵瑞琪</v>
          </cell>
          <cell r="AG1200" t="str">
            <v>赵瑞琪</v>
          </cell>
          <cell r="AH1200" t="str">
            <v>赵瑞琪</v>
          </cell>
          <cell r="AI1200" t="str">
            <v>赵瑞琪</v>
          </cell>
          <cell r="AJ1200" t="str">
            <v>NO</v>
          </cell>
          <cell r="AK1200" t="str">
            <v>庭院、草坪与园艺</v>
          </cell>
          <cell r="AL1200" t="str">
            <v>园林工具</v>
          </cell>
          <cell r="AM1200" t="str">
            <v>园林工具</v>
          </cell>
          <cell r="AN1200" t="str">
            <v>草坪平整耙</v>
          </cell>
          <cell r="AO1200" t="str">
            <v>草坪平整耙</v>
          </cell>
          <cell r="AP1200" t="str">
            <v>草坪平整耙</v>
          </cell>
          <cell r="AQ1200" t="str">
            <v>rakes</v>
          </cell>
          <cell r="AR1200" t="str">
            <v>Lawn and Garden</v>
          </cell>
          <cell r="AS1200">
            <v>0</v>
          </cell>
          <cell r="AT1200">
            <v>0</v>
          </cell>
          <cell r="AU1200">
            <v>2023</v>
          </cell>
          <cell r="AV1200" t="str">
            <v>开发</v>
          </cell>
          <cell r="AW1200" t="str">
            <v>20-021402-024</v>
          </cell>
        </row>
        <row r="1201">
          <cell r="C1201" t="str">
            <v>332563J</v>
          </cell>
          <cell r="D1201" t="str">
            <v>X004214KGT</v>
          </cell>
          <cell r="E1201" t="str">
            <v>B0CP7H9LS3</v>
          </cell>
          <cell r="F1201" t="str">
            <v>150W水泵（含过滤袋）</v>
          </cell>
          <cell r="G1201" t="str">
            <v>正常销售</v>
          </cell>
          <cell r="H1201" t="str">
            <v>正常销售</v>
          </cell>
        </row>
        <row r="1201">
          <cell r="N1201" t="str">
            <v>/</v>
          </cell>
          <cell r="O1201" t="str">
            <v>丁悦</v>
          </cell>
          <cell r="P1201" t="str">
            <v>丁悦</v>
          </cell>
          <cell r="Q1201" t="str">
            <v>刘福才</v>
          </cell>
          <cell r="R1201" t="str">
            <v>园艺</v>
          </cell>
          <cell r="S1201" t="str">
            <v>水泵系列</v>
          </cell>
          <cell r="T1201" t="str">
            <v>水泵</v>
          </cell>
          <cell r="U1201" t="str">
            <v>Garden</v>
          </cell>
          <cell r="V1201" t="str">
            <v>非种草</v>
          </cell>
          <cell r="W1201" t="str">
            <v>新品</v>
          </cell>
          <cell r="X1201" t="str">
            <v>丁悦</v>
          </cell>
          <cell r="Y1201" t="str">
            <v>丁悦</v>
          </cell>
          <cell r="Z1201" t="str">
            <v>丁悦</v>
          </cell>
          <cell r="AA1201" t="str">
            <v>丁悦</v>
          </cell>
          <cell r="AB1201" t="str">
            <v>丁悦</v>
          </cell>
          <cell r="AC1201" t="str">
            <v>丁悦</v>
          </cell>
          <cell r="AD1201" t="str">
            <v>傅荣发暂代</v>
          </cell>
          <cell r="AE1201" t="str">
            <v>傅荣发暂代</v>
          </cell>
          <cell r="AF1201" t="str">
            <v>傅荣发暂代</v>
          </cell>
          <cell r="AG1201" t="str">
            <v>姚翠玉</v>
          </cell>
          <cell r="AH1201" t="str">
            <v>姚翠玉</v>
          </cell>
          <cell r="AI1201" t="str">
            <v>姚翠玉</v>
          </cell>
          <cell r="AJ1201" t="str">
            <v>NO</v>
          </cell>
          <cell r="AK1201" t="str">
            <v>庭院、草坪与园艺</v>
          </cell>
          <cell r="AL1201" t="str">
            <v>庭院与池塘</v>
          </cell>
          <cell r="AM1201" t="str">
            <v>泵及过滤设备</v>
          </cell>
          <cell r="AN1201" t="str">
            <v>水泵</v>
          </cell>
          <cell r="AO1201" t="str">
            <v>水泵</v>
          </cell>
          <cell r="AP1201" t="str">
            <v>水泵</v>
          </cell>
          <cell r="AQ1201" t="str">
            <v>pond-water-pumps</v>
          </cell>
          <cell r="AR1201" t="str">
            <v>Lawn and Garden</v>
          </cell>
          <cell r="AS1201">
            <v>0</v>
          </cell>
          <cell r="AT1201">
            <v>0</v>
          </cell>
          <cell r="AU1201">
            <v>2023</v>
          </cell>
          <cell r="AV1201" t="str">
            <v>开发</v>
          </cell>
          <cell r="AW1201" t="str">
            <v>20-030103-008</v>
          </cell>
        </row>
        <row r="1202">
          <cell r="C1202" t="str">
            <v>332597J</v>
          </cell>
          <cell r="D1202" t="str">
            <v>X0042PHW1Z</v>
          </cell>
          <cell r="E1202" t="str">
            <v>B0CQJCG61Q</v>
          </cell>
          <cell r="F1202" t="str">
            <v>150W潜水泵</v>
          </cell>
          <cell r="G1202" t="str">
            <v>正常销售</v>
          </cell>
          <cell r="H1202" t="str">
            <v>正常销售</v>
          </cell>
        </row>
        <row r="1202">
          <cell r="N1202" t="str">
            <v>/</v>
          </cell>
          <cell r="O1202" t="str">
            <v>丁悦</v>
          </cell>
          <cell r="P1202" t="str">
            <v>丁悦</v>
          </cell>
          <cell r="Q1202" t="str">
            <v>刘福才</v>
          </cell>
          <cell r="R1202" t="str">
            <v>园艺</v>
          </cell>
          <cell r="S1202" t="str">
            <v>水泵系列</v>
          </cell>
          <cell r="T1202" t="str">
            <v>水泵</v>
          </cell>
          <cell r="U1202" t="str">
            <v>Garden</v>
          </cell>
          <cell r="V1202" t="str">
            <v>非种草</v>
          </cell>
          <cell r="W1202" t="str">
            <v>新品</v>
          </cell>
          <cell r="X1202" t="str">
            <v>丁悦</v>
          </cell>
          <cell r="Y1202" t="str">
            <v>丁悦</v>
          </cell>
          <cell r="Z1202" t="str">
            <v>丁悦</v>
          </cell>
          <cell r="AA1202" t="str">
            <v>丁悦</v>
          </cell>
          <cell r="AB1202" t="str">
            <v>丁悦</v>
          </cell>
          <cell r="AC1202" t="str">
            <v>丁悦</v>
          </cell>
          <cell r="AD1202" t="str">
            <v>傅荣发暂代</v>
          </cell>
          <cell r="AE1202" t="str">
            <v>傅荣发暂代</v>
          </cell>
          <cell r="AF1202" t="str">
            <v>傅荣发暂代</v>
          </cell>
          <cell r="AG1202" t="str">
            <v>姚翠玉</v>
          </cell>
          <cell r="AH1202" t="str">
            <v>姚翠玉</v>
          </cell>
          <cell r="AI1202" t="str">
            <v>姚翠玉</v>
          </cell>
          <cell r="AJ1202" t="str">
            <v>NO</v>
          </cell>
          <cell r="AK1202" t="str">
            <v>庭院、草坪与园艺</v>
          </cell>
          <cell r="AL1202" t="str">
            <v>庭院与池塘</v>
          </cell>
          <cell r="AM1202" t="str">
            <v>泵及过滤设备</v>
          </cell>
          <cell r="AN1202" t="str">
            <v>水泵</v>
          </cell>
          <cell r="AO1202" t="str">
            <v>水泵</v>
          </cell>
          <cell r="AP1202" t="str">
            <v>水泵</v>
          </cell>
          <cell r="AQ1202" t="str">
            <v>pond-water-pumps</v>
          </cell>
          <cell r="AR1202" t="str">
            <v>Lawn and Garden</v>
          </cell>
          <cell r="AS1202">
            <v>0</v>
          </cell>
          <cell r="AT1202">
            <v>0</v>
          </cell>
          <cell r="AU1202">
            <v>2023</v>
          </cell>
          <cell r="AV1202" t="str">
            <v>开发</v>
          </cell>
          <cell r="AW1202" t="str">
            <v>20-030103-011</v>
          </cell>
        </row>
        <row r="1203">
          <cell r="C1203" t="str">
            <v>VSA150SE-E42A</v>
          </cell>
          <cell r="D1203" t="str">
            <v>X003W3NRZD</v>
          </cell>
          <cell r="E1203" t="str">
            <v>B0CBR19KDV</v>
          </cell>
          <cell r="F1203" t="str">
            <v>150W风扇灯经济款+E42A控制器</v>
          </cell>
          <cell r="G1203" t="str">
            <v>预下架PIPO</v>
          </cell>
          <cell r="H1203" t="str">
            <v>预下架PIPO</v>
          </cell>
        </row>
        <row r="1203">
          <cell r="N1203" t="str">
            <v>吕恩莹</v>
          </cell>
          <cell r="O1203" t="str">
            <v>吕恩莹</v>
          </cell>
          <cell r="P1203" t="str">
            <v>吕恩莹</v>
          </cell>
          <cell r="Q1203" t="str">
            <v>赵依洁</v>
          </cell>
          <cell r="R1203" t="str">
            <v>IOT智能设备</v>
          </cell>
          <cell r="S1203" t="str">
            <v>风扇灯+控制器</v>
          </cell>
          <cell r="T1203" t="str">
            <v>经济款风扇灯+控制器</v>
          </cell>
          <cell r="U1203" t="str">
            <v>Grow</v>
          </cell>
          <cell r="V1203" t="str">
            <v>纯种草</v>
          </cell>
          <cell r="W1203" t="str">
            <v>新品</v>
          </cell>
          <cell r="X1203" t="str">
            <v>吕恩莹</v>
          </cell>
          <cell r="Y1203" t="str">
            <v>吕恩莹</v>
          </cell>
          <cell r="Z1203" t="str">
            <v>吕恩莹</v>
          </cell>
          <cell r="AA1203" t="str">
            <v>吕恩莹</v>
          </cell>
          <cell r="AB1203" t="str">
            <v>吕恩莹</v>
          </cell>
          <cell r="AC1203" t="str">
            <v>吕恩莹</v>
          </cell>
          <cell r="AD1203" t="str">
            <v>下架无负责人</v>
          </cell>
          <cell r="AE1203" t="str">
            <v>时筱涵</v>
          </cell>
          <cell r="AF1203" t="str">
            <v>时筱涵</v>
          </cell>
          <cell r="AG1203" t="str">
            <v>时筱涵</v>
          </cell>
          <cell r="AH1203" t="str">
            <v>时筱涵</v>
          </cell>
          <cell r="AI1203" t="str">
            <v>时筱涵</v>
          </cell>
          <cell r="AJ1203" t="str">
            <v>NO</v>
          </cell>
          <cell r="AK1203" t="str">
            <v>庭院、草坪与园艺</v>
          </cell>
          <cell r="AL1203" t="str">
            <v>智能室内帐篷种植系统</v>
          </cell>
          <cell r="AM1203" t="str">
            <v>智能室内帐篷种植照明系统</v>
          </cell>
          <cell r="AN1203" t="str">
            <v>风扇灯+控制器</v>
          </cell>
          <cell r="AO1203" t="str">
            <v>经济款风扇灯+控制器</v>
          </cell>
          <cell r="AP1203" t="str">
            <v>经济款风扇灯+控制器</v>
          </cell>
          <cell r="AQ1203" t="str">
            <v>plant-growing-lamps</v>
          </cell>
          <cell r="AR1203" t="str">
            <v>Lawn and Garden</v>
          </cell>
          <cell r="AS1203" t="str">
            <v>45000 Gardening</v>
          </cell>
          <cell r="AT1203" t="str">
            <v>45140 Indoor Gardening</v>
          </cell>
          <cell r="AU1203">
            <v>2023</v>
          </cell>
          <cell r="AV1203" t="str">
            <v>研发</v>
          </cell>
          <cell r="AW1203" t="str">
            <v>20-010601-112</v>
          </cell>
        </row>
        <row r="1204">
          <cell r="C1204" t="str">
            <v>VSA150SE-E25</v>
          </cell>
          <cell r="D1204" t="str">
            <v>X003GFER5L</v>
          </cell>
          <cell r="E1204" t="str">
            <v>B0BKPKKWYK</v>
          </cell>
          <cell r="F1204" t="str">
            <v>150W风扇灯经济款+E25控制器</v>
          </cell>
          <cell r="G1204" t="str">
            <v>预下架PIPO</v>
          </cell>
          <cell r="H1204" t="str">
            <v>预下架PIPO</v>
          </cell>
          <cell r="I1204" t="str">
            <v>吕吕恩莹</v>
          </cell>
          <cell r="J1204" t="str">
            <v>吕吕恩莹</v>
          </cell>
          <cell r="K1204" t="str">
            <v>吕吕恩莹</v>
          </cell>
          <cell r="L1204" t="str">
            <v>吕恩莹</v>
          </cell>
          <cell r="M1204" t="str">
            <v>吕恩莹</v>
          </cell>
          <cell r="N1204" t="str">
            <v>吕恩莹</v>
          </cell>
          <cell r="O1204" t="str">
            <v>吕恩莹</v>
          </cell>
          <cell r="P1204" t="str">
            <v>吕恩莹</v>
          </cell>
          <cell r="Q1204" t="str">
            <v>赵依洁</v>
          </cell>
          <cell r="R1204" t="str">
            <v>IOT智能设备</v>
          </cell>
          <cell r="S1204" t="str">
            <v>风扇灯+控制器</v>
          </cell>
          <cell r="T1204" t="str">
            <v>经济款风扇灯+控制器</v>
          </cell>
          <cell r="U1204" t="str">
            <v>Grow</v>
          </cell>
          <cell r="V1204" t="str">
            <v>纯种草</v>
          </cell>
          <cell r="W1204" t="str">
            <v>引流品</v>
          </cell>
          <cell r="X1204" t="str">
            <v>吕恩莹</v>
          </cell>
          <cell r="Y1204" t="str">
            <v>吕恩莹</v>
          </cell>
          <cell r="Z1204" t="str">
            <v>吕恩莹</v>
          </cell>
          <cell r="AA1204" t="str">
            <v>吕恩莹</v>
          </cell>
          <cell r="AB1204" t="str">
            <v>吕恩莹</v>
          </cell>
          <cell r="AC1204" t="str">
            <v>时筱涵</v>
          </cell>
          <cell r="AD1204" t="str">
            <v>时筱涵</v>
          </cell>
          <cell r="AE1204" t="str">
            <v>时筱涵</v>
          </cell>
          <cell r="AF1204" t="str">
            <v>时筱涵</v>
          </cell>
          <cell r="AG1204" t="str">
            <v>时筱涵</v>
          </cell>
          <cell r="AH1204" t="str">
            <v>时筱涵</v>
          </cell>
          <cell r="AI1204" t="str">
            <v>时筱涵</v>
          </cell>
          <cell r="AJ1204" t="str">
            <v>NO</v>
          </cell>
          <cell r="AK1204" t="str">
            <v>庭院、草坪与园艺</v>
          </cell>
          <cell r="AL1204" t="str">
            <v>智能室内帐篷种植系统</v>
          </cell>
          <cell r="AM1204" t="str">
            <v>智能室内帐篷种植照明系统</v>
          </cell>
          <cell r="AN1204" t="str">
            <v>风扇灯+控制器</v>
          </cell>
          <cell r="AO1204" t="str">
            <v>经济款风扇灯+控制器</v>
          </cell>
          <cell r="AP1204" t="str">
            <v>经济款风扇灯+控制器</v>
          </cell>
          <cell r="AQ1204" t="str">
            <v>plant-growing-lamps</v>
          </cell>
          <cell r="AR1204" t="str">
            <v>Lawn and Garden</v>
          </cell>
          <cell r="AS1204" t="str">
            <v>45000 Gardening</v>
          </cell>
          <cell r="AT1204" t="str">
            <v>45140 Indoor Gardening</v>
          </cell>
          <cell r="AU1204">
            <v>2023</v>
          </cell>
          <cell r="AV1204" t="str">
            <v>研发</v>
          </cell>
          <cell r="AW1204" t="str">
            <v>20-010601-047</v>
          </cell>
        </row>
        <row r="1205">
          <cell r="C1205" t="str">
            <v>VSA150SE</v>
          </cell>
          <cell r="D1205" t="str">
            <v>X003GFM25N</v>
          </cell>
          <cell r="E1205" t="str">
            <v>B0BKPK5CKW</v>
          </cell>
          <cell r="F1205" t="str">
            <v>150W风扇灯经济款</v>
          </cell>
          <cell r="G1205" t="str">
            <v>预下架PIPO</v>
          </cell>
          <cell r="H1205" t="str">
            <v>预下架PIPO</v>
          </cell>
          <cell r="I1205" t="str">
            <v>吕吕恩莹</v>
          </cell>
          <cell r="J1205" t="str">
            <v>吕吕恩莹</v>
          </cell>
          <cell r="K1205" t="str">
            <v>吕吕恩莹</v>
          </cell>
          <cell r="L1205" t="str">
            <v>吕恩莹</v>
          </cell>
          <cell r="M1205" t="str">
            <v>吕恩莹</v>
          </cell>
          <cell r="N1205" t="str">
            <v>吕恩莹</v>
          </cell>
          <cell r="O1205" t="str">
            <v>吕恩莹</v>
          </cell>
          <cell r="P1205" t="str">
            <v>吕恩莹</v>
          </cell>
          <cell r="Q1205" t="str">
            <v>赵依洁</v>
          </cell>
          <cell r="R1205" t="str">
            <v>IOT智能设备</v>
          </cell>
          <cell r="S1205" t="str">
            <v>风扇灯</v>
          </cell>
          <cell r="T1205" t="str">
            <v>经济款风扇灯</v>
          </cell>
          <cell r="U1205" t="str">
            <v>Grow</v>
          </cell>
          <cell r="V1205" t="str">
            <v>纯种草</v>
          </cell>
          <cell r="W1205" t="str">
            <v>引流品</v>
          </cell>
          <cell r="X1205" t="str">
            <v>吕恩莹</v>
          </cell>
          <cell r="Y1205" t="str">
            <v>吕恩莹</v>
          </cell>
          <cell r="Z1205" t="str">
            <v>吕恩莹</v>
          </cell>
          <cell r="AA1205" t="str">
            <v>吕恩莹</v>
          </cell>
          <cell r="AB1205" t="str">
            <v>吕恩莹</v>
          </cell>
          <cell r="AC1205" t="str">
            <v>时筱涵</v>
          </cell>
          <cell r="AD1205" t="str">
            <v>时筱涵</v>
          </cell>
          <cell r="AE1205" t="str">
            <v>时筱涵</v>
          </cell>
          <cell r="AF1205" t="str">
            <v>时筱涵</v>
          </cell>
          <cell r="AG1205" t="str">
            <v>时筱涵</v>
          </cell>
          <cell r="AH1205" t="str">
            <v>时筱涵</v>
          </cell>
          <cell r="AI1205" t="str">
            <v>时筱涵</v>
          </cell>
          <cell r="AJ1205" t="str">
            <v>NO</v>
          </cell>
          <cell r="AK1205" t="str">
            <v>庭院、草坪与园艺</v>
          </cell>
          <cell r="AL1205" t="str">
            <v>智能室内帐篷种植系统</v>
          </cell>
          <cell r="AM1205" t="str">
            <v>智能室内帐篷种植照明系统</v>
          </cell>
          <cell r="AN1205" t="str">
            <v>风扇灯</v>
          </cell>
          <cell r="AO1205" t="str">
            <v>经济款风扇灯</v>
          </cell>
          <cell r="AP1205" t="str">
            <v>经济款风扇灯</v>
          </cell>
          <cell r="AQ1205" t="str">
            <v>plant-growing-lamps</v>
          </cell>
          <cell r="AR1205" t="str">
            <v>Lawn and Garden</v>
          </cell>
          <cell r="AS1205" t="str">
            <v>45000 Gardening</v>
          </cell>
          <cell r="AT1205" t="str">
            <v>45140 Indoor Gardening</v>
          </cell>
          <cell r="AU1205">
            <v>2023</v>
          </cell>
          <cell r="AV1205" t="str">
            <v>研发</v>
          </cell>
          <cell r="AW1205" t="str">
            <v>20-010601-284</v>
          </cell>
        </row>
        <row r="1206">
          <cell r="C1206" t="str">
            <v>SSC-0001</v>
          </cell>
          <cell r="D1206" t="str">
            <v>X003RUDZ3P</v>
          </cell>
          <cell r="E1206" t="str">
            <v>B0C14BWQZK</v>
          </cell>
          <cell r="F1206" t="str">
            <v>150FT卷轴钢丝绳</v>
          </cell>
          <cell r="G1206" t="str">
            <v>下架品</v>
          </cell>
          <cell r="H1206" t="str">
            <v>预下架</v>
          </cell>
          <cell r="I1206" t="str">
            <v>吕吕恩莹</v>
          </cell>
          <cell r="J1206" t="str">
            <v>吕吕恩莹</v>
          </cell>
          <cell r="K1206" t="str">
            <v>吕吕恩莹</v>
          </cell>
          <cell r="L1206" t="str">
            <v>吕恩莹</v>
          </cell>
          <cell r="M1206" t="str">
            <v>傅荣发</v>
          </cell>
          <cell r="N1206" t="str">
            <v>傅荣发</v>
          </cell>
          <cell r="O1206" t="str">
            <v>傅荣发</v>
          </cell>
          <cell r="P1206" t="str">
            <v>傅荣发</v>
          </cell>
          <cell r="Q1206" t="str">
            <v>关广慧</v>
          </cell>
          <cell r="R1206" t="str">
            <v>园艺</v>
          </cell>
          <cell r="S1206" t="str">
            <v>温室零件和配件</v>
          </cell>
          <cell r="T1206" t="str">
            <v>卷轴钢丝绳</v>
          </cell>
          <cell r="U1206" t="str">
            <v>Garden</v>
          </cell>
          <cell r="V1206" t="str">
            <v>非种草</v>
          </cell>
          <cell r="W1206" t="str">
            <v>清仓品</v>
          </cell>
          <cell r="X1206" t="str">
            <v>傅荣发</v>
          </cell>
          <cell r="Y1206" t="str">
            <v>傅荣发</v>
          </cell>
          <cell r="Z1206" t="str">
            <v>傅荣发</v>
          </cell>
          <cell r="AA1206" t="str">
            <v>傅荣发</v>
          </cell>
          <cell r="AB1206" t="str">
            <v>傅荣发</v>
          </cell>
          <cell r="AC1206" t="str">
            <v>傅荣发</v>
          </cell>
          <cell r="AD1206" t="str">
            <v>傅荣发</v>
          </cell>
          <cell r="AE1206" t="str">
            <v>傅荣发</v>
          </cell>
          <cell r="AF1206" t="str">
            <v>傅荣发</v>
          </cell>
          <cell r="AG1206" t="str">
            <v>傅荣发</v>
          </cell>
          <cell r="AH1206" t="str">
            <v>傅荣发</v>
          </cell>
          <cell r="AI1206" t="str">
            <v>傅荣发</v>
          </cell>
          <cell r="AJ1206" t="str">
            <v>NO</v>
          </cell>
          <cell r="AK1206" t="str">
            <v>庭院、草坪与园艺</v>
          </cell>
          <cell r="AL1206" t="str">
            <v>庭院种植</v>
          </cell>
          <cell r="AM1206" t="str">
            <v>温室零件和配件</v>
          </cell>
          <cell r="AN1206" t="str">
            <v>卷轴钢丝绳</v>
          </cell>
          <cell r="AO1206" t="str">
            <v>卷轴钢丝绳</v>
          </cell>
          <cell r="AP1206" t="str">
            <v>卷轴钢丝绳</v>
          </cell>
          <cell r="AQ1206" t="str">
            <v>/</v>
          </cell>
          <cell r="AR1206" t="str">
            <v>Lawn and Garden</v>
          </cell>
          <cell r="AS1206" t="str">
            <v>/</v>
          </cell>
          <cell r="AT1206" t="str">
            <v>/</v>
          </cell>
          <cell r="AU1206">
            <v>2023</v>
          </cell>
          <cell r="AV1206" t="str">
            <v>开发</v>
          </cell>
          <cell r="AW1206" t="str">
            <v>/</v>
          </cell>
        </row>
        <row r="1207">
          <cell r="C1207" t="str">
            <v>311001-15x10</v>
          </cell>
          <cell r="D1207" t="str">
            <v>X002N55JYD</v>
          </cell>
          <cell r="E1207" t="str">
            <v>B08HRW31D4</v>
          </cell>
          <cell r="F1207" t="str">
            <v>15 加仑 黑色 300g无纺布种植袋 10个一包(5)</v>
          </cell>
          <cell r="G1207" t="str">
            <v>正常销售</v>
          </cell>
          <cell r="H1207" t="str">
            <v>正常销售</v>
          </cell>
          <cell r="I1207" t="str">
            <v>蒋雪</v>
          </cell>
          <cell r="J1207" t="str">
            <v>蒋雪</v>
          </cell>
          <cell r="K1207" t="str">
            <v>蒋雪</v>
          </cell>
          <cell r="L1207" t="str">
            <v>蒋雪</v>
          </cell>
          <cell r="M1207" t="str">
            <v>蒋雪</v>
          </cell>
          <cell r="N1207" t="str">
            <v>蒋雪</v>
          </cell>
          <cell r="O1207" t="str">
            <v>蒋雪</v>
          </cell>
          <cell r="P1207" t="str">
            <v>蒋雪</v>
          </cell>
          <cell r="Q1207" t="str">
            <v>关广慧</v>
          </cell>
          <cell r="R1207" t="str">
            <v>园艺</v>
          </cell>
          <cell r="S1207" t="str">
            <v>种植袋</v>
          </cell>
          <cell r="T1207" t="str">
            <v>黑色种植袋</v>
          </cell>
          <cell r="U1207" t="str">
            <v>Grow</v>
          </cell>
          <cell r="V1207" t="str">
            <v>种草相关</v>
          </cell>
          <cell r="W1207" t="str">
            <v>利润品</v>
          </cell>
          <cell r="X1207" t="str">
            <v>傅荣发</v>
          </cell>
          <cell r="Y1207" t="str">
            <v>傅荣发</v>
          </cell>
          <cell r="Z1207" t="str">
            <v>傅荣发</v>
          </cell>
          <cell r="AA1207" t="str">
            <v>傅荣发</v>
          </cell>
          <cell r="AB1207" t="str">
            <v>傅荣发</v>
          </cell>
          <cell r="AC1207" t="str">
            <v>傅荣发</v>
          </cell>
          <cell r="AD1207" t="str">
            <v>傅荣发</v>
          </cell>
          <cell r="AE1207" t="str">
            <v>傅荣发</v>
          </cell>
          <cell r="AF1207" t="str">
            <v>傅荣发</v>
          </cell>
          <cell r="AG1207" t="str">
            <v>傅荣发</v>
          </cell>
          <cell r="AH1207" t="str">
            <v>傅荣发</v>
          </cell>
          <cell r="AI1207" t="str">
            <v>傅荣发</v>
          </cell>
          <cell r="AJ1207" t="str">
            <v>NO</v>
          </cell>
          <cell r="AK1207" t="str">
            <v>庭院、草坪与园艺</v>
          </cell>
          <cell r="AL1207" t="str">
            <v>园艺</v>
          </cell>
          <cell r="AM1207" t="str">
            <v>花盆、种植箱和容器配件</v>
          </cell>
          <cell r="AN1207" t="str">
            <v>种植袋</v>
          </cell>
          <cell r="AO1207" t="str">
            <v>无纺布种植袋</v>
          </cell>
          <cell r="AP1207" t="str">
            <v>常规款黑色种植袋-圆柱形</v>
          </cell>
          <cell r="AQ1207" t="str">
            <v>planting-grow-bags</v>
          </cell>
          <cell r="AR1207" t="str">
            <v>Lawn and Garden</v>
          </cell>
          <cell r="AS1207" t="str">
            <v>45000 Gardening</v>
          </cell>
          <cell r="AT1207" t="str">
            <v>45250 Accessories</v>
          </cell>
          <cell r="AU1207">
            <v>2020</v>
          </cell>
          <cell r="AV1207" t="str">
            <v>赛诺</v>
          </cell>
          <cell r="AW1207" t="str">
            <v>20-020103-019</v>
          </cell>
        </row>
        <row r="1208">
          <cell r="C1208" t="str">
            <v>L000003-15</v>
          </cell>
          <cell r="D1208" t="str">
            <v>X001H9XFN3</v>
          </cell>
          <cell r="E1208" t="str">
            <v>B074247QPJ</v>
          </cell>
          <cell r="F1208" t="str">
            <v>14W方形气泵(8/箱)</v>
          </cell>
          <cell r="G1208" t="str">
            <v>下架品</v>
          </cell>
          <cell r="H1208" t="str">
            <v>已下架</v>
          </cell>
          <cell r="I1208" t="str">
            <v>丁悦</v>
          </cell>
          <cell r="J1208" t="str">
            <v>丁悦</v>
          </cell>
          <cell r="K1208" t="str">
            <v>丁悦</v>
          </cell>
          <cell r="L1208" t="str">
            <v>丁悦</v>
          </cell>
          <cell r="M1208" t="str">
            <v>周玲玲</v>
          </cell>
          <cell r="N1208" t="str">
            <v>丁悦</v>
          </cell>
          <cell r="O1208" t="str">
            <v>丁悦</v>
          </cell>
          <cell r="P1208" t="str">
            <v>丁悦</v>
          </cell>
          <cell r="Q1208" t="str">
            <v>赵丽莉</v>
          </cell>
          <cell r="R1208" t="str">
            <v>园艺</v>
          </cell>
          <cell r="S1208" t="str">
            <v>气泵系列及配件</v>
          </cell>
          <cell r="T1208" t="str">
            <v>气泵</v>
          </cell>
          <cell r="U1208" t="str">
            <v>Grow</v>
          </cell>
          <cell r="V1208" t="str">
            <v>种草相关</v>
          </cell>
          <cell r="W1208" t="str">
            <v>清仓品</v>
          </cell>
          <cell r="X1208" t="str">
            <v>丁悦</v>
          </cell>
          <cell r="Y1208" t="str">
            <v>丁悦</v>
          </cell>
          <cell r="Z1208" t="str">
            <v>丁悦</v>
          </cell>
          <cell r="AA1208" t="str">
            <v>丁悦</v>
          </cell>
          <cell r="AB1208" t="str">
            <v>丁悦</v>
          </cell>
          <cell r="AC1208" t="str">
            <v>丁悦</v>
          </cell>
          <cell r="AD1208" t="str">
            <v>傅荣发暂代</v>
          </cell>
          <cell r="AE1208" t="str">
            <v>傅荣发暂代</v>
          </cell>
          <cell r="AF1208" t="str">
            <v>傅荣发暂代</v>
          </cell>
          <cell r="AG1208" t="str">
            <v>姚翠玉</v>
          </cell>
          <cell r="AH1208" t="str">
            <v>姚翠玉</v>
          </cell>
          <cell r="AI1208" t="str">
            <v>姚翠玉</v>
          </cell>
          <cell r="AJ1208" t="str">
            <v>NO</v>
          </cell>
          <cell r="AK1208" t="str">
            <v>宠物用品</v>
          </cell>
          <cell r="AL1208" t="str">
            <v>水族用品</v>
          </cell>
          <cell r="AM1208" t="str">
            <v>水族泵及过滤设备</v>
          </cell>
          <cell r="AN1208" t="str">
            <v>气泵</v>
          </cell>
          <cell r="AO1208" t="str">
            <v>气泵</v>
          </cell>
          <cell r="AP1208" t="str">
            <v>气泵</v>
          </cell>
          <cell r="AQ1208" t="str">
            <v>aquarium-air-pumps</v>
          </cell>
          <cell r="AR1208" t="str">
            <v>Pet Products</v>
          </cell>
          <cell r="AS1208" t="str">
            <v>0900 Aquatics</v>
          </cell>
          <cell r="AT1208" t="str">
            <v>0902 Maintenance and Supplies</v>
          </cell>
          <cell r="AU1208">
            <v>2018</v>
          </cell>
          <cell r="AV1208" t="str">
            <v>赛诺</v>
          </cell>
          <cell r="AW1208" t="str">
            <v>20-030101-006</v>
          </cell>
        </row>
        <row r="1209">
          <cell r="C1209" t="str">
            <v>VSV-TF13-W</v>
          </cell>
          <cell r="D1209" t="str">
            <v>X003UU8ATB</v>
          </cell>
          <cell r="E1209" t="str">
            <v>B0C7VW19BS</v>
          </cell>
          <cell r="F1209" t="str">
            <v>13寸台式塔扇/无叶扇/白色</v>
          </cell>
          <cell r="G1209" t="str">
            <v>正常销售</v>
          </cell>
          <cell r="H1209" t="str">
            <v>预下架</v>
          </cell>
          <cell r="I1209" t="str">
            <v>丁悦</v>
          </cell>
          <cell r="J1209" t="str">
            <v>丁悦</v>
          </cell>
          <cell r="K1209" t="str">
            <v>丁悦</v>
          </cell>
          <cell r="L1209" t="str">
            <v>丁悦</v>
          </cell>
          <cell r="M1209" t="str">
            <v>周玲玲</v>
          </cell>
          <cell r="N1209" t="str">
            <v>郝金凤</v>
          </cell>
          <cell r="O1209" t="str">
            <v>郝金凤</v>
          </cell>
          <cell r="P1209" t="str">
            <v>傅荣发</v>
          </cell>
          <cell r="Q1209" t="str">
            <v>关广慧</v>
          </cell>
          <cell r="R1209" t="str">
            <v>通风</v>
          </cell>
          <cell r="S1209" t="str">
            <v>塔扇</v>
          </cell>
          <cell r="T1209" t="str">
            <v>白色塔扇</v>
          </cell>
          <cell r="U1209" t="str">
            <v>Garden</v>
          </cell>
          <cell r="V1209" t="str">
            <v>非种草</v>
          </cell>
          <cell r="W1209" t="str">
            <v>新品</v>
          </cell>
          <cell r="X1209" t="str">
            <v>傅荣发</v>
          </cell>
          <cell r="Y1209" t="str">
            <v>傅荣发</v>
          </cell>
          <cell r="Z1209" t="str">
            <v>傅荣发</v>
          </cell>
          <cell r="AA1209" t="str">
            <v>傅荣发</v>
          </cell>
          <cell r="AB1209" t="str">
            <v>傅荣发</v>
          </cell>
          <cell r="AC1209" t="str">
            <v>傅荣发</v>
          </cell>
          <cell r="AD1209" t="str">
            <v>王</v>
          </cell>
          <cell r="AE1209" t="str">
            <v>王天灏</v>
          </cell>
          <cell r="AF1209" t="str">
            <v>王天灏</v>
          </cell>
          <cell r="AG1209" t="str">
            <v>王天灏</v>
          </cell>
          <cell r="AH1209" t="str">
            <v>王天灏</v>
          </cell>
          <cell r="AI1209" t="str">
            <v>王天灏</v>
          </cell>
          <cell r="AJ1209" t="str">
            <v>NO</v>
          </cell>
          <cell r="AK1209" t="str">
            <v>家居用品</v>
          </cell>
          <cell r="AL1209" t="str">
            <v>供暖、冷却和空气质量</v>
          </cell>
          <cell r="AM1209" t="str">
            <v>家用风扇</v>
          </cell>
          <cell r="AN1209" t="str">
            <v>塔扇</v>
          </cell>
          <cell r="AO1209" t="str">
            <v>塔扇</v>
          </cell>
          <cell r="AP1209" t="str">
            <v>白色塔扇</v>
          </cell>
          <cell r="AQ1209" t="str">
            <v>electric-household-tower-fans</v>
          </cell>
          <cell r="AR1209" t="str">
            <v>Home</v>
          </cell>
          <cell r="AS1209" t="e">
            <v>#N/A</v>
          </cell>
          <cell r="AT1209" t="e">
            <v>#N/A</v>
          </cell>
          <cell r="AU1209">
            <v>2023</v>
          </cell>
          <cell r="AV1209" t="str">
            <v>开发</v>
          </cell>
          <cell r="AW1209" t="str">
            <v>20-040204-003</v>
          </cell>
        </row>
        <row r="1210">
          <cell r="C1210" t="str">
            <v>VSV-TF13</v>
          </cell>
          <cell r="D1210" t="str">
            <v>X003Q21DR9</v>
          </cell>
          <cell r="E1210" t="str">
            <v>B0BW93RPZW</v>
          </cell>
          <cell r="F1210" t="str">
            <v>13寸台式塔扇/无叶扇</v>
          </cell>
          <cell r="G1210" t="str">
            <v>正常销售</v>
          </cell>
          <cell r="H1210" t="str">
            <v>预下架</v>
          </cell>
        </row>
        <row r="1210">
          <cell r="L1210" t="str">
            <v>郝金凤</v>
          </cell>
          <cell r="M1210" t="str">
            <v>郝金凤</v>
          </cell>
          <cell r="N1210" t="str">
            <v>郝金凤</v>
          </cell>
          <cell r="O1210" t="str">
            <v>郝金凤</v>
          </cell>
          <cell r="P1210" t="str">
            <v>傅荣发</v>
          </cell>
          <cell r="Q1210" t="str">
            <v>关广慧</v>
          </cell>
          <cell r="R1210" t="str">
            <v>通风</v>
          </cell>
          <cell r="S1210" t="str">
            <v>塔扇</v>
          </cell>
          <cell r="T1210" t="str">
            <v>黑色塔扇</v>
          </cell>
          <cell r="U1210" t="str">
            <v>Garden</v>
          </cell>
          <cell r="V1210" t="str">
            <v>非种草</v>
          </cell>
          <cell r="W1210" t="str">
            <v>新品</v>
          </cell>
          <cell r="X1210" t="str">
            <v>傅荣发</v>
          </cell>
          <cell r="Y1210" t="str">
            <v>傅荣发</v>
          </cell>
          <cell r="Z1210" t="str">
            <v>傅荣发</v>
          </cell>
          <cell r="AA1210" t="str">
            <v>傅荣发</v>
          </cell>
          <cell r="AB1210" t="str">
            <v>傅荣发</v>
          </cell>
          <cell r="AC1210" t="str">
            <v>傅荣发</v>
          </cell>
          <cell r="AD1210" t="str">
            <v>王</v>
          </cell>
          <cell r="AE1210" t="str">
            <v>王天灏</v>
          </cell>
          <cell r="AF1210" t="str">
            <v>王天灏</v>
          </cell>
          <cell r="AG1210" t="str">
            <v>王天灏</v>
          </cell>
          <cell r="AH1210" t="str">
            <v>王天灏</v>
          </cell>
          <cell r="AI1210" t="str">
            <v>王天灏</v>
          </cell>
          <cell r="AJ1210" t="str">
            <v>NO</v>
          </cell>
          <cell r="AK1210" t="str">
            <v>家居用品</v>
          </cell>
          <cell r="AL1210" t="str">
            <v>供暖、冷却和空气质量</v>
          </cell>
          <cell r="AM1210" t="str">
            <v>家用风扇</v>
          </cell>
          <cell r="AN1210" t="str">
            <v>塔扇</v>
          </cell>
          <cell r="AO1210" t="str">
            <v>塔扇</v>
          </cell>
          <cell r="AP1210" t="str">
            <v>黑色塔扇</v>
          </cell>
          <cell r="AQ1210" t="str">
            <v>electric-household-tower-fans</v>
          </cell>
          <cell r="AR1210" t="str">
            <v>Home</v>
          </cell>
          <cell r="AS1210" t="e">
            <v>#N/A</v>
          </cell>
          <cell r="AT1210" t="e">
            <v>#N/A</v>
          </cell>
          <cell r="AU1210">
            <v>2023</v>
          </cell>
          <cell r="AV1210" t="str">
            <v>开发</v>
          </cell>
          <cell r="AW1210" t="str">
            <v>20-040204-002</v>
          </cell>
        </row>
        <row r="1211">
          <cell r="C1211" t="str">
            <v>E331905</v>
          </cell>
          <cell r="D1211" t="str">
            <v>X003BZYNPZ</v>
          </cell>
          <cell r="E1211" t="str">
            <v>B0B7WMNGD7</v>
          </cell>
          <cell r="F1211" t="str">
            <v>13寸割草机（带橘色花枝剪）</v>
          </cell>
          <cell r="G1211" t="str">
            <v>正常销售</v>
          </cell>
          <cell r="H1211" t="str">
            <v>正常销售</v>
          </cell>
          <cell r="I1211" t="str">
            <v>周玲玲</v>
          </cell>
          <cell r="J1211" t="str">
            <v>周玲玲</v>
          </cell>
          <cell r="K1211" t="str">
            <v>周玲玲</v>
          </cell>
          <cell r="L1211" t="str">
            <v>周玲玲</v>
          </cell>
          <cell r="M1211" t="str">
            <v>周玲玲</v>
          </cell>
          <cell r="N1211" t="str">
            <v>田晓寒</v>
          </cell>
          <cell r="O1211" t="str">
            <v>田晓寒</v>
          </cell>
          <cell r="P1211" t="str">
            <v>田晓寒</v>
          </cell>
          <cell r="Q1211" t="str">
            <v>关广慧</v>
          </cell>
          <cell r="R1211" t="str">
            <v>园艺</v>
          </cell>
          <cell r="S1211" t="str">
            <v>园林工具</v>
          </cell>
          <cell r="T1211" t="str">
            <v>割草机</v>
          </cell>
          <cell r="U1211" t="str">
            <v>Grow</v>
          </cell>
          <cell r="V1211" t="str">
            <v>纯种草</v>
          </cell>
          <cell r="W1211" t="str">
            <v>新品</v>
          </cell>
          <cell r="X1211" t="str">
            <v>田晓寒</v>
          </cell>
          <cell r="Y1211" t="str">
            <v>田晓寒</v>
          </cell>
          <cell r="Z1211" t="str">
            <v>田晓寒</v>
          </cell>
          <cell r="AA1211" t="str">
            <v>田晓寒</v>
          </cell>
          <cell r="AB1211" t="str">
            <v>田晓寒</v>
          </cell>
          <cell r="AC1211" t="str">
            <v>田晓寒</v>
          </cell>
          <cell r="AD1211" t="str">
            <v>田晓寒</v>
          </cell>
          <cell r="AE1211" t="str">
            <v>李秀粉</v>
          </cell>
          <cell r="AF1211" t="str">
            <v>王天灏</v>
          </cell>
          <cell r="AG1211" t="str">
            <v>王天灏</v>
          </cell>
          <cell r="AH1211" t="str">
            <v>王天灏</v>
          </cell>
          <cell r="AI1211" t="str">
            <v>王天灏</v>
          </cell>
          <cell r="AJ1211" t="str">
            <v>NO</v>
          </cell>
          <cell r="AK1211" t="str">
            <v>庭院、草坪与园艺</v>
          </cell>
          <cell r="AL1211" t="str">
            <v>园林工具</v>
          </cell>
          <cell r="AM1211" t="str">
            <v>园林工具</v>
          </cell>
          <cell r="AN1211" t="str">
            <v>割草机</v>
          </cell>
          <cell r="AO1211" t="str">
            <v>割草机</v>
          </cell>
          <cell r="AP1211" t="str">
            <v>割草机</v>
          </cell>
          <cell r="AQ1211" t="str">
            <v>hand-pruning-saws</v>
          </cell>
          <cell r="AR1211" t="str">
            <v>Lawn and Garden</v>
          </cell>
          <cell r="AS1211" t="str">
            <v>45000 Gardening</v>
          </cell>
          <cell r="AT1211" t="str">
            <v>45100 Manual Tools</v>
          </cell>
          <cell r="AU1211">
            <v>2022</v>
          </cell>
          <cell r="AV1211" t="str">
            <v>开发</v>
          </cell>
          <cell r="AW1211" t="str">
            <v>20-021403-004</v>
          </cell>
        </row>
        <row r="1212">
          <cell r="C1212" t="str">
            <v>PL-0003</v>
          </cell>
          <cell r="D1212" t="str">
            <v>X003CWZAY5</v>
          </cell>
          <cell r="E1212" t="str">
            <v>B0BB78XGNK</v>
          </cell>
          <cell r="F1212" t="str">
            <v>13x20ft 池塘衬垫</v>
          </cell>
          <cell r="G1212" t="str">
            <v>正常销售</v>
          </cell>
          <cell r="H1212" t="str">
            <v>正常销售</v>
          </cell>
          <cell r="I1212" t="str">
            <v>王倩文</v>
          </cell>
          <cell r="J1212" t="str">
            <v>王倩文</v>
          </cell>
          <cell r="K1212" t="str">
            <v>丁悦</v>
          </cell>
          <cell r="L1212" t="str">
            <v>丁悦</v>
          </cell>
          <cell r="M1212" t="str">
            <v>丁悦</v>
          </cell>
          <cell r="N1212" t="str">
            <v>丁悦</v>
          </cell>
          <cell r="O1212" t="str">
            <v>丁悦</v>
          </cell>
          <cell r="P1212" t="str">
            <v>丁悦</v>
          </cell>
          <cell r="Q1212" t="str">
            <v>刘福才</v>
          </cell>
          <cell r="R1212" t="str">
            <v>园艺</v>
          </cell>
          <cell r="S1212" t="str">
            <v>池塘设备与配件</v>
          </cell>
          <cell r="T1212" t="str">
            <v>池塘衬垫</v>
          </cell>
          <cell r="U1212" t="str">
            <v>Garden</v>
          </cell>
          <cell r="V1212" t="str">
            <v>非种草</v>
          </cell>
          <cell r="W1212" t="str">
            <v>新品</v>
          </cell>
          <cell r="X1212" t="str">
            <v>丁悦</v>
          </cell>
          <cell r="Y1212" t="str">
            <v>丁悦</v>
          </cell>
          <cell r="Z1212" t="str">
            <v>丁悦</v>
          </cell>
          <cell r="AA1212" t="str">
            <v>丁悦</v>
          </cell>
          <cell r="AB1212" t="str">
            <v>丁悦</v>
          </cell>
          <cell r="AC1212" t="str">
            <v>丁悦</v>
          </cell>
          <cell r="AD1212" t="str">
            <v>傅荣发暂代</v>
          </cell>
          <cell r="AE1212" t="str">
            <v>傅荣发暂代</v>
          </cell>
          <cell r="AF1212" t="str">
            <v>傅荣发暂代</v>
          </cell>
          <cell r="AG1212" t="str">
            <v>姚翠玉</v>
          </cell>
          <cell r="AH1212" t="str">
            <v>姚翠玉</v>
          </cell>
          <cell r="AI1212" t="str">
            <v>姚翠玉</v>
          </cell>
          <cell r="AJ1212" t="str">
            <v>NO</v>
          </cell>
          <cell r="AK1212" t="str">
            <v>庭院、草坪与园艺</v>
          </cell>
          <cell r="AL1212" t="str">
            <v>园艺</v>
          </cell>
          <cell r="AM1212" t="str">
            <v>池塘设备与配件</v>
          </cell>
          <cell r="AN1212" t="str">
            <v>池塘衬垫</v>
          </cell>
          <cell r="AO1212" t="str">
            <v>池塘衬垫</v>
          </cell>
          <cell r="AP1212" t="str">
            <v>池塘衬垫</v>
          </cell>
          <cell r="AQ1212" t="str">
            <v>pond-liners</v>
          </cell>
          <cell r="AR1212" t="str">
            <v>Lawn and Garden</v>
          </cell>
          <cell r="AS1212" t="str">
            <v>48000 Farming</v>
          </cell>
          <cell r="AT1212" t="str">
            <v>48120 Agriculture &amp; Grounds Management</v>
          </cell>
          <cell r="AU1212">
            <v>2022</v>
          </cell>
          <cell r="AV1212" t="str">
            <v>开发</v>
          </cell>
          <cell r="AW1212" t="str">
            <v>20-020805-003</v>
          </cell>
        </row>
        <row r="1213">
          <cell r="C1213" t="str">
            <v>332582J</v>
          </cell>
          <cell r="D1213" t="str">
            <v>X002CZQDOJ</v>
          </cell>
          <cell r="E1213" t="str">
            <v>B07ZR9ZMS7</v>
          </cell>
          <cell r="F1213" t="str">
            <v>130W 水泵</v>
          </cell>
          <cell r="G1213" t="str">
            <v>预下架</v>
          </cell>
          <cell r="H1213" t="str">
            <v>预下架</v>
          </cell>
          <cell r="I1213" t="str">
            <v>丁悦</v>
          </cell>
          <cell r="J1213" t="str">
            <v>丁悦</v>
          </cell>
          <cell r="K1213" t="str">
            <v>丁悦</v>
          </cell>
          <cell r="L1213" t="str">
            <v>丁悦</v>
          </cell>
          <cell r="M1213" t="str">
            <v>丁悦</v>
          </cell>
          <cell r="N1213" t="str">
            <v>丁悦</v>
          </cell>
          <cell r="O1213" t="str">
            <v>丁悦</v>
          </cell>
          <cell r="P1213" t="str">
            <v>丁悦</v>
          </cell>
          <cell r="Q1213" t="str">
            <v>刘福才</v>
          </cell>
          <cell r="R1213" t="str">
            <v>园艺</v>
          </cell>
          <cell r="S1213" t="str">
            <v>水泵系列</v>
          </cell>
          <cell r="T1213" t="str">
            <v>水泵</v>
          </cell>
          <cell r="U1213" t="str">
            <v>Garden</v>
          </cell>
          <cell r="V1213" t="str">
            <v>非种草</v>
          </cell>
          <cell r="W1213" t="str">
            <v>清仓品</v>
          </cell>
          <cell r="X1213" t="str">
            <v>丁悦</v>
          </cell>
          <cell r="Y1213" t="str">
            <v>丁悦</v>
          </cell>
          <cell r="Z1213" t="str">
            <v>丁悦</v>
          </cell>
          <cell r="AA1213" t="str">
            <v>丁悦</v>
          </cell>
          <cell r="AB1213" t="str">
            <v>丁悦</v>
          </cell>
          <cell r="AC1213" t="str">
            <v>丁悦</v>
          </cell>
          <cell r="AD1213" t="str">
            <v>傅荣发暂代</v>
          </cell>
          <cell r="AE1213" t="str">
            <v>傅荣发暂代</v>
          </cell>
          <cell r="AF1213" t="str">
            <v>傅荣发暂代</v>
          </cell>
          <cell r="AG1213" t="str">
            <v>姚翠玉</v>
          </cell>
          <cell r="AH1213" t="str">
            <v>姚翠玉</v>
          </cell>
          <cell r="AI1213" t="str">
            <v>姚翠玉</v>
          </cell>
          <cell r="AJ1213" t="str">
            <v>NO</v>
          </cell>
          <cell r="AK1213" t="str">
            <v>庭院、草坪与园艺</v>
          </cell>
          <cell r="AL1213" t="str">
            <v>庭院与池塘</v>
          </cell>
          <cell r="AM1213" t="str">
            <v>泵及过滤设备</v>
          </cell>
          <cell r="AN1213" t="str">
            <v>水泵</v>
          </cell>
          <cell r="AO1213" t="str">
            <v>水泵</v>
          </cell>
          <cell r="AP1213" t="str">
            <v>水泵</v>
          </cell>
          <cell r="AQ1213" t="str">
            <v>pond-water-pumps</v>
          </cell>
          <cell r="AR1213" t="str">
            <v>Lawn and Garden</v>
          </cell>
          <cell r="AS1213" t="str">
            <v>48000 Farming</v>
          </cell>
          <cell r="AT1213" t="str">
            <v>UNKNOWN</v>
          </cell>
          <cell r="AU1213">
            <v>2020</v>
          </cell>
          <cell r="AV1213" t="str">
            <v>赛诺</v>
          </cell>
          <cell r="AW1213" t="str">
            <v>20-030102-006</v>
          </cell>
        </row>
        <row r="1214">
          <cell r="C1214" t="str">
            <v>332574J</v>
          </cell>
          <cell r="D1214" t="str">
            <v>X0025VFUCV</v>
          </cell>
          <cell r="E1214" t="str">
            <v>B07RVHDZN1</v>
          </cell>
          <cell r="F1214" t="str">
            <v>130gph黑色小水泵HY-302-500L调节款（48/箱）</v>
          </cell>
          <cell r="G1214" t="str">
            <v>正常销售</v>
          </cell>
          <cell r="H1214" t="str">
            <v>正常销售</v>
          </cell>
          <cell r="I1214" t="str">
            <v>丁悦</v>
          </cell>
          <cell r="J1214" t="str">
            <v>丁悦</v>
          </cell>
          <cell r="K1214" t="str">
            <v>丁悦</v>
          </cell>
          <cell r="L1214" t="str">
            <v>丁悦</v>
          </cell>
          <cell r="M1214" t="str">
            <v>丁悦</v>
          </cell>
          <cell r="N1214" t="str">
            <v>丁悦</v>
          </cell>
          <cell r="O1214" t="str">
            <v>丁悦</v>
          </cell>
          <cell r="P1214" t="str">
            <v>丁悦</v>
          </cell>
          <cell r="Q1214" t="str">
            <v>刘福才</v>
          </cell>
          <cell r="R1214" t="str">
            <v>园艺</v>
          </cell>
          <cell r="S1214" t="str">
            <v>水泵系列</v>
          </cell>
          <cell r="T1214" t="str">
            <v>水泵</v>
          </cell>
          <cell r="U1214" t="str">
            <v>Grow</v>
          </cell>
          <cell r="V1214" t="str">
            <v>种草相关</v>
          </cell>
          <cell r="W1214" t="str">
            <v>引流品</v>
          </cell>
          <cell r="X1214" t="str">
            <v>丁悦</v>
          </cell>
          <cell r="Y1214" t="str">
            <v>丁悦</v>
          </cell>
          <cell r="Z1214" t="str">
            <v>丁悦</v>
          </cell>
          <cell r="AA1214" t="str">
            <v>丁悦</v>
          </cell>
          <cell r="AB1214" t="str">
            <v>丁悦</v>
          </cell>
          <cell r="AC1214" t="str">
            <v>丁悦</v>
          </cell>
          <cell r="AD1214" t="str">
            <v>傅荣发暂代</v>
          </cell>
          <cell r="AE1214" t="str">
            <v>傅荣发暂代</v>
          </cell>
          <cell r="AF1214" t="str">
            <v>傅荣发暂代</v>
          </cell>
          <cell r="AG1214" t="str">
            <v>姚翠玉</v>
          </cell>
          <cell r="AH1214" t="str">
            <v>姚翠玉</v>
          </cell>
          <cell r="AI1214" t="str">
            <v>姚翠玉</v>
          </cell>
          <cell r="AJ1214" t="str">
            <v>NO</v>
          </cell>
          <cell r="AK1214" t="str">
            <v>宠物用品</v>
          </cell>
          <cell r="AL1214" t="str">
            <v>水族用品</v>
          </cell>
          <cell r="AM1214" t="str">
            <v>水族泵及过滤设备</v>
          </cell>
          <cell r="AN1214" t="str">
            <v>水泵</v>
          </cell>
          <cell r="AO1214" t="str">
            <v>小水泵</v>
          </cell>
          <cell r="AP1214" t="str">
            <v>黑色小水泵</v>
          </cell>
          <cell r="AQ1214" t="str">
            <v>aquarium-water-pumps</v>
          </cell>
          <cell r="AR1214" t="str">
            <v>Pet Products</v>
          </cell>
          <cell r="AS1214" t="str">
            <v>0900 Aquatics</v>
          </cell>
          <cell r="AT1214" t="str">
            <v>0902 Maintenance and Supplies</v>
          </cell>
          <cell r="AU1214">
            <v>2019</v>
          </cell>
          <cell r="AV1214" t="str">
            <v>赛诺</v>
          </cell>
          <cell r="AW1214" t="str">
            <v>20-030102-013</v>
          </cell>
        </row>
        <row r="1215">
          <cell r="C1215" t="str">
            <v>PHC-002</v>
          </cell>
          <cell r="D1215" t="str">
            <v>X003U8AZQT</v>
          </cell>
          <cell r="E1215" t="str">
            <v>B0C6LZFQX9</v>
          </cell>
          <cell r="F1215" t="str">
            <v>12英尺自控温/维温伴热电缆</v>
          </cell>
          <cell r="G1215" t="str">
            <v>预下架</v>
          </cell>
          <cell r="H1215" t="str">
            <v>预下架</v>
          </cell>
          <cell r="I1215" t="str">
            <v>丁悦</v>
          </cell>
          <cell r="J1215" t="str">
            <v>丁悦</v>
          </cell>
          <cell r="K1215" t="str">
            <v>丁悦</v>
          </cell>
          <cell r="L1215" t="str">
            <v>丁悦</v>
          </cell>
          <cell r="M1215" t="str">
            <v>丁悦</v>
          </cell>
          <cell r="N1215" t="str">
            <v>田晓寒</v>
          </cell>
          <cell r="O1215" t="str">
            <v>田晓寒</v>
          </cell>
          <cell r="P1215" t="str">
            <v>田晓寒</v>
          </cell>
          <cell r="Q1215" t="str">
            <v>何倩倩</v>
          </cell>
          <cell r="R1215" t="str">
            <v>园艺</v>
          </cell>
          <cell r="S1215" t="str">
            <v>温室零件和配件</v>
          </cell>
          <cell r="T1215" t="str">
            <v>维温伴热电缆</v>
          </cell>
          <cell r="U1215" t="str">
            <v>Garden</v>
          </cell>
          <cell r="V1215" t="str">
            <v>非种草</v>
          </cell>
          <cell r="W1215" t="str">
            <v>清仓品</v>
          </cell>
          <cell r="X1215" t="str">
            <v>田晓寒</v>
          </cell>
          <cell r="Y1215" t="str">
            <v>田晓寒</v>
          </cell>
          <cell r="Z1215" t="str">
            <v>田晓寒</v>
          </cell>
          <cell r="AA1215" t="str">
            <v>田晓寒</v>
          </cell>
          <cell r="AB1215" t="str">
            <v>田晓寒</v>
          </cell>
          <cell r="AC1215" t="str">
            <v>田晓寒</v>
          </cell>
          <cell r="AD1215" t="str">
            <v>田晓寒</v>
          </cell>
          <cell r="AE1215" t="str">
            <v>时筱涵</v>
          </cell>
          <cell r="AF1215" t="str">
            <v>时筱涵</v>
          </cell>
          <cell r="AG1215" t="str">
            <v>时筱涵</v>
          </cell>
          <cell r="AH1215" t="str">
            <v>时筱涵</v>
          </cell>
          <cell r="AI1215" t="str">
            <v>时筱涵</v>
          </cell>
          <cell r="AJ1215" t="str">
            <v>NO</v>
          </cell>
          <cell r="AK1215" t="str">
            <v>庭院、草坪与园艺</v>
          </cell>
          <cell r="AL1215" t="str">
            <v>庭院种植</v>
          </cell>
          <cell r="AM1215" t="str">
            <v>温室零件和配件</v>
          </cell>
          <cell r="AN1215" t="str">
            <v>维温伴热电缆</v>
          </cell>
          <cell r="AO1215" t="str">
            <v>维温伴热电缆</v>
          </cell>
          <cell r="AP1215" t="str">
            <v>维温伴热电缆</v>
          </cell>
          <cell r="AQ1215" t="str">
            <v>pipe-heat-cables</v>
          </cell>
          <cell r="AR1215" t="str">
            <v>Home Improvement</v>
          </cell>
          <cell r="AS1215" t="e">
            <v>#N/A</v>
          </cell>
          <cell r="AT1215" t="e">
            <v>#N/A</v>
          </cell>
          <cell r="AU1215">
            <v>2023</v>
          </cell>
          <cell r="AV1215" t="str">
            <v>开发</v>
          </cell>
          <cell r="AW1215" t="str">
            <v>20-020303-005</v>
          </cell>
        </row>
        <row r="1216">
          <cell r="C1216" t="str">
            <v>SST-H-0001</v>
          </cell>
          <cell r="D1216" t="str">
            <v>X003FFJLAN</v>
          </cell>
          <cell r="E1216" t="str">
            <v>B0BHW1FXK2</v>
          </cell>
          <cell r="F1216" t="str">
            <v>12孔育苗盘6套装+10*20.75育苗垫组合款</v>
          </cell>
          <cell r="G1216" t="str">
            <v>正常销售</v>
          </cell>
          <cell r="H1216" t="str">
            <v>正常销售</v>
          </cell>
          <cell r="I1216" t="str">
            <v>田晓寒</v>
          </cell>
          <cell r="J1216" t="str">
            <v>田晓寒</v>
          </cell>
          <cell r="K1216" t="str">
            <v>田晓寒</v>
          </cell>
          <cell r="L1216" t="str">
            <v>田晓寒</v>
          </cell>
          <cell r="M1216" t="str">
            <v>田晓寒</v>
          </cell>
          <cell r="N1216" t="str">
            <v>田晓寒</v>
          </cell>
          <cell r="O1216" t="str">
            <v>田晓寒</v>
          </cell>
          <cell r="P1216" t="str">
            <v>田晓寒</v>
          </cell>
          <cell r="Q1216" t="str">
            <v>赵依洁</v>
          </cell>
          <cell r="R1216" t="str">
            <v>育苗</v>
          </cell>
          <cell r="S1216" t="str">
            <v>育苗盘组合</v>
          </cell>
          <cell r="T1216" t="str">
            <v>12孔育苗盘组合</v>
          </cell>
          <cell r="U1216" t="str">
            <v>Grow</v>
          </cell>
          <cell r="V1216" t="str">
            <v>种草相关</v>
          </cell>
          <cell r="W1216" t="str">
            <v>新品</v>
          </cell>
          <cell r="X1216" t="str">
            <v>田晓寒</v>
          </cell>
          <cell r="Y1216" t="str">
            <v>田晓寒</v>
          </cell>
          <cell r="Z1216" t="str">
            <v>田晓寒</v>
          </cell>
          <cell r="AA1216" t="str">
            <v>田晓寒</v>
          </cell>
          <cell r="AB1216" t="str">
            <v>田晓寒</v>
          </cell>
          <cell r="AC1216" t="str">
            <v>田晓寒</v>
          </cell>
          <cell r="AD1216" t="str">
            <v>田晓寒</v>
          </cell>
          <cell r="AE1216" t="str">
            <v>李秀粉</v>
          </cell>
          <cell r="AF1216" t="str">
            <v>赵景顺暂代</v>
          </cell>
          <cell r="AG1216" t="str">
            <v>赵景顺</v>
          </cell>
          <cell r="AH1216" t="str">
            <v>赵景顺</v>
          </cell>
          <cell r="AI1216" t="str">
            <v>赵景顺</v>
          </cell>
          <cell r="AJ1216" t="str">
            <v>NO</v>
          </cell>
          <cell r="AK1216" t="str">
            <v>庭院、草坪与园艺</v>
          </cell>
          <cell r="AL1216" t="str">
            <v>园艺</v>
          </cell>
          <cell r="AM1216" t="str">
            <v>温室和植物发芽设备</v>
          </cell>
          <cell r="AN1216" t="str">
            <v>育苗盘组合</v>
          </cell>
          <cell r="AO1216" t="str">
            <v>育苗盘组合</v>
          </cell>
          <cell r="AP1216" t="str">
            <v>育苗盘组合</v>
          </cell>
          <cell r="AQ1216" t="str">
            <v>plant-germination-trays</v>
          </cell>
          <cell r="AR1216" t="str">
            <v>Lawn and Garden</v>
          </cell>
          <cell r="AS1216" t="str">
            <v>45000 Gardening</v>
          </cell>
          <cell r="AT1216" t="str">
            <v>45140 Indoor Gardening</v>
          </cell>
          <cell r="AU1216">
            <v>2023</v>
          </cell>
          <cell r="AV1216" t="str">
            <v>研发</v>
          </cell>
          <cell r="AW1216" t="str">
            <v>20-020302-010</v>
          </cell>
        </row>
        <row r="1217">
          <cell r="C1217" t="str">
            <v>SST-0001</v>
          </cell>
          <cell r="D1217" t="str">
            <v>X0032PJPST</v>
          </cell>
          <cell r="E1217" t="str">
            <v>B09LQFNH6T</v>
          </cell>
          <cell r="F1217" t="str">
            <v>12孔育苗盘6套装</v>
          </cell>
          <cell r="G1217" t="str">
            <v>正常销售</v>
          </cell>
          <cell r="H1217" t="str">
            <v>正常销售</v>
          </cell>
          <cell r="I1217" t="str">
            <v>田晓寒</v>
          </cell>
          <cell r="J1217" t="str">
            <v>田晓寒</v>
          </cell>
          <cell r="K1217" t="str">
            <v>田晓寒</v>
          </cell>
          <cell r="L1217" t="str">
            <v>田晓寒</v>
          </cell>
          <cell r="M1217" t="str">
            <v>田晓寒</v>
          </cell>
          <cell r="N1217" t="str">
            <v>田晓寒</v>
          </cell>
          <cell r="O1217" t="str">
            <v>田晓寒</v>
          </cell>
          <cell r="P1217" t="str">
            <v>田晓寒</v>
          </cell>
          <cell r="Q1217" t="str">
            <v>赵依洁</v>
          </cell>
          <cell r="R1217" t="str">
            <v>育苗</v>
          </cell>
          <cell r="S1217" t="str">
            <v>育苗盘</v>
          </cell>
          <cell r="T1217" t="str">
            <v>12孔育苗盘</v>
          </cell>
          <cell r="U1217" t="str">
            <v>Grow</v>
          </cell>
          <cell r="V1217" t="str">
            <v>纯种草</v>
          </cell>
          <cell r="W1217" t="str">
            <v>引流品</v>
          </cell>
          <cell r="X1217" t="str">
            <v>田晓寒</v>
          </cell>
          <cell r="Y1217" t="str">
            <v>田晓寒</v>
          </cell>
          <cell r="Z1217" t="str">
            <v>田晓寒</v>
          </cell>
          <cell r="AA1217" t="str">
            <v>田晓寒</v>
          </cell>
          <cell r="AB1217" t="str">
            <v>田晓寒</v>
          </cell>
          <cell r="AC1217" t="str">
            <v>田晓寒</v>
          </cell>
          <cell r="AD1217" t="str">
            <v>田晓寒</v>
          </cell>
          <cell r="AE1217" t="str">
            <v>李秀粉</v>
          </cell>
          <cell r="AF1217" t="str">
            <v>赵景顺暂代</v>
          </cell>
          <cell r="AG1217" t="str">
            <v>赵景顺</v>
          </cell>
          <cell r="AH1217" t="str">
            <v>赵景顺</v>
          </cell>
          <cell r="AI1217" t="str">
            <v>赵景顺</v>
          </cell>
          <cell r="AJ1217" t="str">
            <v>NO</v>
          </cell>
          <cell r="AK1217" t="str">
            <v>庭院、草坪与园艺</v>
          </cell>
          <cell r="AL1217" t="str">
            <v>园艺</v>
          </cell>
          <cell r="AM1217" t="str">
            <v>温室和植物发芽设备</v>
          </cell>
          <cell r="AN1217" t="str">
            <v>育苗盘组合</v>
          </cell>
          <cell r="AO1217" t="str">
            <v>育苗盘组合</v>
          </cell>
          <cell r="AP1217" t="str">
            <v>育苗盘组合</v>
          </cell>
          <cell r="AQ1217" t="str">
            <v>plant-germination-trays</v>
          </cell>
          <cell r="AR1217" t="str">
            <v>Lawn and Garden</v>
          </cell>
          <cell r="AS1217" t="str">
            <v>48000 Farming</v>
          </cell>
          <cell r="AT1217" t="str">
            <v>48230 Plant Germination Equipment</v>
          </cell>
          <cell r="AU1217">
            <v>2022</v>
          </cell>
          <cell r="AV1217" t="str">
            <v>研发</v>
          </cell>
          <cell r="AW1217" t="str">
            <v>20-020304-003</v>
          </cell>
        </row>
        <row r="1218">
          <cell r="C1218" t="str">
            <v>SST-0002</v>
          </cell>
          <cell r="D1218" t="str">
            <v>X0032PJU75</v>
          </cell>
          <cell r="E1218" t="str">
            <v>B09LQVPLD4</v>
          </cell>
          <cell r="F1218" t="str">
            <v>12孔育苗盘12套装</v>
          </cell>
          <cell r="G1218" t="str">
            <v>正常销售</v>
          </cell>
          <cell r="H1218" t="str">
            <v>正常销售</v>
          </cell>
          <cell r="I1218" t="str">
            <v>田晓寒</v>
          </cell>
          <cell r="J1218" t="str">
            <v>田晓寒</v>
          </cell>
          <cell r="K1218" t="str">
            <v>田晓寒</v>
          </cell>
          <cell r="L1218" t="str">
            <v>田晓寒</v>
          </cell>
          <cell r="M1218" t="str">
            <v>田晓寒</v>
          </cell>
          <cell r="N1218" t="str">
            <v>田晓寒</v>
          </cell>
          <cell r="O1218" t="str">
            <v>田晓寒</v>
          </cell>
          <cell r="P1218" t="str">
            <v>田晓寒</v>
          </cell>
          <cell r="Q1218" t="str">
            <v>赵依洁</v>
          </cell>
          <cell r="R1218" t="str">
            <v>育苗</v>
          </cell>
          <cell r="S1218" t="str">
            <v>育苗盘</v>
          </cell>
          <cell r="T1218" t="str">
            <v>12孔育苗盘</v>
          </cell>
          <cell r="U1218" t="str">
            <v>Grow</v>
          </cell>
          <cell r="V1218" t="str">
            <v>纯种草</v>
          </cell>
          <cell r="W1218" t="str">
            <v>引流品</v>
          </cell>
          <cell r="X1218" t="str">
            <v>田晓寒</v>
          </cell>
          <cell r="Y1218" t="str">
            <v>田晓寒</v>
          </cell>
          <cell r="Z1218" t="str">
            <v>田晓寒</v>
          </cell>
          <cell r="AA1218" t="str">
            <v>田晓寒</v>
          </cell>
          <cell r="AB1218" t="str">
            <v>田晓寒</v>
          </cell>
          <cell r="AC1218" t="str">
            <v>田晓寒</v>
          </cell>
          <cell r="AD1218" t="str">
            <v>田晓寒</v>
          </cell>
          <cell r="AE1218" t="str">
            <v>李秀粉</v>
          </cell>
          <cell r="AF1218" t="str">
            <v>赵景顺暂代</v>
          </cell>
          <cell r="AG1218" t="str">
            <v>赵景顺</v>
          </cell>
          <cell r="AH1218" t="str">
            <v>赵景顺</v>
          </cell>
          <cell r="AI1218" t="str">
            <v>赵景顺</v>
          </cell>
          <cell r="AJ1218" t="str">
            <v>NO</v>
          </cell>
          <cell r="AK1218" t="str">
            <v>庭院、草坪与园艺</v>
          </cell>
          <cell r="AL1218" t="str">
            <v>园艺</v>
          </cell>
          <cell r="AM1218" t="str">
            <v>温室和植物发芽设备</v>
          </cell>
          <cell r="AN1218" t="str">
            <v>育苗盘组合</v>
          </cell>
          <cell r="AO1218" t="str">
            <v>育苗盘组合</v>
          </cell>
          <cell r="AP1218" t="str">
            <v>育苗盘组合</v>
          </cell>
          <cell r="AQ1218" t="str">
            <v>plant-germination-trays</v>
          </cell>
          <cell r="AR1218" t="str">
            <v>Lawn and Garden</v>
          </cell>
          <cell r="AS1218" t="str">
            <v>48000 Farming</v>
          </cell>
          <cell r="AT1218" t="str">
            <v>48230 Plant Germination Equipment</v>
          </cell>
          <cell r="AU1218">
            <v>2022</v>
          </cell>
          <cell r="AV1218" t="str">
            <v>研发</v>
          </cell>
          <cell r="AW1218" t="str">
            <v>20-020304-004</v>
          </cell>
        </row>
        <row r="1219">
          <cell r="C1219" t="str">
            <v>ST-0001</v>
          </cell>
          <cell r="D1219" t="str">
            <v>X003S78PG9</v>
          </cell>
          <cell r="E1219" t="str">
            <v>B0C1YD99Z4</v>
          </cell>
          <cell r="F1219" t="str">
            <v>12寸20V打草机
(一节电池)</v>
          </cell>
          <cell r="G1219" t="str">
            <v>预下架</v>
          </cell>
          <cell r="H1219" t="str">
            <v>预下架</v>
          </cell>
          <cell r="I1219" t="str">
            <v>田晓寒</v>
          </cell>
          <cell r="J1219" t="str">
            <v>田晓寒</v>
          </cell>
          <cell r="K1219" t="str">
            <v>田晓寒</v>
          </cell>
          <cell r="L1219" t="str">
            <v>田晓寒</v>
          </cell>
          <cell r="M1219" t="str">
            <v>田晓寒</v>
          </cell>
          <cell r="N1219" t="str">
            <v>田晓寒</v>
          </cell>
          <cell r="O1219" t="str">
            <v>田晓寒</v>
          </cell>
          <cell r="P1219" t="str">
            <v>田晓寒</v>
          </cell>
          <cell r="Q1219" t="str">
            <v>刘福才</v>
          </cell>
          <cell r="R1219" t="str">
            <v>园艺</v>
          </cell>
          <cell r="S1219" t="str">
            <v>户外电动工具</v>
          </cell>
          <cell r="T1219" t="str">
            <v>打草机</v>
          </cell>
          <cell r="U1219" t="str">
            <v>Garden</v>
          </cell>
          <cell r="V1219" t="str">
            <v>非种草</v>
          </cell>
          <cell r="W1219" t="str">
            <v>清仓品</v>
          </cell>
          <cell r="X1219" t="str">
            <v>田晓寒</v>
          </cell>
          <cell r="Y1219" t="str">
            <v>田晓寒</v>
          </cell>
          <cell r="Z1219" t="str">
            <v>田晓寒</v>
          </cell>
          <cell r="AA1219" t="str">
            <v>田晓寒</v>
          </cell>
          <cell r="AB1219" t="str">
            <v>田晓寒</v>
          </cell>
          <cell r="AC1219" t="str">
            <v>田晓寒</v>
          </cell>
          <cell r="AD1219" t="str">
            <v>田晓寒</v>
          </cell>
          <cell r="AE1219" t="str">
            <v>李秀粉</v>
          </cell>
          <cell r="AF1219" t="str">
            <v>赵瑞琪</v>
          </cell>
          <cell r="AG1219" t="str">
            <v>赵瑞琪</v>
          </cell>
          <cell r="AH1219" t="str">
            <v>赵瑞琪</v>
          </cell>
          <cell r="AI1219" t="str">
            <v>赵瑞琪</v>
          </cell>
          <cell r="AJ1219" t="str">
            <v>NO</v>
          </cell>
          <cell r="AK1219" t="str">
            <v>庭院、草坪与园艺</v>
          </cell>
          <cell r="AL1219" t="str">
            <v>户外电动工具</v>
          </cell>
          <cell r="AM1219" t="str">
            <v>户外电动工具</v>
          </cell>
          <cell r="AN1219" t="str">
            <v>打草机</v>
          </cell>
          <cell r="AO1219" t="str">
            <v>打草机</v>
          </cell>
          <cell r="AP1219" t="str">
            <v>打草机</v>
          </cell>
          <cell r="AQ1219" t="str">
            <v>string-trimmers</v>
          </cell>
          <cell r="AR1219" t="str">
            <v>Lawn and Garden</v>
          </cell>
          <cell r="AS1219" t="e">
            <v>#N/A</v>
          </cell>
          <cell r="AT1219" t="e">
            <v>#N/A</v>
          </cell>
          <cell r="AU1219">
            <v>2023</v>
          </cell>
          <cell r="AV1219" t="str">
            <v>开发</v>
          </cell>
          <cell r="AW1219" t="str">
            <v>20-021403-008</v>
          </cell>
        </row>
        <row r="1220">
          <cell r="C1220" t="str">
            <v>ST-0002</v>
          </cell>
          <cell r="D1220" t="str">
            <v>X003S765HZ</v>
          </cell>
          <cell r="E1220" t="str">
            <v>B0C1YD7TKB</v>
          </cell>
          <cell r="F1220" t="str">
            <v>12寸20V打草机
（两节电池）</v>
          </cell>
          <cell r="G1220" t="str">
            <v>预下架</v>
          </cell>
          <cell r="H1220" t="str">
            <v>预下架</v>
          </cell>
        </row>
        <row r="1220">
          <cell r="M1220" t="str">
            <v>田晓寒</v>
          </cell>
          <cell r="N1220" t="str">
            <v>田晓寒</v>
          </cell>
          <cell r="O1220" t="str">
            <v>田晓寒</v>
          </cell>
          <cell r="P1220" t="str">
            <v>田晓寒</v>
          </cell>
          <cell r="Q1220" t="str">
            <v>刘福才</v>
          </cell>
          <cell r="R1220" t="str">
            <v>园艺</v>
          </cell>
          <cell r="S1220" t="str">
            <v>户外电动工具</v>
          </cell>
          <cell r="T1220" t="str">
            <v>打草机</v>
          </cell>
          <cell r="U1220" t="str">
            <v>Garden</v>
          </cell>
          <cell r="V1220" t="str">
            <v>非种草</v>
          </cell>
          <cell r="W1220" t="str">
            <v>清仓品</v>
          </cell>
          <cell r="X1220" t="str">
            <v>田晓寒</v>
          </cell>
          <cell r="Y1220" t="str">
            <v>田晓寒</v>
          </cell>
          <cell r="Z1220" t="str">
            <v>田晓寒</v>
          </cell>
          <cell r="AA1220" t="str">
            <v>田晓寒</v>
          </cell>
          <cell r="AB1220" t="str">
            <v>田晓寒</v>
          </cell>
          <cell r="AC1220" t="str">
            <v>田晓寒</v>
          </cell>
          <cell r="AD1220" t="str">
            <v>田晓寒</v>
          </cell>
          <cell r="AE1220" t="str">
            <v>李秋月</v>
          </cell>
          <cell r="AF1220" t="str">
            <v>赵瑞琪</v>
          </cell>
          <cell r="AG1220" t="str">
            <v>赵瑞琪</v>
          </cell>
          <cell r="AH1220" t="str">
            <v>赵瑞琪</v>
          </cell>
          <cell r="AI1220" t="str">
            <v>赵瑞琪</v>
          </cell>
          <cell r="AJ1220" t="str">
            <v>NO</v>
          </cell>
          <cell r="AK1220" t="str">
            <v>庭院、草坪与园艺</v>
          </cell>
          <cell r="AL1220" t="str">
            <v>户外电动工具</v>
          </cell>
          <cell r="AM1220" t="str">
            <v>户外电动工具</v>
          </cell>
          <cell r="AN1220" t="str">
            <v>打草机</v>
          </cell>
          <cell r="AO1220" t="str">
            <v>打草机</v>
          </cell>
          <cell r="AP1220" t="str">
            <v>打草机</v>
          </cell>
          <cell r="AQ1220" t="str">
            <v>string-trimmers</v>
          </cell>
          <cell r="AR1220" t="str">
            <v>Lawn and Garden</v>
          </cell>
          <cell r="AS1220" t="e">
            <v>#N/A</v>
          </cell>
          <cell r="AT1220" t="e">
            <v>#N/A</v>
          </cell>
          <cell r="AU1220">
            <v>2023</v>
          </cell>
          <cell r="AV1220" t="str">
            <v>开发</v>
          </cell>
          <cell r="AW1220" t="str">
            <v>20-021403-009</v>
          </cell>
        </row>
        <row r="1221">
          <cell r="C1221" t="str">
            <v>HR-0000E</v>
          </cell>
          <cell r="D1221" t="str">
            <v>X0042B7XK9</v>
          </cell>
          <cell r="E1221" t="str">
            <v>B0CPP9JGGN</v>
          </cell>
          <cell r="F1221" t="str">
            <v>1-2步扶手-单柱双向（弯曲）-螺丝固定</v>
          </cell>
          <cell r="G1221" t="str">
            <v>正常销售</v>
          </cell>
          <cell r="H1221" t="str">
            <v>正常销售</v>
          </cell>
        </row>
        <row r="1221">
          <cell r="M1221" t="str">
            <v>田晓寒</v>
          </cell>
          <cell r="N1221" t="str">
            <v>/</v>
          </cell>
          <cell r="O1221" t="str">
            <v>田晓寒</v>
          </cell>
          <cell r="P1221" t="str">
            <v>田晓寒</v>
          </cell>
          <cell r="Q1221" t="str">
            <v>刘慧敏</v>
          </cell>
          <cell r="R1221" t="str">
            <v>园艺</v>
          </cell>
          <cell r="S1221" t="str">
            <v>庭院装饰</v>
          </cell>
          <cell r="T1221" t="str">
            <v>花园扶梯</v>
          </cell>
          <cell r="U1221" t="str">
            <v>Garden</v>
          </cell>
          <cell r="V1221" t="str">
            <v>非种草</v>
          </cell>
          <cell r="W1221" t="str">
            <v>新品</v>
          </cell>
          <cell r="X1221" t="str">
            <v>田晓寒</v>
          </cell>
          <cell r="Y1221" t="str">
            <v>田晓寒</v>
          </cell>
          <cell r="Z1221" t="str">
            <v>田晓寒</v>
          </cell>
          <cell r="AA1221" t="str">
            <v>田晓寒</v>
          </cell>
          <cell r="AB1221" t="str">
            <v>田晓寒</v>
          </cell>
          <cell r="AC1221" t="str">
            <v>田晓寒</v>
          </cell>
          <cell r="AD1221" t="str">
            <v>田晓寒</v>
          </cell>
          <cell r="AE1221" t="str">
            <v>李秋月</v>
          </cell>
          <cell r="AF1221" t="str">
            <v>赵瑞琪</v>
          </cell>
          <cell r="AG1221" t="str">
            <v>赵瑞琪</v>
          </cell>
          <cell r="AH1221" t="str">
            <v>赵瑞琪</v>
          </cell>
          <cell r="AI1221" t="str">
            <v>赵瑞琪</v>
          </cell>
          <cell r="AJ1221" t="str">
            <v>NO</v>
          </cell>
          <cell r="AK1221" t="str">
            <v>庭院、草坪与园艺</v>
          </cell>
          <cell r="AL1221" t="str">
            <v>庭院装饰</v>
          </cell>
          <cell r="AM1221" t="str">
            <v>庭院装饰</v>
          </cell>
          <cell r="AN1221" t="str">
            <v>花园扶梯</v>
          </cell>
          <cell r="AO1221" t="str">
            <v>花园扶梯</v>
          </cell>
          <cell r="AP1221" t="str">
            <v>花园扶梯</v>
          </cell>
          <cell r="AQ1221" t="str">
            <v>staircase-handrails</v>
          </cell>
          <cell r="AR1221" t="str">
            <v>Home Improvement</v>
          </cell>
          <cell r="AS1221">
            <v>0</v>
          </cell>
          <cell r="AT1221">
            <v>0</v>
          </cell>
          <cell r="AU1221">
            <v>2023</v>
          </cell>
          <cell r="AV1221" t="str">
            <v>开发</v>
          </cell>
          <cell r="AW1221" t="str">
            <v>20-020917-015</v>
          </cell>
        </row>
        <row r="1222">
          <cell r="C1222" t="str">
            <v>HR-0000D</v>
          </cell>
          <cell r="D1222" t="str">
            <v>X0042SG7T5</v>
          </cell>
          <cell r="E1222" t="str">
            <v>B0CQMRLFQH</v>
          </cell>
          <cell r="F1222" t="str">
            <v>1-2步扶手-单柱双向（弯曲）-插地</v>
          </cell>
          <cell r="G1222" t="str">
            <v>下架品</v>
          </cell>
          <cell r="H1222" t="str">
            <v>已下架</v>
          </cell>
        </row>
        <row r="1222">
          <cell r="N1222" t="str">
            <v>/</v>
          </cell>
          <cell r="O1222" t="str">
            <v>田晓寒</v>
          </cell>
          <cell r="P1222" t="str">
            <v>田晓寒</v>
          </cell>
          <cell r="Q1222" t="str">
            <v>刘慧敏</v>
          </cell>
          <cell r="R1222" t="str">
            <v>园艺</v>
          </cell>
          <cell r="S1222" t="str">
            <v>庭院装饰</v>
          </cell>
          <cell r="T1222" t="str">
            <v>花园扶梯</v>
          </cell>
          <cell r="U1222" t="str">
            <v>Garden</v>
          </cell>
          <cell r="V1222" t="str">
            <v>非种草</v>
          </cell>
          <cell r="W1222" t="str">
            <v>清仓品</v>
          </cell>
          <cell r="X1222" t="str">
            <v>田晓寒</v>
          </cell>
          <cell r="Y1222" t="str">
            <v>田晓寒</v>
          </cell>
          <cell r="Z1222" t="str">
            <v>田晓寒</v>
          </cell>
          <cell r="AA1222" t="str">
            <v>田晓寒</v>
          </cell>
          <cell r="AB1222" t="str">
            <v>田晓寒</v>
          </cell>
          <cell r="AC1222" t="str">
            <v>田晓寒</v>
          </cell>
          <cell r="AD1222" t="str">
            <v>田晓寒</v>
          </cell>
          <cell r="AE1222" t="str">
            <v>李秋月</v>
          </cell>
          <cell r="AF1222" t="str">
            <v>赵瑞琪</v>
          </cell>
          <cell r="AG1222" t="str">
            <v>赵瑞琪</v>
          </cell>
          <cell r="AH1222" t="str">
            <v>赵瑞琪</v>
          </cell>
          <cell r="AI1222" t="str">
            <v>赵瑞琪</v>
          </cell>
          <cell r="AJ1222" t="str">
            <v>NO</v>
          </cell>
          <cell r="AK1222" t="str">
            <v>庭院、草坪与园艺</v>
          </cell>
          <cell r="AL1222" t="str">
            <v>庭院装饰</v>
          </cell>
          <cell r="AM1222" t="str">
            <v>庭院装饰</v>
          </cell>
          <cell r="AN1222" t="str">
            <v>花园扶梯</v>
          </cell>
          <cell r="AO1222" t="str">
            <v>花园扶梯</v>
          </cell>
          <cell r="AP1222" t="str">
            <v>花园扶梯</v>
          </cell>
          <cell r="AQ1222" t="str">
            <v>staircase-handrails</v>
          </cell>
          <cell r="AR1222" t="str">
            <v>Home Improvement</v>
          </cell>
          <cell r="AS1222">
            <v>0</v>
          </cell>
          <cell r="AT1222">
            <v>0</v>
          </cell>
          <cell r="AU1222">
            <v>2023</v>
          </cell>
          <cell r="AV1222" t="str">
            <v>开发</v>
          </cell>
          <cell r="AW1222" t="str">
            <v>20-020917-016</v>
          </cell>
        </row>
        <row r="1223">
          <cell r="C1223" t="str">
            <v>Wheelspray-12LJ</v>
          </cell>
          <cell r="D1223" t="str">
            <v>X0029Y6BUT</v>
          </cell>
          <cell r="E1223" t="str">
            <v>B07W6CY544</v>
          </cell>
          <cell r="F1223" t="str">
            <v>12L推车喷雾器3加仑(SX-CS12L)   1/箱</v>
          </cell>
          <cell r="G1223" t="str">
            <v>正常销售</v>
          </cell>
          <cell r="H1223" t="str">
            <v>正常销售</v>
          </cell>
          <cell r="I1223" t="str">
            <v>吕恩莹</v>
          </cell>
          <cell r="J1223" t="str">
            <v>吕恩莹</v>
          </cell>
          <cell r="K1223" t="str">
            <v>吕恩莹</v>
          </cell>
          <cell r="L1223" t="str">
            <v>傅荣发</v>
          </cell>
          <cell r="M1223" t="str">
            <v>傅荣发</v>
          </cell>
          <cell r="N1223" t="str">
            <v>傅荣发</v>
          </cell>
          <cell r="O1223" t="str">
            <v>傅荣发</v>
          </cell>
          <cell r="P1223" t="str">
            <v>傅荣发</v>
          </cell>
          <cell r="Q1223" t="str">
            <v>刘福才</v>
          </cell>
          <cell r="R1223" t="str">
            <v>园艺</v>
          </cell>
          <cell r="S1223" t="str">
            <v>庭院浇灌设备</v>
          </cell>
          <cell r="T1223" t="str">
            <v>喷雾器</v>
          </cell>
          <cell r="U1223" t="str">
            <v>Garden</v>
          </cell>
          <cell r="V1223" t="str">
            <v>种草相关</v>
          </cell>
          <cell r="W1223" t="str">
            <v>利润品</v>
          </cell>
          <cell r="X1223" t="str">
            <v>傅荣发</v>
          </cell>
          <cell r="Y1223" t="str">
            <v>傅荣发</v>
          </cell>
          <cell r="Z1223" t="str">
            <v>赵景顺</v>
          </cell>
          <cell r="AA1223" t="str">
            <v>赵景顺</v>
          </cell>
          <cell r="AB1223" t="str">
            <v>赵景顺</v>
          </cell>
          <cell r="AC1223" t="str">
            <v>赵景顺</v>
          </cell>
          <cell r="AD1223" t="str">
            <v>赵景顺</v>
          </cell>
          <cell r="AE1223" t="str">
            <v>赵景顺</v>
          </cell>
          <cell r="AF1223" t="str">
            <v>赵景顺</v>
          </cell>
          <cell r="AG1223" t="str">
            <v>赵景顺</v>
          </cell>
          <cell r="AH1223" t="str">
            <v>赵景顺</v>
          </cell>
          <cell r="AI1223" t="str">
            <v>赵景顺</v>
          </cell>
          <cell r="AJ1223" t="str">
            <v>NO</v>
          </cell>
          <cell r="AK1223" t="str">
            <v>庭院、草坪与园艺</v>
          </cell>
          <cell r="AL1223" t="str">
            <v>庭院种植</v>
          </cell>
          <cell r="AM1223" t="str">
            <v>庭院浇灌设备</v>
          </cell>
          <cell r="AN1223" t="str">
            <v>喷雾器</v>
          </cell>
          <cell r="AO1223" t="str">
            <v>喷雾器</v>
          </cell>
          <cell r="AP1223" t="str">
            <v>喷雾器</v>
          </cell>
          <cell r="AQ1223" t="str">
            <v>lawn-and-garden-sprayers</v>
          </cell>
          <cell r="AR1223" t="str">
            <v>Lawn and Garden</v>
          </cell>
          <cell r="AS1223" t="str">
            <v>45000 Gardening</v>
          </cell>
          <cell r="AT1223" t="str">
            <v>46150 Sprayers &amp; Spreaders</v>
          </cell>
          <cell r="AU1223">
            <v>2019</v>
          </cell>
          <cell r="AV1223" t="str">
            <v>赛诺</v>
          </cell>
          <cell r="AW1223" t="str">
            <v>20-021407-001</v>
          </cell>
        </row>
        <row r="1224">
          <cell r="C1224" t="str">
            <v>HX-0001</v>
          </cell>
          <cell r="D1224" t="str">
            <v>X0040UIUEP</v>
          </cell>
          <cell r="E1224" t="str">
            <v>B0CM5CYTNW</v>
          </cell>
          <cell r="F1224" t="str">
            <v>12inch园林野营斧 配护套/磨刀石</v>
          </cell>
          <cell r="G1224" t="str">
            <v>预下架</v>
          </cell>
          <cell r="H1224" t="str">
            <v>预下架</v>
          </cell>
          <cell r="I1224" t="str">
            <v>吕恩莹</v>
          </cell>
          <cell r="J1224" t="str">
            <v>吕恩莹</v>
          </cell>
          <cell r="K1224" t="str">
            <v>吕恩莹</v>
          </cell>
          <cell r="L1224" t="str">
            <v>傅荣发</v>
          </cell>
          <cell r="M1224" t="str">
            <v>傅荣发</v>
          </cell>
          <cell r="N1224" t="str">
            <v>/</v>
          </cell>
          <cell r="O1224" t="str">
            <v>傅荣发</v>
          </cell>
          <cell r="P1224" t="str">
            <v>傅荣发</v>
          </cell>
          <cell r="Q1224" t="str">
            <v>王琴雅</v>
          </cell>
          <cell r="R1224" t="str">
            <v>园艺</v>
          </cell>
          <cell r="S1224" t="str">
            <v>园林工具</v>
          </cell>
          <cell r="T1224" t="str">
            <v>野营斧</v>
          </cell>
          <cell r="U1224" t="str">
            <v>Garden</v>
          </cell>
          <cell r="V1224" t="str">
            <v>非种草</v>
          </cell>
          <cell r="W1224" t="str">
            <v>新品</v>
          </cell>
          <cell r="X1224" t="str">
            <v>房竞翔</v>
          </cell>
          <cell r="Y1224" t="str">
            <v>李慧娟</v>
          </cell>
          <cell r="Z1224" t="str">
            <v>李慧娟</v>
          </cell>
          <cell r="AA1224" t="str">
            <v>李慧娟</v>
          </cell>
          <cell r="AB1224" t="str">
            <v>李慧娟</v>
          </cell>
          <cell r="AC1224" t="str">
            <v>李慧娟</v>
          </cell>
          <cell r="AD1224" t="str">
            <v>宋恩慈</v>
          </cell>
          <cell r="AE1224" t="str">
            <v>宋恩慈</v>
          </cell>
          <cell r="AF1224" t="str">
            <v>宋恩慈</v>
          </cell>
          <cell r="AG1224" t="str">
            <v>宋恩慈</v>
          </cell>
          <cell r="AH1224" t="str">
            <v>姚翠玉</v>
          </cell>
          <cell r="AI1224" t="str">
            <v>姚翠玉</v>
          </cell>
          <cell r="AJ1224" t="str">
            <v>NO</v>
          </cell>
          <cell r="AK1224" t="str">
            <v>庭院、草坪与园艺</v>
          </cell>
          <cell r="AL1224" t="str">
            <v>园林工具</v>
          </cell>
          <cell r="AM1224" t="str">
            <v>园林工具</v>
          </cell>
          <cell r="AN1224" t="str">
            <v>野营斧</v>
          </cell>
          <cell r="AO1224" t="str">
            <v>野营斧</v>
          </cell>
          <cell r="AP1224" t="str">
            <v>野营斧</v>
          </cell>
          <cell r="AQ1224" t="str">
            <v>axes</v>
          </cell>
          <cell r="AR1224" t="str">
            <v>Lawn and Garden</v>
          </cell>
          <cell r="AS1224">
            <v>0</v>
          </cell>
          <cell r="AT1224">
            <v>0</v>
          </cell>
          <cell r="AU1224">
            <v>2023</v>
          </cell>
          <cell r="AV1224" t="str">
            <v>开发</v>
          </cell>
          <cell r="AW1224" t="str">
            <v>20-021402-020</v>
          </cell>
        </row>
        <row r="1225">
          <cell r="C1225" t="str">
            <v>HS-0001</v>
          </cell>
          <cell r="D1225" t="str">
            <v>X0040UD4TL</v>
          </cell>
          <cell r="E1225" t="str">
            <v>B0CM58PT9K</v>
          </cell>
          <cell r="F1225" t="str">
            <v>12inch 钢锯组套</v>
          </cell>
          <cell r="G1225" t="str">
            <v>预下架</v>
          </cell>
          <cell r="H1225" t="str">
            <v>预下架</v>
          </cell>
        </row>
        <row r="1225">
          <cell r="N1225" t="str">
            <v>/</v>
          </cell>
          <cell r="O1225" t="str">
            <v>田晓寒</v>
          </cell>
          <cell r="P1225" t="str">
            <v>田晓寒</v>
          </cell>
          <cell r="Q1225" t="str">
            <v>王琴雅</v>
          </cell>
          <cell r="R1225" t="str">
            <v>园艺</v>
          </cell>
          <cell r="S1225" t="str">
            <v>园林工具</v>
          </cell>
          <cell r="T1225" t="str">
            <v>手持锯</v>
          </cell>
          <cell r="U1225" t="str">
            <v>Garden</v>
          </cell>
          <cell r="V1225" t="str">
            <v>非种草</v>
          </cell>
          <cell r="W1225" t="str">
            <v>清仓品</v>
          </cell>
          <cell r="X1225" t="str">
            <v>田晓寒</v>
          </cell>
          <cell r="Y1225" t="str">
            <v>田晓寒</v>
          </cell>
          <cell r="Z1225" t="str">
            <v>田晓寒</v>
          </cell>
          <cell r="AA1225" t="str">
            <v>田晓寒</v>
          </cell>
          <cell r="AB1225" t="str">
            <v>田晓寒</v>
          </cell>
          <cell r="AC1225" t="str">
            <v>田晓寒</v>
          </cell>
          <cell r="AD1225" t="str">
            <v>田晓寒</v>
          </cell>
          <cell r="AE1225" t="str">
            <v>李秀粉</v>
          </cell>
          <cell r="AF1225" t="str">
            <v>赵瑞琪</v>
          </cell>
          <cell r="AG1225" t="str">
            <v>赵瑞琪</v>
          </cell>
          <cell r="AH1225" t="str">
            <v>赵瑞琪</v>
          </cell>
          <cell r="AI1225" t="str">
            <v>赵瑞琪</v>
          </cell>
          <cell r="AJ1225" t="str">
            <v>NO</v>
          </cell>
          <cell r="AK1225" t="str">
            <v>庭院、草坪与园艺</v>
          </cell>
          <cell r="AL1225" t="str">
            <v>园林工具</v>
          </cell>
          <cell r="AM1225" t="str">
            <v>园林工具</v>
          </cell>
          <cell r="AN1225" t="str">
            <v>手持锯</v>
          </cell>
          <cell r="AO1225" t="str">
            <v>手持锯</v>
          </cell>
          <cell r="AP1225" t="str">
            <v>手持锯</v>
          </cell>
          <cell r="AQ1225" t="str">
            <v>handsaws</v>
          </cell>
          <cell r="AR1225" t="str">
            <v>Home Improvement</v>
          </cell>
          <cell r="AS1225">
            <v>0</v>
          </cell>
          <cell r="AT1225">
            <v>0</v>
          </cell>
          <cell r="AU1225">
            <v>2023</v>
          </cell>
          <cell r="AV1225" t="str">
            <v>开发</v>
          </cell>
          <cell r="AW1225" t="str">
            <v>20-021402-022</v>
          </cell>
        </row>
        <row r="1226">
          <cell r="C1226" t="str">
            <v>VSGBS-129x1</v>
          </cell>
          <cell r="D1226" t="str">
            <v>X003ZWTGB5</v>
          </cell>
          <cell r="E1226" t="str">
            <v>B0CKWW4ZV6</v>
          </cell>
          <cell r="F1226" t="str">
            <v>129加仑8格方形种植袋 1个卖</v>
          </cell>
          <cell r="G1226" t="str">
            <v>正常销售</v>
          </cell>
          <cell r="H1226" t="str">
            <v>正常销售</v>
          </cell>
        </row>
        <row r="1226">
          <cell r="N1226" t="str">
            <v>蒋雪</v>
          </cell>
          <cell r="O1226" t="str">
            <v>蒋雪</v>
          </cell>
          <cell r="P1226" t="str">
            <v>蒋雪</v>
          </cell>
          <cell r="Q1226" t="str">
            <v>关广慧</v>
          </cell>
          <cell r="R1226" t="str">
            <v>园艺</v>
          </cell>
          <cell r="S1226" t="str">
            <v>种植袋</v>
          </cell>
          <cell r="T1226" t="str">
            <v>黑色方形种植袋</v>
          </cell>
          <cell r="U1226" t="str">
            <v>Garden</v>
          </cell>
          <cell r="V1226" t="str">
            <v>非种草</v>
          </cell>
          <cell r="W1226" t="str">
            <v>新品</v>
          </cell>
          <cell r="X1226" t="str">
            <v>傅荣发</v>
          </cell>
          <cell r="Y1226" t="str">
            <v>傅荣发</v>
          </cell>
          <cell r="Z1226" t="str">
            <v>傅荣发</v>
          </cell>
          <cell r="AA1226" t="str">
            <v>傅荣发</v>
          </cell>
          <cell r="AB1226" t="str">
            <v>傅荣发</v>
          </cell>
          <cell r="AC1226" t="str">
            <v>傅荣发</v>
          </cell>
          <cell r="AD1226" t="str">
            <v>傅荣发</v>
          </cell>
          <cell r="AE1226" t="str">
            <v>傅荣发</v>
          </cell>
          <cell r="AF1226" t="str">
            <v>傅荣发</v>
          </cell>
          <cell r="AG1226" t="str">
            <v>傅荣发</v>
          </cell>
          <cell r="AH1226" t="str">
            <v>傅荣发</v>
          </cell>
          <cell r="AI1226" t="str">
            <v>傅荣发</v>
          </cell>
          <cell r="AJ1226" t="str">
            <v>NO</v>
          </cell>
          <cell r="AK1226" t="str">
            <v>庭院、草坪与园艺</v>
          </cell>
          <cell r="AL1226" t="str">
            <v>园艺</v>
          </cell>
          <cell r="AM1226" t="str">
            <v>花盆、种植箱和容器配件</v>
          </cell>
          <cell r="AN1226" t="str">
            <v>种植袋</v>
          </cell>
          <cell r="AO1226" t="str">
            <v>无纺布种植袋</v>
          </cell>
          <cell r="AP1226" t="str">
            <v>常规款黑色种植袋-方形</v>
          </cell>
          <cell r="AQ1226" t="str">
            <v>planting-grow-bags</v>
          </cell>
          <cell r="AR1226" t="str">
            <v>Lawn and Garden</v>
          </cell>
          <cell r="AS1226">
            <v>0</v>
          </cell>
          <cell r="AT1226">
            <v>0</v>
          </cell>
          <cell r="AU1226">
            <v>2023</v>
          </cell>
          <cell r="AV1226" t="str">
            <v>开发</v>
          </cell>
          <cell r="AW1226" t="str">
            <v>20-020103-056</v>
          </cell>
        </row>
        <row r="1227">
          <cell r="C1227" t="str">
            <v>332562J</v>
          </cell>
          <cell r="D1227" t="str">
            <v>X0041N4QZN</v>
          </cell>
          <cell r="E1227" t="str">
            <v>B0CNPP4JFD</v>
          </cell>
          <cell r="F1227" t="str">
            <v>120W水泵（含过滤袋）</v>
          </cell>
          <cell r="G1227" t="str">
            <v>正常销售</v>
          </cell>
          <cell r="H1227" t="str">
            <v>正常销售</v>
          </cell>
        </row>
        <row r="1227">
          <cell r="N1227" t="str">
            <v>/</v>
          </cell>
          <cell r="O1227" t="str">
            <v>丁悦</v>
          </cell>
          <cell r="P1227" t="str">
            <v>丁悦</v>
          </cell>
          <cell r="Q1227" t="str">
            <v>刘福才</v>
          </cell>
          <cell r="R1227" t="str">
            <v>园艺</v>
          </cell>
          <cell r="S1227" t="str">
            <v>水泵系列</v>
          </cell>
          <cell r="T1227" t="str">
            <v>水泵</v>
          </cell>
          <cell r="U1227" t="str">
            <v>Garden</v>
          </cell>
          <cell r="V1227" t="str">
            <v>非种草</v>
          </cell>
          <cell r="W1227" t="str">
            <v>新品</v>
          </cell>
          <cell r="X1227" t="str">
            <v>丁悦</v>
          </cell>
          <cell r="Y1227" t="str">
            <v>丁悦</v>
          </cell>
          <cell r="Z1227" t="str">
            <v>丁悦</v>
          </cell>
          <cell r="AA1227" t="str">
            <v>丁悦</v>
          </cell>
          <cell r="AB1227" t="str">
            <v>丁悦</v>
          </cell>
          <cell r="AC1227" t="str">
            <v>丁悦</v>
          </cell>
          <cell r="AD1227" t="str">
            <v>傅荣发暂代</v>
          </cell>
          <cell r="AE1227" t="str">
            <v>傅荣发暂代</v>
          </cell>
          <cell r="AF1227" t="str">
            <v>傅荣发暂代</v>
          </cell>
          <cell r="AG1227" t="str">
            <v>姚翠玉</v>
          </cell>
          <cell r="AH1227" t="str">
            <v>姚翠玉</v>
          </cell>
          <cell r="AI1227" t="str">
            <v>姚翠玉</v>
          </cell>
          <cell r="AJ1227" t="str">
            <v>NO</v>
          </cell>
          <cell r="AK1227" t="str">
            <v>庭院、草坪与园艺</v>
          </cell>
          <cell r="AL1227" t="str">
            <v>庭院与池塘</v>
          </cell>
          <cell r="AM1227" t="str">
            <v>泵及过滤设备</v>
          </cell>
          <cell r="AN1227" t="str">
            <v>水泵</v>
          </cell>
          <cell r="AO1227" t="str">
            <v>水泵</v>
          </cell>
          <cell r="AP1227" t="str">
            <v>水泵</v>
          </cell>
          <cell r="AQ1227" t="str">
            <v>pond-water-pumps</v>
          </cell>
          <cell r="AR1227" t="str">
            <v>Lawn and Garden</v>
          </cell>
          <cell r="AS1227">
            <v>0</v>
          </cell>
          <cell r="AT1227">
            <v>0</v>
          </cell>
          <cell r="AU1227">
            <v>2023</v>
          </cell>
          <cell r="AV1227" t="str">
            <v>开发</v>
          </cell>
          <cell r="AW1227" t="str">
            <v>20-030103-007</v>
          </cell>
        </row>
        <row r="1228">
          <cell r="C1228" t="str">
            <v>332596J</v>
          </cell>
          <cell r="D1228" t="str">
            <v>X0042PQRV1</v>
          </cell>
          <cell r="E1228" t="str">
            <v>B0CQJG8YCH</v>
          </cell>
          <cell r="F1228" t="str">
            <v>120W潜水泵</v>
          </cell>
          <cell r="G1228" t="str">
            <v>正常销售</v>
          </cell>
          <cell r="H1228" t="str">
            <v>正常销售</v>
          </cell>
        </row>
        <row r="1228">
          <cell r="N1228" t="str">
            <v>/</v>
          </cell>
          <cell r="O1228" t="str">
            <v>丁悦</v>
          </cell>
          <cell r="P1228" t="str">
            <v>丁悦</v>
          </cell>
          <cell r="Q1228" t="str">
            <v>刘福才</v>
          </cell>
          <cell r="R1228" t="str">
            <v>园艺</v>
          </cell>
          <cell r="S1228" t="str">
            <v>水泵系列</v>
          </cell>
          <cell r="T1228" t="str">
            <v>水泵</v>
          </cell>
          <cell r="U1228" t="str">
            <v>Garden</v>
          </cell>
          <cell r="V1228" t="str">
            <v>非种草</v>
          </cell>
          <cell r="W1228" t="str">
            <v>新品</v>
          </cell>
          <cell r="X1228" t="str">
            <v>丁悦</v>
          </cell>
          <cell r="Y1228" t="str">
            <v>丁悦</v>
          </cell>
          <cell r="Z1228" t="str">
            <v>丁悦</v>
          </cell>
          <cell r="AA1228" t="str">
            <v>丁悦</v>
          </cell>
          <cell r="AB1228" t="str">
            <v>丁悦</v>
          </cell>
          <cell r="AC1228" t="str">
            <v>丁悦</v>
          </cell>
          <cell r="AD1228" t="str">
            <v>傅荣发暂代</v>
          </cell>
          <cell r="AE1228" t="str">
            <v>傅荣发暂代</v>
          </cell>
          <cell r="AF1228" t="str">
            <v>傅荣发暂代</v>
          </cell>
          <cell r="AG1228" t="str">
            <v>姚翠玉</v>
          </cell>
          <cell r="AH1228" t="str">
            <v>姚翠玉</v>
          </cell>
          <cell r="AI1228" t="str">
            <v>姚翠玉</v>
          </cell>
          <cell r="AJ1228" t="str">
            <v>NO</v>
          </cell>
          <cell r="AK1228" t="str">
            <v>庭院、草坪与园艺</v>
          </cell>
          <cell r="AL1228" t="str">
            <v>庭院与池塘</v>
          </cell>
          <cell r="AM1228" t="str">
            <v>泵及过滤设备</v>
          </cell>
          <cell r="AN1228" t="str">
            <v>水泵</v>
          </cell>
          <cell r="AO1228" t="str">
            <v>水泵</v>
          </cell>
          <cell r="AP1228" t="str">
            <v>水泵</v>
          </cell>
          <cell r="AQ1228" t="str">
            <v>pond-water-pumps</v>
          </cell>
          <cell r="AR1228" t="str">
            <v>Lawn and Garden</v>
          </cell>
          <cell r="AS1228">
            <v>0</v>
          </cell>
          <cell r="AT1228">
            <v>0</v>
          </cell>
          <cell r="AU1228">
            <v>2023</v>
          </cell>
          <cell r="AV1228" t="str">
            <v>开发</v>
          </cell>
          <cell r="AW1228" t="str">
            <v>20-030103-010</v>
          </cell>
        </row>
        <row r="1229">
          <cell r="C1229" t="str">
            <v>332567J</v>
          </cell>
          <cell r="D1229" t="str">
            <v>X001U19O8X</v>
          </cell>
          <cell r="E1229" t="str">
            <v>B07FJWM52K</v>
          </cell>
          <cell r="F1229" t="str">
            <v>120W 水泵</v>
          </cell>
          <cell r="G1229" t="str">
            <v>正常销售</v>
          </cell>
          <cell r="H1229" t="str">
            <v>正常销售</v>
          </cell>
          <cell r="I1229" t="str">
            <v>丁悦</v>
          </cell>
          <cell r="J1229" t="str">
            <v>丁悦</v>
          </cell>
          <cell r="K1229" t="str">
            <v>丁悦</v>
          </cell>
          <cell r="L1229" t="str">
            <v>丁悦</v>
          </cell>
          <cell r="M1229" t="str">
            <v>丁悦</v>
          </cell>
          <cell r="N1229" t="str">
            <v>丁悦</v>
          </cell>
          <cell r="O1229" t="str">
            <v>丁悦</v>
          </cell>
          <cell r="P1229" t="str">
            <v>丁悦</v>
          </cell>
          <cell r="Q1229" t="str">
            <v>刘福才</v>
          </cell>
          <cell r="R1229" t="str">
            <v>园艺</v>
          </cell>
          <cell r="S1229" t="str">
            <v>水泵系列</v>
          </cell>
          <cell r="T1229" t="str">
            <v>水泵</v>
          </cell>
          <cell r="U1229" t="str">
            <v>Garden</v>
          </cell>
          <cell r="V1229" t="str">
            <v>非种草</v>
          </cell>
          <cell r="W1229" t="str">
            <v>利润品</v>
          </cell>
          <cell r="X1229" t="str">
            <v>丁悦</v>
          </cell>
          <cell r="Y1229" t="str">
            <v>丁悦</v>
          </cell>
          <cell r="Z1229" t="str">
            <v>丁悦</v>
          </cell>
          <cell r="AA1229" t="str">
            <v>丁悦</v>
          </cell>
          <cell r="AB1229" t="str">
            <v>丁悦</v>
          </cell>
          <cell r="AC1229" t="str">
            <v>丁悦</v>
          </cell>
          <cell r="AD1229" t="str">
            <v>傅荣发暂代</v>
          </cell>
          <cell r="AE1229" t="str">
            <v>傅荣发暂代</v>
          </cell>
          <cell r="AF1229" t="str">
            <v>傅荣发暂代</v>
          </cell>
          <cell r="AG1229" t="str">
            <v>姚翠玉</v>
          </cell>
          <cell r="AH1229" t="str">
            <v>姚翠玉</v>
          </cell>
          <cell r="AI1229" t="str">
            <v>姚翠玉</v>
          </cell>
          <cell r="AJ1229" t="str">
            <v>NO</v>
          </cell>
          <cell r="AK1229" t="str">
            <v>庭院、草坪与园艺</v>
          </cell>
          <cell r="AL1229" t="str">
            <v>庭院与池塘</v>
          </cell>
          <cell r="AM1229" t="str">
            <v>泵及过滤设备</v>
          </cell>
          <cell r="AN1229" t="str">
            <v>水泵</v>
          </cell>
          <cell r="AO1229" t="str">
            <v>水泵</v>
          </cell>
          <cell r="AP1229" t="str">
            <v>水泵</v>
          </cell>
          <cell r="AQ1229" t="str">
            <v>pond-water-pumps</v>
          </cell>
          <cell r="AR1229" t="str">
            <v>Lawn and Garden</v>
          </cell>
          <cell r="AS1229" t="str">
            <v>46000 Outdoor Power</v>
          </cell>
          <cell r="AT1229" t="str">
            <v>46230 Water Pumps</v>
          </cell>
          <cell r="AU1229">
            <v>2018</v>
          </cell>
          <cell r="AV1229" t="str">
            <v>赛诺</v>
          </cell>
          <cell r="AW1229" t="str">
            <v>20-030102-007</v>
          </cell>
        </row>
        <row r="1230">
          <cell r="C1230" t="str">
            <v>304113-105</v>
          </cell>
          <cell r="D1230" t="str">
            <v>X002AHTXD7</v>
          </cell>
          <cell r="E1230" t="str">
            <v>B07WMW41D7</v>
          </cell>
          <cell r="F1230" t="str">
            <v>120"x60"x80"/300*150*200cm</v>
          </cell>
          <cell r="G1230" t="str">
            <v>停用MSKU</v>
          </cell>
          <cell r="H1230" t="str">
            <v>预下架</v>
          </cell>
          <cell r="I1230" t="str">
            <v>郝金凤</v>
          </cell>
          <cell r="J1230" t="str">
            <v>郝金凤</v>
          </cell>
          <cell r="K1230" t="str">
            <v>郝金凤</v>
          </cell>
          <cell r="L1230" t="str">
            <v>郝金凤</v>
          </cell>
          <cell r="M1230" t="str">
            <v>郝金凤</v>
          </cell>
          <cell r="N1230" t="str">
            <v>郝金凤</v>
          </cell>
          <cell r="O1230" t="str">
            <v>郝金凤</v>
          </cell>
          <cell r="P1230" t="str">
            <v>郝金凤</v>
          </cell>
          <cell r="Q1230" t="str">
            <v>赵丽莉</v>
          </cell>
          <cell r="R1230" t="str">
            <v>帐篷</v>
          </cell>
          <cell r="S1230" t="str">
            <v>帐篷</v>
          </cell>
          <cell r="T1230" t="str">
            <v>常规帐篷</v>
          </cell>
          <cell r="U1230" t="str">
            <v>Grow</v>
          </cell>
          <cell r="V1230" t="str">
            <v>纯种草</v>
          </cell>
          <cell r="W1230" t="str">
            <v>利润品</v>
          </cell>
          <cell r="X1230" t="str">
            <v>郝金凤</v>
          </cell>
          <cell r="Y1230" t="str">
            <v>郝金凤</v>
          </cell>
          <cell r="Z1230" t="str">
            <v>郝金凤</v>
          </cell>
          <cell r="AA1230" t="str">
            <v>郝金凤</v>
          </cell>
          <cell r="AB1230" t="str">
            <v>郝金凤</v>
          </cell>
          <cell r="AC1230" t="str">
            <v>郝金凤</v>
          </cell>
          <cell r="AD1230" t="str">
            <v>郝金凤</v>
          </cell>
          <cell r="AE1230" t="str">
            <v>郝金凤</v>
          </cell>
          <cell r="AF1230" t="str">
            <v>郝金凤</v>
          </cell>
          <cell r="AG1230" t="str">
            <v>金青青</v>
          </cell>
          <cell r="AH1230" t="str">
            <v>金青青</v>
          </cell>
          <cell r="AI1230" t="str">
            <v>金青青</v>
          </cell>
          <cell r="AJ1230" t="str">
            <v>NO</v>
          </cell>
          <cell r="AK1230" t="str">
            <v>庭院、草坪与园艺</v>
          </cell>
          <cell r="AL1230" t="str">
            <v>室内帐篷种植系统</v>
          </cell>
          <cell r="AM1230" t="str">
            <v>室内种植帐篷</v>
          </cell>
          <cell r="AN1230" t="str">
            <v>种植帐篷</v>
          </cell>
          <cell r="AO1230" t="str">
            <v>常规款种植帐篷</v>
          </cell>
          <cell r="AP1230" t="str">
            <v>常规款种植帐篷</v>
          </cell>
          <cell r="AQ1230" t="str">
            <v>plant-growing-tents</v>
          </cell>
          <cell r="AR1230" t="str">
            <v>Lawn and Garden</v>
          </cell>
          <cell r="AS1230" t="str">
            <v>45000 Gardening</v>
          </cell>
          <cell r="AT1230" t="str">
            <v>45140 Indoor Gardening</v>
          </cell>
          <cell r="AU1230">
            <v>2019</v>
          </cell>
          <cell r="AV1230" t="str">
            <v>赛诺</v>
          </cell>
          <cell r="AW1230" t="str">
            <v>20-021009-013</v>
          </cell>
        </row>
        <row r="1231">
          <cell r="C1231" t="str">
            <v>CC-002</v>
          </cell>
          <cell r="D1231" t="str">
            <v>X003WBF75X</v>
          </cell>
          <cell r="E1231" t="str">
            <v>B0CC4ZWT88</v>
          </cell>
          <cell r="F1231" t="str">
            <v>11lb椰糠</v>
          </cell>
          <cell r="G1231" t="str">
            <v>正常销售</v>
          </cell>
          <cell r="H1231" t="str">
            <v>正常销售</v>
          </cell>
          <cell r="I1231" t="str">
            <v>郝金凤</v>
          </cell>
          <cell r="J1231" t="str">
            <v>郝金凤</v>
          </cell>
          <cell r="K1231" t="str">
            <v>郝金凤</v>
          </cell>
          <cell r="L1231" t="str">
            <v>郝金凤</v>
          </cell>
          <cell r="M1231" t="str">
            <v>郝金凤</v>
          </cell>
          <cell r="N1231" t="str">
            <v>陈弘怡</v>
          </cell>
          <cell r="O1231" t="str">
            <v>赵景顺</v>
          </cell>
          <cell r="P1231" t="str">
            <v>赵景顺</v>
          </cell>
          <cell r="Q1231" t="str">
            <v>赵丽莉</v>
          </cell>
          <cell r="R1231" t="str">
            <v>园艺</v>
          </cell>
          <cell r="S1231" t="str">
            <v>土壤肥料</v>
          </cell>
          <cell r="T1231" t="str">
            <v>椰糠</v>
          </cell>
          <cell r="U1231" t="str">
            <v>Garden</v>
          </cell>
          <cell r="V1231" t="str">
            <v>种草相关</v>
          </cell>
          <cell r="W1231" t="str">
            <v>新品</v>
          </cell>
          <cell r="X1231" t="str">
            <v>赵景顺</v>
          </cell>
          <cell r="Y1231" t="str">
            <v>赵景顺</v>
          </cell>
          <cell r="Z1231" t="str">
            <v>赵景顺</v>
          </cell>
          <cell r="AA1231" t="str">
            <v>赵景顺</v>
          </cell>
          <cell r="AB1231" t="str">
            <v>赵景顺</v>
          </cell>
          <cell r="AC1231" t="str">
            <v>赵景顺</v>
          </cell>
          <cell r="AD1231" t="str">
            <v>赵景顺</v>
          </cell>
          <cell r="AE1231" t="str">
            <v>赵景顺</v>
          </cell>
          <cell r="AF1231" t="str">
            <v>赵景顺</v>
          </cell>
          <cell r="AG1231" t="str">
            <v>赵景顺</v>
          </cell>
          <cell r="AH1231" t="str">
            <v>赵景顺</v>
          </cell>
          <cell r="AI1231" t="str">
            <v>赵景顺</v>
          </cell>
          <cell r="AJ1231" t="str">
            <v>NO</v>
          </cell>
          <cell r="AK1231" t="str">
            <v>庭院、草坪与园艺</v>
          </cell>
          <cell r="AL1231" t="str">
            <v>园艺</v>
          </cell>
          <cell r="AM1231" t="str">
            <v>土壤肥料</v>
          </cell>
          <cell r="AN1231" t="str">
            <v>椰糠</v>
          </cell>
          <cell r="AO1231" t="str">
            <v>椰糠</v>
          </cell>
          <cell r="AP1231" t="str">
            <v>椰糠</v>
          </cell>
          <cell r="AQ1231" t="str">
            <v>soil-and-soil-amendments</v>
          </cell>
          <cell r="AR1231" t="str">
            <v>Lawn and Garden</v>
          </cell>
          <cell r="AS1231">
            <v>0</v>
          </cell>
          <cell r="AT1231">
            <v>0</v>
          </cell>
          <cell r="AU1231">
            <v>2023</v>
          </cell>
          <cell r="AV1231" t="str">
            <v>研发</v>
          </cell>
          <cell r="AW1231" t="str">
            <v>20-020308-006</v>
          </cell>
        </row>
        <row r="1232">
          <cell r="C1232" t="str">
            <v>332581J</v>
          </cell>
          <cell r="D1232" t="str">
            <v>X002CZQREF</v>
          </cell>
          <cell r="E1232" t="str">
            <v>B07ZR9VNCP</v>
          </cell>
          <cell r="F1232" t="str">
            <v>110W 水泵</v>
          </cell>
          <cell r="G1232" t="str">
            <v>预下架</v>
          </cell>
          <cell r="H1232" t="str">
            <v>预下架</v>
          </cell>
          <cell r="I1232" t="str">
            <v>丁悦</v>
          </cell>
          <cell r="J1232" t="str">
            <v>丁悦</v>
          </cell>
          <cell r="K1232" t="str">
            <v>丁悦</v>
          </cell>
          <cell r="L1232" t="str">
            <v>丁悦</v>
          </cell>
          <cell r="M1232" t="str">
            <v>丁悦</v>
          </cell>
          <cell r="N1232" t="str">
            <v>丁悦</v>
          </cell>
          <cell r="O1232" t="str">
            <v>丁悦</v>
          </cell>
          <cell r="P1232" t="str">
            <v>丁悦</v>
          </cell>
          <cell r="Q1232" t="str">
            <v>刘福才</v>
          </cell>
          <cell r="R1232" t="str">
            <v>园艺</v>
          </cell>
          <cell r="S1232" t="str">
            <v>水泵系列</v>
          </cell>
          <cell r="T1232" t="str">
            <v>水泵</v>
          </cell>
          <cell r="U1232" t="str">
            <v>Garden</v>
          </cell>
          <cell r="V1232" t="str">
            <v>非种草</v>
          </cell>
          <cell r="W1232" t="str">
            <v>清仓品</v>
          </cell>
          <cell r="X1232" t="str">
            <v>丁悦</v>
          </cell>
          <cell r="Y1232" t="str">
            <v>丁悦</v>
          </cell>
          <cell r="Z1232" t="str">
            <v>丁悦</v>
          </cell>
          <cell r="AA1232" t="str">
            <v>丁悦</v>
          </cell>
          <cell r="AB1232" t="str">
            <v>丁悦</v>
          </cell>
          <cell r="AC1232" t="str">
            <v>丁悦</v>
          </cell>
          <cell r="AD1232" t="str">
            <v>傅荣发暂代</v>
          </cell>
          <cell r="AE1232" t="str">
            <v>傅荣发暂代</v>
          </cell>
          <cell r="AF1232" t="str">
            <v>傅荣发暂代</v>
          </cell>
          <cell r="AG1232" t="str">
            <v>姚翠玉</v>
          </cell>
          <cell r="AH1232" t="str">
            <v>姚翠玉</v>
          </cell>
          <cell r="AI1232" t="str">
            <v>姚翠玉</v>
          </cell>
          <cell r="AJ1232" t="str">
            <v>NO</v>
          </cell>
          <cell r="AK1232" t="str">
            <v>庭院、草坪与园艺</v>
          </cell>
          <cell r="AL1232" t="str">
            <v>庭院与池塘</v>
          </cell>
          <cell r="AM1232" t="str">
            <v>泵及过滤设备</v>
          </cell>
          <cell r="AN1232" t="str">
            <v>水泵</v>
          </cell>
          <cell r="AO1232" t="str">
            <v>水泵</v>
          </cell>
          <cell r="AP1232" t="str">
            <v>水泵</v>
          </cell>
          <cell r="AQ1232" t="str">
            <v>pond-water-pumps</v>
          </cell>
          <cell r="AR1232" t="str">
            <v>Lawn and Garden</v>
          </cell>
          <cell r="AS1232" t="str">
            <v>48000 Farming</v>
          </cell>
          <cell r="AT1232" t="str">
            <v>UNKNOWN</v>
          </cell>
          <cell r="AU1232">
            <v>2020</v>
          </cell>
          <cell r="AV1232" t="str">
            <v>赛诺</v>
          </cell>
          <cell r="AW1232" t="str">
            <v>20-030102-008</v>
          </cell>
        </row>
        <row r="1233">
          <cell r="C1233" t="str">
            <v>VSFW006</v>
          </cell>
          <cell r="D1233" t="str">
            <v>X003XDMKWD</v>
          </cell>
          <cell r="E1233" t="str">
            <v>B0CFFHDXL5</v>
          </cell>
          <cell r="F1233" t="str">
            <v>110L聚拢款推车-拼接绿色</v>
          </cell>
          <cell r="G1233" t="str">
            <v>预下架</v>
          </cell>
          <cell r="H1233" t="str">
            <v>预下架</v>
          </cell>
          <cell r="I1233" t="str">
            <v>丁悦</v>
          </cell>
          <cell r="J1233" t="str">
            <v>丁悦</v>
          </cell>
          <cell r="K1233" t="str">
            <v>丁悦</v>
          </cell>
          <cell r="L1233" t="str">
            <v>丁悦</v>
          </cell>
          <cell r="M1233" t="str">
            <v>丁悦</v>
          </cell>
          <cell r="N1233" t="str">
            <v>吕恩莹</v>
          </cell>
          <cell r="O1233" t="str">
            <v>吕恩莹</v>
          </cell>
          <cell r="P1233" t="str">
            <v>吕恩莹</v>
          </cell>
          <cell r="Q1233" t="str">
            <v>赵丽莉</v>
          </cell>
          <cell r="R1233" t="str">
            <v>推车</v>
          </cell>
          <cell r="S1233" t="str">
            <v>聚拢款折叠推车</v>
          </cell>
          <cell r="T1233" t="str">
            <v>绿色聚拢款折叠推车</v>
          </cell>
          <cell r="U1233" t="str">
            <v>Garden</v>
          </cell>
          <cell r="V1233" t="str">
            <v>非种草</v>
          </cell>
          <cell r="W1233" t="str">
            <v>清仓品</v>
          </cell>
          <cell r="X1233" t="str">
            <v>吕恩莹</v>
          </cell>
          <cell r="Y1233" t="str">
            <v>吕恩莹</v>
          </cell>
          <cell r="Z1233" t="str">
            <v>吕恩莹</v>
          </cell>
          <cell r="AA1233" t="str">
            <v>吕恩莹</v>
          </cell>
          <cell r="AB1233" t="str">
            <v>吕恩莹</v>
          </cell>
          <cell r="AC1233" t="str">
            <v>田晓寒</v>
          </cell>
          <cell r="AD1233" t="str">
            <v>田晓寒</v>
          </cell>
          <cell r="AE1233" t="str">
            <v>时筱涵</v>
          </cell>
          <cell r="AF1233" t="str">
            <v>时筱涵</v>
          </cell>
          <cell r="AG1233" t="str">
            <v>时筱涵</v>
          </cell>
          <cell r="AH1233" t="str">
            <v>时筱涵</v>
          </cell>
          <cell r="AI1233" t="str">
            <v>时筱涵</v>
          </cell>
          <cell r="AJ1233" t="str">
            <v>NO</v>
          </cell>
          <cell r="AK1233" t="str">
            <v>庭院、草坪与园艺</v>
          </cell>
          <cell r="AL1233" t="str">
            <v>园艺</v>
          </cell>
          <cell r="AM1233" t="str">
            <v>户外推车</v>
          </cell>
          <cell r="AN1233" t="str">
            <v>布艺推车</v>
          </cell>
          <cell r="AO1233" t="str">
            <v>布艺折叠推车</v>
          </cell>
          <cell r="AP1233" t="str">
            <v>布艺折叠推车-窄轮</v>
          </cell>
          <cell r="AQ1233" t="str">
            <v>garden-carts</v>
          </cell>
          <cell r="AR1233" t="str">
            <v>Lawn and Garden</v>
          </cell>
          <cell r="AS1233">
            <v>0</v>
          </cell>
          <cell r="AT1233">
            <v>0</v>
          </cell>
          <cell r="AU1233">
            <v>2023</v>
          </cell>
          <cell r="AV1233" t="str">
            <v>开发</v>
          </cell>
          <cell r="AW1233" t="str">
            <v>20-021401-027</v>
          </cell>
        </row>
        <row r="1234">
          <cell r="C1234" t="str">
            <v>311021-10x5J</v>
          </cell>
          <cell r="D1234" t="str">
            <v>X0015U9RQD</v>
          </cell>
          <cell r="E1234" t="str">
            <v>B01I1D9IF0</v>
          </cell>
          <cell r="F1234" t="str">
            <v>10加仑棕色种植袋 五个装14</v>
          </cell>
          <cell r="G1234" t="str">
            <v>正常销售</v>
          </cell>
          <cell r="H1234" t="str">
            <v>正常销售</v>
          </cell>
          <cell r="I1234" t="str">
            <v>蒋雪</v>
          </cell>
          <cell r="J1234" t="str">
            <v>蒋雪</v>
          </cell>
          <cell r="K1234" t="str">
            <v>蒋雪</v>
          </cell>
          <cell r="L1234" t="str">
            <v>蒋雪</v>
          </cell>
          <cell r="M1234" t="str">
            <v>蒋雪</v>
          </cell>
          <cell r="N1234" t="str">
            <v>蒋雪</v>
          </cell>
          <cell r="O1234" t="str">
            <v>蒋雪</v>
          </cell>
          <cell r="P1234" t="str">
            <v>蒋雪</v>
          </cell>
          <cell r="Q1234" t="str">
            <v>关广慧</v>
          </cell>
          <cell r="R1234" t="str">
            <v>园艺</v>
          </cell>
          <cell r="S1234" t="str">
            <v>种植袋</v>
          </cell>
          <cell r="T1234" t="str">
            <v>棕色种植袋</v>
          </cell>
          <cell r="U1234" t="str">
            <v>Grow</v>
          </cell>
          <cell r="V1234" t="str">
            <v>种草相关</v>
          </cell>
          <cell r="W1234" t="str">
            <v>引流品</v>
          </cell>
          <cell r="X1234" t="str">
            <v>傅荣发</v>
          </cell>
          <cell r="Y1234" t="str">
            <v>傅荣发</v>
          </cell>
          <cell r="Z1234" t="str">
            <v>傅荣发</v>
          </cell>
          <cell r="AA1234" t="str">
            <v>傅荣发</v>
          </cell>
          <cell r="AB1234" t="str">
            <v>傅荣发</v>
          </cell>
          <cell r="AC1234" t="str">
            <v>傅荣发</v>
          </cell>
          <cell r="AD1234" t="str">
            <v>傅荣发</v>
          </cell>
          <cell r="AE1234" t="str">
            <v>傅荣发</v>
          </cell>
          <cell r="AF1234" t="str">
            <v>傅荣发</v>
          </cell>
          <cell r="AG1234" t="str">
            <v>傅荣发</v>
          </cell>
          <cell r="AH1234" t="str">
            <v>傅荣发</v>
          </cell>
          <cell r="AI1234" t="str">
            <v>傅荣发</v>
          </cell>
          <cell r="AJ1234" t="str">
            <v>NO</v>
          </cell>
          <cell r="AK1234" t="str">
            <v>庭院、草坪与园艺</v>
          </cell>
          <cell r="AL1234" t="str">
            <v>园艺</v>
          </cell>
          <cell r="AM1234" t="str">
            <v>花盆、种植箱和容器配件</v>
          </cell>
          <cell r="AN1234" t="str">
            <v>种植袋</v>
          </cell>
          <cell r="AO1234" t="str">
            <v>无纺布种植袋</v>
          </cell>
          <cell r="AP1234" t="str">
            <v>常规款棕色种植袋-圆柱形</v>
          </cell>
          <cell r="AQ1234" t="str">
            <v>planting-grow-bags</v>
          </cell>
          <cell r="AR1234" t="str">
            <v>Lawn and Garden</v>
          </cell>
          <cell r="AS1234" t="str">
            <v>45000 Gardening</v>
          </cell>
          <cell r="AT1234" t="str">
            <v>45120 Planters</v>
          </cell>
          <cell r="AU1234">
            <v>2016</v>
          </cell>
          <cell r="AV1234" t="str">
            <v>赛诺</v>
          </cell>
          <cell r="AW1234" t="str">
            <v>20-020105-006</v>
          </cell>
        </row>
        <row r="1235">
          <cell r="C1235" t="str">
            <v>TGB-0004</v>
          </cell>
          <cell r="D1235" t="str">
            <v>X00430C0PR</v>
          </cell>
          <cell r="E1235" t="str">
            <v>B0CQZH1R3F</v>
          </cell>
          <cell r="F1235" t="str">
            <v>10加仑透明种植袋 5个装</v>
          </cell>
          <cell r="G1235" t="str">
            <v>正常销售</v>
          </cell>
          <cell r="H1235" t="str">
            <v>正常销售</v>
          </cell>
          <cell r="I1235" t="str">
            <v>蒋雪</v>
          </cell>
          <cell r="J1235" t="str">
            <v>蒋雪</v>
          </cell>
          <cell r="K1235" t="str">
            <v>蒋雪</v>
          </cell>
          <cell r="L1235" t="str">
            <v>蒋雪</v>
          </cell>
          <cell r="M1235" t="str">
            <v>蒋雪</v>
          </cell>
          <cell r="N1235" t="str">
            <v>蒋雪</v>
          </cell>
          <cell r="O1235" t="str">
            <v>蒋雪</v>
          </cell>
          <cell r="P1235" t="str">
            <v>贾乐</v>
          </cell>
          <cell r="Q1235" t="str">
            <v>何倩倩</v>
          </cell>
          <cell r="R1235" t="str">
            <v>园艺</v>
          </cell>
          <cell r="S1235" t="str">
            <v>种植袋</v>
          </cell>
          <cell r="T1235" t="str">
            <v>透明窗种植袋</v>
          </cell>
          <cell r="U1235" t="str">
            <v>Garden</v>
          </cell>
          <cell r="V1235" t="str">
            <v>非种草</v>
          </cell>
          <cell r="W1235" t="str">
            <v>新品</v>
          </cell>
          <cell r="X1235" t="str">
            <v>贾乐</v>
          </cell>
          <cell r="Y1235" t="str">
            <v>贾乐</v>
          </cell>
          <cell r="Z1235" t="str">
            <v>贾乐</v>
          </cell>
          <cell r="AA1235" t="str">
            <v>贾乐</v>
          </cell>
          <cell r="AB1235" t="str">
            <v>贾乐</v>
          </cell>
          <cell r="AC1235" t="str">
            <v>贾乐</v>
          </cell>
          <cell r="AD1235" t="str">
            <v>傅荣发</v>
          </cell>
          <cell r="AE1235" t="str">
            <v>傅荣发</v>
          </cell>
          <cell r="AF1235" t="str">
            <v>傅荣发</v>
          </cell>
          <cell r="AG1235" t="str">
            <v>傅荣发</v>
          </cell>
          <cell r="AH1235" t="str">
            <v>傅荣发</v>
          </cell>
          <cell r="AI1235" t="str">
            <v>傅荣发</v>
          </cell>
          <cell r="AJ1235" t="str">
            <v>NO</v>
          </cell>
          <cell r="AK1235" t="str">
            <v>庭院、草坪与园艺</v>
          </cell>
          <cell r="AL1235" t="str">
            <v>园艺</v>
          </cell>
          <cell r="AM1235" t="str">
            <v>花盆、种植箱和容器配件</v>
          </cell>
          <cell r="AN1235" t="str">
            <v>种植袋</v>
          </cell>
          <cell r="AO1235" t="str">
            <v>无纺布种植袋</v>
          </cell>
          <cell r="AP1235" t="str">
            <v>土豆种植袋</v>
          </cell>
          <cell r="AQ1235" t="str">
            <v>planting-grow-bags</v>
          </cell>
          <cell r="AR1235" t="str">
            <v>Lawn and Garden</v>
          </cell>
          <cell r="AS1235">
            <v>0</v>
          </cell>
          <cell r="AT1235">
            <v>0</v>
          </cell>
          <cell r="AU1235">
            <v>2023</v>
          </cell>
          <cell r="AV1235" t="str">
            <v>开发</v>
          </cell>
          <cell r="AW1235" t="str">
            <v>20-020103-060</v>
          </cell>
        </row>
        <row r="1236">
          <cell r="C1236" t="str">
            <v>TGB-0003</v>
          </cell>
          <cell r="D1236" t="str">
            <v>X00430KRST</v>
          </cell>
          <cell r="E1236" t="str">
            <v>B0CQZDX1F9</v>
          </cell>
          <cell r="F1236" t="str">
            <v>10加仑透明种植袋 3个装</v>
          </cell>
          <cell r="G1236" t="str">
            <v>正常销售</v>
          </cell>
          <cell r="H1236" t="str">
            <v>正常销售</v>
          </cell>
        </row>
        <row r="1236">
          <cell r="P1236" t="str">
            <v>贾乐</v>
          </cell>
          <cell r="Q1236" t="str">
            <v>何倩倩</v>
          </cell>
          <cell r="R1236" t="str">
            <v>园艺</v>
          </cell>
          <cell r="S1236" t="str">
            <v>种植袋</v>
          </cell>
          <cell r="T1236" t="str">
            <v>透明窗种植袋</v>
          </cell>
          <cell r="U1236" t="str">
            <v>Garden</v>
          </cell>
          <cell r="V1236" t="str">
            <v>非种草</v>
          </cell>
          <cell r="W1236" t="str">
            <v>新品</v>
          </cell>
          <cell r="X1236" t="str">
            <v>贾乐</v>
          </cell>
          <cell r="Y1236" t="str">
            <v>贾乐</v>
          </cell>
          <cell r="Z1236" t="str">
            <v>贾乐</v>
          </cell>
          <cell r="AA1236" t="str">
            <v>贾乐</v>
          </cell>
          <cell r="AB1236" t="str">
            <v>贾乐</v>
          </cell>
          <cell r="AC1236" t="str">
            <v>贾乐</v>
          </cell>
          <cell r="AD1236" t="str">
            <v>傅荣发</v>
          </cell>
          <cell r="AE1236" t="str">
            <v>傅荣发</v>
          </cell>
          <cell r="AF1236" t="str">
            <v>傅荣发</v>
          </cell>
          <cell r="AG1236" t="str">
            <v>傅荣发</v>
          </cell>
          <cell r="AH1236" t="str">
            <v>傅荣发</v>
          </cell>
          <cell r="AI1236" t="str">
            <v>傅荣发</v>
          </cell>
          <cell r="AJ1236" t="str">
            <v>NO</v>
          </cell>
          <cell r="AK1236" t="str">
            <v>庭院、草坪与园艺</v>
          </cell>
          <cell r="AL1236" t="str">
            <v>园艺</v>
          </cell>
          <cell r="AM1236" t="str">
            <v>花盆、种植箱和容器配件</v>
          </cell>
          <cell r="AN1236" t="str">
            <v>种植袋</v>
          </cell>
          <cell r="AO1236" t="str">
            <v>无纺布种植袋</v>
          </cell>
          <cell r="AP1236" t="str">
            <v>土豆种植袋</v>
          </cell>
          <cell r="AQ1236" t="str">
            <v>planting-grow-bags</v>
          </cell>
          <cell r="AR1236" t="str">
            <v>Lawn and Garden</v>
          </cell>
          <cell r="AS1236">
            <v>0</v>
          </cell>
          <cell r="AT1236">
            <v>0</v>
          </cell>
          <cell r="AU1236">
            <v>2023</v>
          </cell>
          <cell r="AV1236" t="str">
            <v>开发</v>
          </cell>
          <cell r="AW1236" t="str">
            <v>20-020103-059</v>
          </cell>
        </row>
        <row r="1237">
          <cell r="C1237" t="str">
            <v>311001-10x5NJ</v>
          </cell>
          <cell r="D1237" t="str">
            <v>X001F1COM1</v>
          </cell>
          <cell r="E1237" t="str">
            <v>B00VWU30PO</v>
          </cell>
          <cell r="F1237" t="str">
            <v>10加仑黑色种植袋 5个一卖（14）</v>
          </cell>
          <cell r="G1237" t="str">
            <v>正常销售</v>
          </cell>
          <cell r="H1237" t="str">
            <v>正常销售</v>
          </cell>
          <cell r="I1237" t="str">
            <v>蒋雪</v>
          </cell>
          <cell r="J1237" t="str">
            <v>蒋雪</v>
          </cell>
          <cell r="K1237" t="str">
            <v>蒋雪</v>
          </cell>
          <cell r="L1237" t="str">
            <v>蒋雪</v>
          </cell>
          <cell r="M1237" t="str">
            <v>蒋雪</v>
          </cell>
          <cell r="N1237" t="str">
            <v>蒋雪</v>
          </cell>
          <cell r="O1237" t="str">
            <v>蒋雪</v>
          </cell>
          <cell r="P1237" t="str">
            <v>蒋雪</v>
          </cell>
          <cell r="Q1237" t="str">
            <v>关广慧</v>
          </cell>
          <cell r="R1237" t="str">
            <v>园艺</v>
          </cell>
          <cell r="S1237" t="str">
            <v>种植袋</v>
          </cell>
          <cell r="T1237" t="str">
            <v>黑色种植袋</v>
          </cell>
          <cell r="U1237" t="str">
            <v>Grow</v>
          </cell>
          <cell r="V1237" t="str">
            <v>种草相关</v>
          </cell>
          <cell r="W1237" t="str">
            <v>引流品</v>
          </cell>
          <cell r="X1237" t="str">
            <v>傅荣发</v>
          </cell>
          <cell r="Y1237" t="str">
            <v>傅荣发</v>
          </cell>
          <cell r="Z1237" t="str">
            <v>傅荣发</v>
          </cell>
          <cell r="AA1237" t="str">
            <v>傅荣发</v>
          </cell>
          <cell r="AB1237" t="str">
            <v>傅荣发</v>
          </cell>
          <cell r="AC1237" t="str">
            <v>傅荣发</v>
          </cell>
          <cell r="AD1237" t="str">
            <v>傅荣发</v>
          </cell>
          <cell r="AE1237" t="str">
            <v>傅荣发</v>
          </cell>
          <cell r="AF1237" t="str">
            <v>傅荣发</v>
          </cell>
          <cell r="AG1237" t="str">
            <v>傅荣发</v>
          </cell>
          <cell r="AH1237" t="str">
            <v>傅荣发</v>
          </cell>
          <cell r="AI1237" t="str">
            <v>傅荣发</v>
          </cell>
          <cell r="AJ1237" t="str">
            <v>NO</v>
          </cell>
          <cell r="AK1237" t="str">
            <v>庭院、草坪与园艺</v>
          </cell>
          <cell r="AL1237" t="str">
            <v>园艺</v>
          </cell>
          <cell r="AM1237" t="str">
            <v>花盆、种植箱和容器配件</v>
          </cell>
          <cell r="AN1237" t="str">
            <v>种植袋</v>
          </cell>
          <cell r="AO1237" t="str">
            <v>无纺布种植袋</v>
          </cell>
          <cell r="AP1237" t="str">
            <v>常规款黑色种植袋-圆柱形</v>
          </cell>
          <cell r="AQ1237" t="str">
            <v>planting-grow-bags</v>
          </cell>
          <cell r="AR1237" t="str">
            <v>Lawn and Garden</v>
          </cell>
          <cell r="AS1237" t="str">
            <v>45000 Gardening</v>
          </cell>
          <cell r="AT1237" t="str">
            <v>45250 Accessories</v>
          </cell>
          <cell r="AU1237">
            <v>2016</v>
          </cell>
          <cell r="AV1237" t="str">
            <v>赛诺</v>
          </cell>
          <cell r="AW1237" t="str">
            <v>20-020103-012</v>
          </cell>
        </row>
        <row r="1238">
          <cell r="C1238" t="str">
            <v>VSGB-10</v>
          </cell>
          <cell r="D1238" t="str">
            <v>X003H2OUUP</v>
          </cell>
          <cell r="E1238" t="str">
            <v>B0BL8TRX3H</v>
          </cell>
          <cell r="F1238" t="str">
            <v>10加仑黑色种植袋 5个一包（折边+气眼5个）</v>
          </cell>
          <cell r="G1238" t="str">
            <v>正常销售</v>
          </cell>
          <cell r="H1238" t="str">
            <v>正常销售</v>
          </cell>
          <cell r="I1238" t="str">
            <v>蒋雪</v>
          </cell>
          <cell r="J1238" t="str">
            <v>蒋雪</v>
          </cell>
          <cell r="K1238" t="str">
            <v>蒋雪</v>
          </cell>
          <cell r="L1238" t="str">
            <v>蒋雪</v>
          </cell>
          <cell r="M1238" t="str">
            <v>蒋雪</v>
          </cell>
          <cell r="N1238" t="str">
            <v>蒋雪</v>
          </cell>
          <cell r="O1238" t="str">
            <v>蒋雪</v>
          </cell>
          <cell r="P1238" t="str">
            <v>蒋雪</v>
          </cell>
          <cell r="Q1238" t="str">
            <v>关广慧</v>
          </cell>
          <cell r="R1238" t="str">
            <v>园艺</v>
          </cell>
          <cell r="S1238" t="str">
            <v>种植袋</v>
          </cell>
          <cell r="T1238" t="str">
            <v>LST款黑色种植袋</v>
          </cell>
          <cell r="U1238" t="str">
            <v>Grow</v>
          </cell>
          <cell r="V1238" t="str">
            <v>种草相关</v>
          </cell>
          <cell r="W1238" t="str">
            <v>新品</v>
          </cell>
          <cell r="X1238" t="str">
            <v>傅荣发</v>
          </cell>
          <cell r="Y1238" t="str">
            <v>傅荣发</v>
          </cell>
          <cell r="Z1238" t="str">
            <v>傅荣发</v>
          </cell>
          <cell r="AA1238" t="str">
            <v>傅荣发</v>
          </cell>
          <cell r="AB1238" t="str">
            <v>傅荣发</v>
          </cell>
          <cell r="AC1238" t="str">
            <v>傅荣发</v>
          </cell>
          <cell r="AD1238" t="str">
            <v>傅荣发</v>
          </cell>
          <cell r="AE1238" t="str">
            <v>傅荣发</v>
          </cell>
          <cell r="AF1238" t="str">
            <v>傅荣发</v>
          </cell>
          <cell r="AG1238" t="str">
            <v>傅荣发</v>
          </cell>
          <cell r="AH1238" t="str">
            <v>傅荣发</v>
          </cell>
          <cell r="AI1238" t="str">
            <v>傅荣发</v>
          </cell>
          <cell r="AJ1238" t="str">
            <v>NO</v>
          </cell>
          <cell r="AK1238" t="str">
            <v>庭院、草坪与园艺</v>
          </cell>
          <cell r="AL1238" t="str">
            <v>园艺</v>
          </cell>
          <cell r="AM1238" t="str">
            <v>花盆、种植箱和容器配件</v>
          </cell>
          <cell r="AN1238" t="str">
            <v>种植袋</v>
          </cell>
          <cell r="AO1238" t="str">
            <v>无纺布种植袋</v>
          </cell>
          <cell r="AP1238" t="str">
            <v>LST款黑色种植袋-圆柱形</v>
          </cell>
          <cell r="AQ1238" t="str">
            <v>planting-grow-bags</v>
          </cell>
          <cell r="AR1238" t="str">
            <v>Lawn and Garden</v>
          </cell>
          <cell r="AS1238" t="str">
            <v>45000 Gardening</v>
          </cell>
          <cell r="AT1238" t="str">
            <v>45250 Accessories</v>
          </cell>
          <cell r="AU1238">
            <v>2022</v>
          </cell>
          <cell r="AV1238" t="str">
            <v>开发</v>
          </cell>
          <cell r="AW1238" t="str">
            <v>20-020103-036</v>
          </cell>
        </row>
        <row r="1239">
          <cell r="C1239" t="str">
            <v>VSGBS-10x3</v>
          </cell>
          <cell r="D1239" t="str">
            <v>X003ZWTRUZ</v>
          </cell>
          <cell r="E1239" t="str">
            <v>B0CKWW74BW</v>
          </cell>
          <cell r="F1239" t="str">
            <v>10加仑2格方形种植袋 3个卖</v>
          </cell>
          <cell r="G1239" t="str">
            <v>正常销售</v>
          </cell>
          <cell r="H1239" t="str">
            <v>正常销售</v>
          </cell>
          <cell r="I1239" t="str">
            <v>蒋雪</v>
          </cell>
          <cell r="J1239" t="str">
            <v>蒋雪</v>
          </cell>
          <cell r="K1239" t="str">
            <v>蒋雪</v>
          </cell>
          <cell r="L1239" t="str">
            <v>蒋雪</v>
          </cell>
          <cell r="M1239" t="str">
            <v>蒋雪</v>
          </cell>
          <cell r="N1239" t="str">
            <v>蒋雪</v>
          </cell>
          <cell r="O1239" t="str">
            <v>蒋雪</v>
          </cell>
          <cell r="P1239" t="str">
            <v>蒋雪</v>
          </cell>
          <cell r="Q1239" t="str">
            <v>关广慧</v>
          </cell>
          <cell r="R1239" t="str">
            <v>园艺</v>
          </cell>
          <cell r="S1239" t="str">
            <v>种植袋</v>
          </cell>
          <cell r="T1239" t="str">
            <v>黑色方形种植袋</v>
          </cell>
          <cell r="U1239" t="str">
            <v>Garden</v>
          </cell>
          <cell r="V1239" t="str">
            <v>非种草</v>
          </cell>
          <cell r="W1239" t="str">
            <v>新品</v>
          </cell>
          <cell r="X1239" t="str">
            <v>傅荣发</v>
          </cell>
          <cell r="Y1239" t="str">
            <v>傅荣发</v>
          </cell>
          <cell r="Z1239" t="str">
            <v>傅荣发</v>
          </cell>
          <cell r="AA1239" t="str">
            <v>傅荣发</v>
          </cell>
          <cell r="AB1239" t="str">
            <v>傅荣发</v>
          </cell>
          <cell r="AC1239" t="str">
            <v>傅荣发</v>
          </cell>
          <cell r="AD1239" t="str">
            <v>傅荣发</v>
          </cell>
          <cell r="AE1239" t="str">
            <v>傅荣发</v>
          </cell>
          <cell r="AF1239" t="str">
            <v>傅荣发</v>
          </cell>
          <cell r="AG1239" t="str">
            <v>傅荣发</v>
          </cell>
          <cell r="AH1239" t="str">
            <v>傅荣发</v>
          </cell>
          <cell r="AI1239" t="str">
            <v>傅荣发</v>
          </cell>
          <cell r="AJ1239" t="str">
            <v>NO</v>
          </cell>
          <cell r="AK1239" t="str">
            <v>庭院、草坪与园艺</v>
          </cell>
          <cell r="AL1239" t="str">
            <v>园艺</v>
          </cell>
          <cell r="AM1239" t="str">
            <v>花盆、种植箱和容器配件</v>
          </cell>
          <cell r="AN1239" t="str">
            <v>种植袋</v>
          </cell>
          <cell r="AO1239" t="str">
            <v>无纺布种植袋</v>
          </cell>
          <cell r="AP1239" t="str">
            <v>常规款黑色种植袋-方形</v>
          </cell>
          <cell r="AQ1239" t="str">
            <v>planting-grow-bags</v>
          </cell>
          <cell r="AR1239" t="str">
            <v>Lawn and Garden</v>
          </cell>
          <cell r="AS1239">
            <v>0</v>
          </cell>
          <cell r="AT1239">
            <v>0</v>
          </cell>
          <cell r="AU1239">
            <v>2023</v>
          </cell>
          <cell r="AV1239" t="str">
            <v>开发</v>
          </cell>
          <cell r="AW1239" t="str">
            <v>20-020103-053</v>
          </cell>
        </row>
        <row r="1240">
          <cell r="C1240" t="str">
            <v>311011-10J</v>
          </cell>
          <cell r="D1240" t="str">
            <v>X00279IFTV</v>
          </cell>
          <cell r="E1240" t="str">
            <v>B07SJRBYGR</v>
          </cell>
          <cell r="F1240" t="str">
            <v>10加仑 方形带提手 5个一包12</v>
          </cell>
          <cell r="G1240" t="str">
            <v>正常销售</v>
          </cell>
          <cell r="H1240" t="str">
            <v>正常销售</v>
          </cell>
          <cell r="I1240" t="str">
            <v>蒋雪</v>
          </cell>
          <cell r="J1240" t="str">
            <v>蒋雪</v>
          </cell>
          <cell r="K1240" t="str">
            <v>蒋雪</v>
          </cell>
          <cell r="L1240" t="str">
            <v>蒋雪</v>
          </cell>
          <cell r="M1240" t="str">
            <v>蒋雪</v>
          </cell>
          <cell r="N1240" t="str">
            <v>蒋雪</v>
          </cell>
          <cell r="O1240" t="str">
            <v>蒋雪</v>
          </cell>
          <cell r="P1240" t="str">
            <v>蒋雪</v>
          </cell>
          <cell r="Q1240" t="str">
            <v>关广慧</v>
          </cell>
          <cell r="R1240" t="str">
            <v>园艺</v>
          </cell>
          <cell r="S1240" t="str">
            <v>种植袋</v>
          </cell>
          <cell r="T1240" t="str">
            <v>黑色方形种植袋</v>
          </cell>
          <cell r="U1240" t="str">
            <v>Grow</v>
          </cell>
          <cell r="V1240" t="str">
            <v>种草相关</v>
          </cell>
          <cell r="W1240" t="str">
            <v>引流品</v>
          </cell>
          <cell r="X1240" t="str">
            <v>傅荣发</v>
          </cell>
          <cell r="Y1240" t="str">
            <v>傅荣发</v>
          </cell>
          <cell r="Z1240" t="str">
            <v>傅荣发</v>
          </cell>
          <cell r="AA1240" t="str">
            <v>傅荣发</v>
          </cell>
          <cell r="AB1240" t="str">
            <v>傅荣发</v>
          </cell>
          <cell r="AC1240" t="str">
            <v>傅荣发</v>
          </cell>
          <cell r="AD1240" t="str">
            <v>傅荣发</v>
          </cell>
          <cell r="AE1240" t="str">
            <v>傅荣发</v>
          </cell>
          <cell r="AF1240" t="str">
            <v>傅荣发</v>
          </cell>
          <cell r="AG1240" t="str">
            <v>傅荣发</v>
          </cell>
          <cell r="AH1240" t="str">
            <v>傅荣发</v>
          </cell>
          <cell r="AI1240" t="str">
            <v>傅荣发</v>
          </cell>
          <cell r="AJ1240" t="str">
            <v>NO</v>
          </cell>
          <cell r="AK1240" t="str">
            <v>庭院、草坪与园艺</v>
          </cell>
          <cell r="AL1240" t="str">
            <v>园艺</v>
          </cell>
          <cell r="AM1240" t="str">
            <v>花盆、种植箱和容器配件</v>
          </cell>
          <cell r="AN1240" t="str">
            <v>种植袋</v>
          </cell>
          <cell r="AO1240" t="str">
            <v>无纺布种植袋</v>
          </cell>
          <cell r="AP1240" t="str">
            <v>常规款黑色种植袋-方形</v>
          </cell>
          <cell r="AQ1240" t="str">
            <v>planting-grow-bags</v>
          </cell>
          <cell r="AR1240" t="str">
            <v>Lawn and Garden</v>
          </cell>
          <cell r="AS1240" t="str">
            <v>45000 Gardening</v>
          </cell>
          <cell r="AT1240" t="str">
            <v>45120 Planters</v>
          </cell>
          <cell r="AU1240">
            <v>2019</v>
          </cell>
          <cell r="AV1240" t="str">
            <v>赛诺</v>
          </cell>
          <cell r="AW1240" t="str">
            <v>20-020118-004</v>
          </cell>
        </row>
        <row r="1241">
          <cell r="C1241" t="str">
            <v>PL-0002</v>
          </cell>
          <cell r="D1241" t="str">
            <v>X003CWX6AZ</v>
          </cell>
          <cell r="E1241" t="str">
            <v>B0BB7C3V4H</v>
          </cell>
          <cell r="F1241" t="str">
            <v>10x13ft 池塘衬垫</v>
          </cell>
          <cell r="G1241" t="str">
            <v>正常销售</v>
          </cell>
          <cell r="H1241" t="str">
            <v>正常销售</v>
          </cell>
          <cell r="I1241" t="str">
            <v>王倩文</v>
          </cell>
          <cell r="J1241" t="str">
            <v>王倩文</v>
          </cell>
          <cell r="K1241" t="str">
            <v>丁悦</v>
          </cell>
          <cell r="L1241" t="str">
            <v>丁悦</v>
          </cell>
          <cell r="M1241" t="str">
            <v>丁悦</v>
          </cell>
          <cell r="N1241" t="str">
            <v>丁悦</v>
          </cell>
          <cell r="O1241" t="str">
            <v>丁悦</v>
          </cell>
          <cell r="P1241" t="str">
            <v>丁悦</v>
          </cell>
          <cell r="Q1241" t="str">
            <v>刘福才</v>
          </cell>
          <cell r="R1241" t="str">
            <v>园艺</v>
          </cell>
          <cell r="S1241" t="str">
            <v>池塘设备与配件</v>
          </cell>
          <cell r="T1241" t="str">
            <v>池塘衬垫</v>
          </cell>
          <cell r="U1241" t="str">
            <v>Garden</v>
          </cell>
          <cell r="V1241" t="str">
            <v>非种草</v>
          </cell>
          <cell r="W1241" t="str">
            <v>新品</v>
          </cell>
          <cell r="X1241" t="str">
            <v>丁悦</v>
          </cell>
          <cell r="Y1241" t="str">
            <v>丁悦</v>
          </cell>
          <cell r="Z1241" t="str">
            <v>丁悦</v>
          </cell>
          <cell r="AA1241" t="str">
            <v>丁悦</v>
          </cell>
          <cell r="AB1241" t="str">
            <v>丁悦</v>
          </cell>
          <cell r="AC1241" t="str">
            <v>丁悦</v>
          </cell>
          <cell r="AD1241" t="str">
            <v>傅荣发暂代</v>
          </cell>
          <cell r="AE1241" t="str">
            <v>傅荣发暂代</v>
          </cell>
          <cell r="AF1241" t="str">
            <v>傅荣发暂代</v>
          </cell>
          <cell r="AG1241" t="str">
            <v>姚翠玉</v>
          </cell>
          <cell r="AH1241" t="str">
            <v>姚翠玉</v>
          </cell>
          <cell r="AI1241" t="str">
            <v>姚翠玉</v>
          </cell>
          <cell r="AJ1241" t="str">
            <v>NO</v>
          </cell>
          <cell r="AK1241" t="str">
            <v>庭院、草坪与园艺</v>
          </cell>
          <cell r="AL1241" t="str">
            <v>园艺</v>
          </cell>
          <cell r="AM1241" t="str">
            <v>池塘设备与配件</v>
          </cell>
          <cell r="AN1241" t="str">
            <v>池塘衬垫</v>
          </cell>
          <cell r="AO1241" t="str">
            <v>池塘衬垫</v>
          </cell>
          <cell r="AP1241" t="str">
            <v>池塘衬垫</v>
          </cell>
          <cell r="AQ1241" t="str">
            <v>pond-liners-and-kits</v>
          </cell>
          <cell r="AR1241" t="str">
            <v>Lawn and Garden</v>
          </cell>
          <cell r="AS1241" t="str">
            <v>48000 Farming</v>
          </cell>
          <cell r="AT1241" t="str">
            <v>48120 Agriculture &amp; Grounds Management</v>
          </cell>
          <cell r="AU1241">
            <v>2022</v>
          </cell>
          <cell r="AV1241" t="str">
            <v>开发</v>
          </cell>
          <cell r="AW1241" t="str">
            <v>20-020805-002</v>
          </cell>
        </row>
        <row r="1242">
          <cell r="C1242" t="str">
            <v>PS-10L</v>
          </cell>
          <cell r="D1242" t="str">
            <v>X003KINGTR</v>
          </cell>
          <cell r="E1242" t="str">
            <v>B0BPXQ3MXW</v>
          </cell>
          <cell r="F1242" t="str">
            <v>10L电动喷雾器</v>
          </cell>
          <cell r="G1242" t="str">
            <v>预下架</v>
          </cell>
          <cell r="H1242" t="str">
            <v>预下架</v>
          </cell>
          <cell r="I1242" t="str">
            <v>王倩文</v>
          </cell>
          <cell r="J1242" t="str">
            <v>王倩文</v>
          </cell>
          <cell r="K1242" t="str">
            <v>丁悦</v>
          </cell>
          <cell r="L1242" t="e">
            <v>#N/A</v>
          </cell>
          <cell r="M1242" t="str">
            <v>傅荣发</v>
          </cell>
          <cell r="N1242" t="str">
            <v>傅荣发</v>
          </cell>
          <cell r="O1242" t="str">
            <v>傅荣发</v>
          </cell>
          <cell r="P1242" t="str">
            <v>傅荣发</v>
          </cell>
          <cell r="Q1242" t="str">
            <v>刘福才</v>
          </cell>
          <cell r="R1242" t="str">
            <v>园艺</v>
          </cell>
          <cell r="S1242" t="str">
            <v>庭院浇灌设备</v>
          </cell>
          <cell r="T1242" t="str">
            <v>喷雾器</v>
          </cell>
          <cell r="U1242" t="str">
            <v>Garden</v>
          </cell>
          <cell r="V1242" t="str">
            <v>种草相关</v>
          </cell>
          <cell r="W1242" t="str">
            <v>新品</v>
          </cell>
          <cell r="X1242" t="str">
            <v>傅荣发</v>
          </cell>
          <cell r="Y1242" t="str">
            <v>傅荣发</v>
          </cell>
          <cell r="Z1242" t="str">
            <v>赵景顺</v>
          </cell>
          <cell r="AA1242" t="str">
            <v>赵景顺</v>
          </cell>
          <cell r="AB1242" t="str">
            <v>赵景顺</v>
          </cell>
          <cell r="AC1242" t="str">
            <v>赵景顺</v>
          </cell>
          <cell r="AD1242" t="str">
            <v>赵景顺</v>
          </cell>
          <cell r="AE1242" t="str">
            <v>赵景顺</v>
          </cell>
          <cell r="AF1242" t="str">
            <v>赵景顺</v>
          </cell>
          <cell r="AG1242" t="str">
            <v>赵景顺</v>
          </cell>
          <cell r="AH1242" t="str">
            <v>赵景顺</v>
          </cell>
          <cell r="AI1242" t="str">
            <v>赵景顺</v>
          </cell>
          <cell r="AJ1242" t="str">
            <v>NO</v>
          </cell>
          <cell r="AK1242" t="str">
            <v>庭院、草坪与园艺</v>
          </cell>
          <cell r="AL1242" t="str">
            <v>庭院种植</v>
          </cell>
          <cell r="AM1242" t="str">
            <v>庭院浇灌设备</v>
          </cell>
          <cell r="AN1242" t="str">
            <v>喷雾器</v>
          </cell>
          <cell r="AO1242" t="str">
            <v>喷雾器</v>
          </cell>
          <cell r="AP1242" t="str">
            <v>喷雾器</v>
          </cell>
          <cell r="AQ1242" t="str">
            <v>lawn-and-garden-sprayers</v>
          </cell>
          <cell r="AR1242" t="str">
            <v>Lawn and Garden</v>
          </cell>
          <cell r="AS1242" t="str">
            <v>45000 Gardening</v>
          </cell>
          <cell r="AT1242" t="str">
            <v>46150 Sprayers &amp; Spreaders</v>
          </cell>
          <cell r="AU1242">
            <v>2023</v>
          </cell>
          <cell r="AV1242" t="str">
            <v>开发</v>
          </cell>
          <cell r="AW1242" t="str">
            <v>20-020403-006</v>
          </cell>
        </row>
        <row r="1243">
          <cell r="C1243" t="str">
            <v>304113-105G</v>
          </cell>
          <cell r="D1243" t="str">
            <v>X003RI1M4V</v>
          </cell>
          <cell r="E1243" t="str">
            <v>B07WMW41D7</v>
          </cell>
          <cell r="F1243" t="str">
            <v>105帐篷-120"x60"x80"/300*150*200cm 19mm管径</v>
          </cell>
          <cell r="G1243" t="str">
            <v>正常销售</v>
          </cell>
          <cell r="H1243" t="str">
            <v>正常销售</v>
          </cell>
        </row>
        <row r="1243">
          <cell r="L1243" t="str">
            <v>郝金凤</v>
          </cell>
          <cell r="M1243" t="str">
            <v>郝金凤</v>
          </cell>
          <cell r="N1243" t="str">
            <v>郝金凤</v>
          </cell>
          <cell r="O1243" t="str">
            <v>郝金凤</v>
          </cell>
          <cell r="P1243" t="str">
            <v>郝金凤</v>
          </cell>
          <cell r="Q1243" t="str">
            <v>赵丽莉</v>
          </cell>
          <cell r="R1243" t="str">
            <v>帐篷</v>
          </cell>
          <cell r="S1243" t="str">
            <v>帐篷</v>
          </cell>
          <cell r="T1243" t="str">
            <v>常规帐篷</v>
          </cell>
          <cell r="U1243" t="str">
            <v>Grow</v>
          </cell>
          <cell r="V1243" t="str">
            <v>纯种草</v>
          </cell>
          <cell r="W1243" t="str">
            <v>引流品</v>
          </cell>
          <cell r="X1243" t="str">
            <v>郝金凤</v>
          </cell>
          <cell r="Y1243" t="str">
            <v>郝金凤</v>
          </cell>
          <cell r="Z1243" t="str">
            <v>郝金凤</v>
          </cell>
          <cell r="AA1243" t="str">
            <v>郝金凤</v>
          </cell>
          <cell r="AB1243" t="str">
            <v>郝金凤</v>
          </cell>
          <cell r="AC1243" t="str">
            <v>郝金凤</v>
          </cell>
          <cell r="AD1243" t="str">
            <v>郝金凤</v>
          </cell>
          <cell r="AE1243" t="str">
            <v>郝金凤</v>
          </cell>
          <cell r="AF1243" t="str">
            <v>郝金凤</v>
          </cell>
          <cell r="AG1243" t="str">
            <v>金青青</v>
          </cell>
          <cell r="AH1243" t="str">
            <v>金青青</v>
          </cell>
          <cell r="AI1243" t="str">
            <v>金青青</v>
          </cell>
          <cell r="AJ1243" t="str">
            <v>NO</v>
          </cell>
          <cell r="AK1243" t="str">
            <v>庭院、草坪与园艺</v>
          </cell>
          <cell r="AL1243" t="str">
            <v>室内帐篷种植系统</v>
          </cell>
          <cell r="AM1243" t="str">
            <v>室内种植帐篷</v>
          </cell>
          <cell r="AN1243" t="str">
            <v>种植帐篷</v>
          </cell>
          <cell r="AO1243" t="str">
            <v>常规款种植帐篷</v>
          </cell>
          <cell r="AP1243" t="str">
            <v>常规款种植帐篷</v>
          </cell>
          <cell r="AQ1243" t="str">
            <v>plant-growing-tents</v>
          </cell>
          <cell r="AR1243" t="str">
            <v>Lawn and Garden</v>
          </cell>
          <cell r="AS1243" t="str">
            <v>45000 Gardening</v>
          </cell>
          <cell r="AT1243" t="str">
            <v>45140 Indoor Gardening</v>
          </cell>
          <cell r="AU1243">
            <v>2019</v>
          </cell>
          <cell r="AV1243" t="str">
            <v>赛诺</v>
          </cell>
          <cell r="AW1243" t="str">
            <v>20-021009-041</v>
          </cell>
        </row>
        <row r="1244">
          <cell r="C1244" t="str">
            <v>AP-0003</v>
          </cell>
          <cell r="D1244" t="str">
            <v>X002YGU0OP</v>
          </cell>
          <cell r="E1244" t="str">
            <v>B099DT2B5D</v>
          </cell>
          <cell r="F1244" t="str">
            <v>105w高强磁电磁式低噪音空气泵</v>
          </cell>
          <cell r="G1244" t="str">
            <v>下架品</v>
          </cell>
          <cell r="H1244" t="str">
            <v>已下架</v>
          </cell>
          <cell r="I1244" t="str">
            <v>丁悦</v>
          </cell>
          <cell r="J1244" t="str">
            <v>丁悦</v>
          </cell>
          <cell r="K1244" t="str">
            <v>丁悦</v>
          </cell>
          <cell r="L1244" t="str">
            <v>丁悦</v>
          </cell>
          <cell r="M1244" t="str">
            <v>周玲玲</v>
          </cell>
          <cell r="N1244" t="str">
            <v>丁悦</v>
          </cell>
          <cell r="O1244" t="str">
            <v>丁悦</v>
          </cell>
          <cell r="P1244" t="str">
            <v>丁悦</v>
          </cell>
          <cell r="Q1244" t="str">
            <v>刘福才</v>
          </cell>
          <cell r="R1244" t="str">
            <v>园艺</v>
          </cell>
          <cell r="S1244" t="str">
            <v>气泵系列及配件</v>
          </cell>
          <cell r="T1244" t="str">
            <v>气泵</v>
          </cell>
          <cell r="U1244" t="str">
            <v>Garden</v>
          </cell>
          <cell r="V1244" t="str">
            <v>非种草</v>
          </cell>
          <cell r="W1244" t="str">
            <v>清仓品</v>
          </cell>
          <cell r="X1244" t="str">
            <v>丁悦</v>
          </cell>
          <cell r="Y1244" t="str">
            <v>丁悦</v>
          </cell>
          <cell r="Z1244" t="str">
            <v>丁悦</v>
          </cell>
          <cell r="AA1244" t="str">
            <v>丁悦</v>
          </cell>
          <cell r="AB1244" t="str">
            <v>丁悦</v>
          </cell>
          <cell r="AC1244" t="str">
            <v>丁悦</v>
          </cell>
          <cell r="AD1244" t="str">
            <v>傅荣发暂代</v>
          </cell>
          <cell r="AE1244" t="str">
            <v>傅荣发暂代</v>
          </cell>
          <cell r="AF1244" t="str">
            <v>傅荣发暂代</v>
          </cell>
          <cell r="AG1244" t="str">
            <v>姚翠玉</v>
          </cell>
          <cell r="AH1244" t="str">
            <v>姚翠玉</v>
          </cell>
          <cell r="AI1244" t="str">
            <v>姚翠玉</v>
          </cell>
          <cell r="AJ1244" t="str">
            <v>NO</v>
          </cell>
          <cell r="AK1244" t="str">
            <v>宠物用品</v>
          </cell>
          <cell r="AL1244" t="str">
            <v>水族用品</v>
          </cell>
          <cell r="AM1244" t="str">
            <v>水族泵及过滤设备</v>
          </cell>
          <cell r="AN1244" t="str">
            <v>气泵</v>
          </cell>
          <cell r="AO1244" t="str">
            <v>气泵</v>
          </cell>
          <cell r="AP1244" t="str">
            <v>气泵</v>
          </cell>
          <cell r="AQ1244" t="str">
            <v>aquarium-air-pumps</v>
          </cell>
          <cell r="AR1244" t="str">
            <v>Pet Products</v>
          </cell>
          <cell r="AS1244" t="str">
            <v>0900 Aquatics</v>
          </cell>
          <cell r="AT1244" t="str">
            <v>0902 Maintenance and Supplies</v>
          </cell>
          <cell r="AU1244">
            <v>2022</v>
          </cell>
          <cell r="AV1244" t="str">
            <v>开发</v>
          </cell>
          <cell r="AW1244" t="str">
            <v>20-030101-015</v>
          </cell>
        </row>
        <row r="1245">
          <cell r="C1245" t="str">
            <v>L000003-102J</v>
          </cell>
          <cell r="D1245" t="str">
            <v>X001GBSQSV</v>
          </cell>
          <cell r="E1245" t="str">
            <v>B072N2HPWB</v>
          </cell>
          <cell r="F1245" t="str">
            <v>102W气泵(4个一箱)</v>
          </cell>
          <cell r="G1245" t="str">
            <v>下架品</v>
          </cell>
          <cell r="H1245" t="str">
            <v>已下架</v>
          </cell>
          <cell r="I1245" t="str">
            <v>丁悦</v>
          </cell>
          <cell r="J1245" t="str">
            <v>丁悦</v>
          </cell>
          <cell r="K1245" t="str">
            <v>丁悦</v>
          </cell>
          <cell r="L1245" t="str">
            <v>丁悦</v>
          </cell>
          <cell r="M1245" t="str">
            <v>周玲玲</v>
          </cell>
          <cell r="N1245" t="str">
            <v>丁悦</v>
          </cell>
          <cell r="O1245" t="str">
            <v>丁悦</v>
          </cell>
          <cell r="P1245" t="str">
            <v>丁悦</v>
          </cell>
          <cell r="Q1245" t="str">
            <v>赵丽莉</v>
          </cell>
          <cell r="R1245" t="str">
            <v>园艺</v>
          </cell>
          <cell r="S1245" t="str">
            <v>气泵系列及配件</v>
          </cell>
          <cell r="T1245" t="str">
            <v>气泵</v>
          </cell>
          <cell r="U1245" t="str">
            <v>Garden</v>
          </cell>
          <cell r="V1245" t="str">
            <v>非种草</v>
          </cell>
          <cell r="W1245" t="str">
            <v>清仓品</v>
          </cell>
          <cell r="X1245" t="str">
            <v>丁悦</v>
          </cell>
          <cell r="Y1245" t="str">
            <v>丁悦</v>
          </cell>
          <cell r="Z1245" t="str">
            <v>丁悦</v>
          </cell>
          <cell r="AA1245" t="str">
            <v>丁悦</v>
          </cell>
          <cell r="AB1245" t="str">
            <v>丁悦</v>
          </cell>
          <cell r="AC1245" t="str">
            <v>丁悦</v>
          </cell>
          <cell r="AD1245" t="str">
            <v>傅荣发暂代</v>
          </cell>
          <cell r="AE1245" t="str">
            <v>傅荣发暂代</v>
          </cell>
          <cell r="AF1245" t="str">
            <v>傅荣发暂代</v>
          </cell>
          <cell r="AG1245" t="str">
            <v>姚翠玉</v>
          </cell>
          <cell r="AH1245" t="str">
            <v>姚翠玉</v>
          </cell>
          <cell r="AI1245" t="str">
            <v>姚翠玉</v>
          </cell>
          <cell r="AJ1245" t="str">
            <v>NO</v>
          </cell>
          <cell r="AK1245" t="str">
            <v>宠物用品</v>
          </cell>
          <cell r="AL1245" t="str">
            <v>水族用品</v>
          </cell>
          <cell r="AM1245" t="str">
            <v>水族泵及过滤设备</v>
          </cell>
          <cell r="AN1245" t="str">
            <v>气泵</v>
          </cell>
          <cell r="AO1245" t="str">
            <v>气泵</v>
          </cell>
          <cell r="AP1245" t="str">
            <v>气泵</v>
          </cell>
          <cell r="AQ1245" t="str">
            <v>aquarium-air-pumps</v>
          </cell>
          <cell r="AR1245" t="str">
            <v>Pet Products</v>
          </cell>
          <cell r="AS1245" t="str">
            <v>0900 Aquatics</v>
          </cell>
          <cell r="AT1245" t="str">
            <v>0902 Maintenance and Supplies</v>
          </cell>
          <cell r="AU1245">
            <v>2017</v>
          </cell>
          <cell r="AV1245" t="str">
            <v>赛诺</v>
          </cell>
          <cell r="AW1245" t="str">
            <v>20-030101-007</v>
          </cell>
        </row>
        <row r="1246">
          <cell r="C1246" t="str">
            <v>L000003-102</v>
          </cell>
          <cell r="D1246" t="str">
            <v>X001GC0W0P</v>
          </cell>
          <cell r="E1246" t="str">
            <v>B072N2HPWB</v>
          </cell>
          <cell r="F1246" t="str">
            <v>102W气泵 新供应商</v>
          </cell>
          <cell r="G1246" t="str">
            <v>下架品</v>
          </cell>
          <cell r="H1246" t="str">
            <v>已下架</v>
          </cell>
          <cell r="I1246" t="str">
            <v>丁悦</v>
          </cell>
          <cell r="J1246" t="str">
            <v>丁悦</v>
          </cell>
          <cell r="K1246" t="str">
            <v>丁悦</v>
          </cell>
          <cell r="L1246" t="str">
            <v>丁悦</v>
          </cell>
          <cell r="M1246" t="str">
            <v>周玲玲</v>
          </cell>
          <cell r="N1246" t="str">
            <v>丁悦</v>
          </cell>
          <cell r="O1246" t="str">
            <v>丁悦</v>
          </cell>
          <cell r="P1246" t="str">
            <v>丁悦</v>
          </cell>
          <cell r="Q1246" t="str">
            <v>赵丽莉</v>
          </cell>
          <cell r="R1246" t="str">
            <v>园艺</v>
          </cell>
          <cell r="S1246" t="str">
            <v>气泵系列及配件</v>
          </cell>
          <cell r="T1246" t="str">
            <v>气泵</v>
          </cell>
          <cell r="U1246" t="str">
            <v>Garden</v>
          </cell>
          <cell r="V1246" t="str">
            <v>非种草</v>
          </cell>
          <cell r="W1246" t="str">
            <v>清仓品</v>
          </cell>
          <cell r="X1246" t="str">
            <v>丁悦</v>
          </cell>
          <cell r="Y1246" t="str">
            <v>丁悦</v>
          </cell>
          <cell r="Z1246" t="str">
            <v>丁悦</v>
          </cell>
          <cell r="AA1246" t="str">
            <v>丁悦</v>
          </cell>
          <cell r="AB1246" t="str">
            <v>丁悦</v>
          </cell>
          <cell r="AC1246" t="str">
            <v>丁悦</v>
          </cell>
          <cell r="AD1246" t="str">
            <v>傅荣发暂代</v>
          </cell>
          <cell r="AE1246" t="str">
            <v>傅荣发暂代</v>
          </cell>
          <cell r="AF1246" t="str">
            <v>傅荣发暂代</v>
          </cell>
          <cell r="AG1246" t="str">
            <v>姚翠玉</v>
          </cell>
          <cell r="AH1246" t="str">
            <v>姚翠玉</v>
          </cell>
          <cell r="AI1246" t="str">
            <v>姚翠玉</v>
          </cell>
          <cell r="AJ1246" t="str">
            <v>NO</v>
          </cell>
          <cell r="AK1246" t="str">
            <v>宠物用品</v>
          </cell>
          <cell r="AL1246" t="str">
            <v>水族用品</v>
          </cell>
          <cell r="AM1246" t="str">
            <v>水族泵及过滤设备</v>
          </cell>
          <cell r="AN1246" t="str">
            <v>气泵</v>
          </cell>
          <cell r="AO1246" t="str">
            <v>气泵</v>
          </cell>
          <cell r="AP1246" t="str">
            <v>气泵</v>
          </cell>
          <cell r="AQ1246" t="str">
            <v>aquarium-air-pumps</v>
          </cell>
          <cell r="AR1246" t="str">
            <v>Pet Products</v>
          </cell>
          <cell r="AS1246" t="str">
            <v>0900 Aquatics</v>
          </cell>
          <cell r="AT1246" t="str">
            <v>0902 Maintenance and Supplies</v>
          </cell>
          <cell r="AU1246">
            <v>2017</v>
          </cell>
          <cell r="AV1246" t="str">
            <v>赛诺</v>
          </cell>
          <cell r="AW1246" t="str">
            <v>20-030101-007</v>
          </cell>
        </row>
        <row r="1247">
          <cell r="C1247" t="str">
            <v>304113-1010</v>
          </cell>
          <cell r="D1247" t="str">
            <v>X003RFNS87</v>
          </cell>
          <cell r="E1247" t="str">
            <v>B07GP6JZPF</v>
          </cell>
          <cell r="F1247" t="str">
            <v>1010帐篷-10x10 120"x120"x80"/300*300*200cm 19mm管径</v>
          </cell>
          <cell r="G1247" t="str">
            <v>正常销售</v>
          </cell>
          <cell r="H1247" t="str">
            <v>正常销售</v>
          </cell>
          <cell r="I1247" t="str">
            <v>丁悦</v>
          </cell>
          <cell r="J1247" t="str">
            <v>丁悦</v>
          </cell>
          <cell r="K1247" t="str">
            <v>丁悦</v>
          </cell>
          <cell r="L1247" t="str">
            <v>郝金凤</v>
          </cell>
          <cell r="M1247" t="str">
            <v>郝金凤</v>
          </cell>
          <cell r="N1247" t="str">
            <v>郝金凤</v>
          </cell>
          <cell r="O1247" t="str">
            <v>郝金凤</v>
          </cell>
          <cell r="P1247" t="str">
            <v>郝金凤</v>
          </cell>
          <cell r="Q1247" t="str">
            <v>赵丽莉</v>
          </cell>
          <cell r="R1247" t="str">
            <v>帐篷</v>
          </cell>
          <cell r="S1247" t="str">
            <v>帐篷</v>
          </cell>
          <cell r="T1247" t="str">
            <v>常规帐篷</v>
          </cell>
          <cell r="U1247" t="str">
            <v>Grow</v>
          </cell>
          <cell r="V1247" t="str">
            <v>纯种草</v>
          </cell>
          <cell r="W1247" t="str">
            <v>引流品</v>
          </cell>
          <cell r="X1247" t="str">
            <v>郝金凤</v>
          </cell>
          <cell r="Y1247" t="str">
            <v>郝金凤</v>
          </cell>
          <cell r="Z1247" t="str">
            <v>郝金凤</v>
          </cell>
          <cell r="AA1247" t="str">
            <v>郝金凤</v>
          </cell>
          <cell r="AB1247" t="str">
            <v>郝金凤</v>
          </cell>
          <cell r="AC1247" t="str">
            <v>郝金凤</v>
          </cell>
          <cell r="AD1247" t="str">
            <v>郝金凤</v>
          </cell>
          <cell r="AE1247" t="str">
            <v>郝金凤</v>
          </cell>
          <cell r="AF1247" t="str">
            <v>郝金凤</v>
          </cell>
          <cell r="AG1247" t="str">
            <v>金青青</v>
          </cell>
          <cell r="AH1247" t="str">
            <v>金青青</v>
          </cell>
          <cell r="AI1247" t="str">
            <v>金青青</v>
          </cell>
          <cell r="AJ1247" t="str">
            <v>NO</v>
          </cell>
          <cell r="AK1247" t="str">
            <v>庭院、草坪与园艺</v>
          </cell>
          <cell r="AL1247" t="str">
            <v>室内帐篷种植系统</v>
          </cell>
          <cell r="AM1247" t="str">
            <v>室内种植帐篷</v>
          </cell>
          <cell r="AN1247" t="str">
            <v>种植帐篷</v>
          </cell>
          <cell r="AO1247" t="str">
            <v>常规款种植帐篷</v>
          </cell>
          <cell r="AP1247" t="str">
            <v>常规款种植帐篷</v>
          </cell>
          <cell r="AQ1247" t="str">
            <v>plant-growing-tents</v>
          </cell>
          <cell r="AR1247" t="str">
            <v>Lawn and Garden</v>
          </cell>
          <cell r="AS1247" t="str">
            <v>45000 Gardening</v>
          </cell>
          <cell r="AT1247" t="str">
            <v>45140 Indoor Gardening</v>
          </cell>
          <cell r="AU1247">
            <v>2018</v>
          </cell>
          <cell r="AV1247" t="str">
            <v>赛诺</v>
          </cell>
          <cell r="AW1247" t="str">
            <v>20-021009-039</v>
          </cell>
        </row>
        <row r="1248">
          <cell r="C1248" t="str">
            <v>311001-100J</v>
          </cell>
          <cell r="D1248" t="str">
            <v>X0027JRJDJ</v>
          </cell>
          <cell r="E1248" t="str">
            <v>B07SQQQPYY</v>
          </cell>
          <cell r="F1248" t="str">
            <v>100加仑种植袋15</v>
          </cell>
          <cell r="G1248" t="str">
            <v>正常销售</v>
          </cell>
          <cell r="H1248" t="str">
            <v>正常销售</v>
          </cell>
          <cell r="I1248" t="str">
            <v>蒋雪</v>
          </cell>
          <cell r="J1248" t="str">
            <v>蒋雪</v>
          </cell>
          <cell r="K1248" t="str">
            <v>蒋雪</v>
          </cell>
          <cell r="L1248" t="str">
            <v>蒋雪</v>
          </cell>
          <cell r="M1248" t="str">
            <v>蒋雪</v>
          </cell>
          <cell r="N1248" t="str">
            <v>蒋雪</v>
          </cell>
          <cell r="O1248" t="str">
            <v>蒋雪</v>
          </cell>
          <cell r="P1248" t="str">
            <v>蒋雪</v>
          </cell>
          <cell r="Q1248" t="str">
            <v>关广慧</v>
          </cell>
          <cell r="R1248" t="str">
            <v>园艺</v>
          </cell>
          <cell r="S1248" t="str">
            <v>种植袋</v>
          </cell>
          <cell r="T1248" t="str">
            <v>黑色种植袋</v>
          </cell>
          <cell r="U1248" t="str">
            <v>Grow</v>
          </cell>
          <cell r="V1248" t="str">
            <v>种草相关</v>
          </cell>
          <cell r="W1248" t="str">
            <v>引流品</v>
          </cell>
          <cell r="X1248" t="str">
            <v>傅荣发</v>
          </cell>
          <cell r="Y1248" t="str">
            <v>傅荣发</v>
          </cell>
          <cell r="Z1248" t="str">
            <v>傅荣发</v>
          </cell>
          <cell r="AA1248" t="str">
            <v>傅荣发</v>
          </cell>
          <cell r="AB1248" t="str">
            <v>傅荣发</v>
          </cell>
          <cell r="AC1248" t="str">
            <v>傅荣发</v>
          </cell>
          <cell r="AD1248" t="str">
            <v>傅荣发</v>
          </cell>
          <cell r="AE1248" t="str">
            <v>傅荣发</v>
          </cell>
          <cell r="AF1248" t="str">
            <v>傅荣发</v>
          </cell>
          <cell r="AG1248" t="str">
            <v>傅荣发</v>
          </cell>
          <cell r="AH1248" t="str">
            <v>傅荣发</v>
          </cell>
          <cell r="AI1248" t="str">
            <v>傅荣发</v>
          </cell>
          <cell r="AJ1248" t="str">
            <v>NO</v>
          </cell>
          <cell r="AK1248" t="str">
            <v>庭院、草坪与园艺</v>
          </cell>
          <cell r="AL1248" t="str">
            <v>园艺</v>
          </cell>
          <cell r="AM1248" t="str">
            <v>花盆、种植箱和容器配件</v>
          </cell>
          <cell r="AN1248" t="str">
            <v>种植袋</v>
          </cell>
          <cell r="AO1248" t="str">
            <v>无纺布种植袋</v>
          </cell>
          <cell r="AP1248" t="str">
            <v>常规款黑色种植袋-圆柱形</v>
          </cell>
          <cell r="AQ1248" t="str">
            <v>planting-grow-bags</v>
          </cell>
          <cell r="AR1248" t="str">
            <v>Lawn and Garden</v>
          </cell>
          <cell r="AS1248" t="str">
            <v>45000 Gardening</v>
          </cell>
          <cell r="AT1248" t="str">
            <v>45250 Accessories</v>
          </cell>
          <cell r="AU1248">
            <v>2019</v>
          </cell>
          <cell r="AV1248" t="str">
            <v>赛诺</v>
          </cell>
          <cell r="AW1248" t="str">
            <v>20-020103-011</v>
          </cell>
        </row>
        <row r="1249">
          <cell r="C1249" t="str">
            <v>332561J</v>
          </cell>
          <cell r="D1249" t="str">
            <v>X0041N4LPN</v>
          </cell>
          <cell r="E1249" t="str">
            <v>B0CNPPL1HG</v>
          </cell>
          <cell r="F1249" t="str">
            <v>100W水泵（含过滤袋）</v>
          </cell>
          <cell r="G1249" t="str">
            <v>正常销售</v>
          </cell>
          <cell r="H1249" t="str">
            <v>正常销售</v>
          </cell>
          <cell r="I1249" t="str">
            <v>蒋雪</v>
          </cell>
          <cell r="J1249" t="str">
            <v>蒋雪</v>
          </cell>
          <cell r="K1249" t="str">
            <v>蒋雪</v>
          </cell>
          <cell r="L1249" t="str">
            <v>蒋雪</v>
          </cell>
          <cell r="M1249" t="str">
            <v>蒋雪</v>
          </cell>
          <cell r="N1249" t="str">
            <v>/</v>
          </cell>
          <cell r="O1249" t="str">
            <v>丁悦</v>
          </cell>
          <cell r="P1249" t="str">
            <v>丁悦</v>
          </cell>
          <cell r="Q1249" t="str">
            <v>刘福才</v>
          </cell>
          <cell r="R1249" t="str">
            <v>园艺</v>
          </cell>
          <cell r="S1249" t="str">
            <v>水泵系列</v>
          </cell>
          <cell r="T1249" t="str">
            <v>水泵</v>
          </cell>
          <cell r="U1249" t="str">
            <v>Garden</v>
          </cell>
          <cell r="V1249" t="str">
            <v>非种草</v>
          </cell>
          <cell r="W1249" t="str">
            <v>新品</v>
          </cell>
          <cell r="X1249" t="str">
            <v>丁悦</v>
          </cell>
          <cell r="Y1249" t="str">
            <v>丁悦</v>
          </cell>
          <cell r="Z1249" t="str">
            <v>丁悦</v>
          </cell>
          <cell r="AA1249" t="str">
            <v>丁悦</v>
          </cell>
          <cell r="AB1249" t="str">
            <v>丁悦</v>
          </cell>
          <cell r="AC1249" t="str">
            <v>丁悦</v>
          </cell>
          <cell r="AD1249" t="str">
            <v>傅荣发暂代</v>
          </cell>
          <cell r="AE1249" t="str">
            <v>傅荣发暂代</v>
          </cell>
          <cell r="AF1249" t="str">
            <v>傅荣发暂代</v>
          </cell>
          <cell r="AG1249" t="str">
            <v>姚翠玉</v>
          </cell>
          <cell r="AH1249" t="str">
            <v>姚翠玉</v>
          </cell>
          <cell r="AI1249" t="str">
            <v>姚翠玉</v>
          </cell>
          <cell r="AJ1249" t="str">
            <v>NO</v>
          </cell>
          <cell r="AK1249" t="str">
            <v>庭院、草坪与园艺</v>
          </cell>
          <cell r="AL1249" t="str">
            <v>庭院与池塘</v>
          </cell>
          <cell r="AM1249" t="str">
            <v>泵及过滤设备</v>
          </cell>
          <cell r="AN1249" t="str">
            <v>水泵</v>
          </cell>
          <cell r="AO1249" t="str">
            <v>水泵</v>
          </cell>
          <cell r="AP1249" t="str">
            <v>水泵</v>
          </cell>
          <cell r="AQ1249" t="str">
            <v>pond-water-pumps</v>
          </cell>
          <cell r="AR1249" t="str">
            <v>Lawn and Garden</v>
          </cell>
          <cell r="AS1249">
            <v>0</v>
          </cell>
          <cell r="AT1249">
            <v>0</v>
          </cell>
          <cell r="AU1249">
            <v>2023</v>
          </cell>
          <cell r="AV1249" t="str">
            <v>开发</v>
          </cell>
          <cell r="AW1249" t="str">
            <v>20-030103-006</v>
          </cell>
        </row>
        <row r="1250">
          <cell r="C1250" t="str">
            <v>332595J</v>
          </cell>
          <cell r="D1250" t="str">
            <v>X0042PJL1T</v>
          </cell>
          <cell r="E1250" t="str">
            <v>B0CQJDT91K</v>
          </cell>
          <cell r="F1250" t="str">
            <v>100W潜水泵</v>
          </cell>
          <cell r="G1250" t="str">
            <v>正常销售</v>
          </cell>
          <cell r="H1250" t="str">
            <v>正常销售</v>
          </cell>
        </row>
        <row r="1250">
          <cell r="N1250" t="str">
            <v>/</v>
          </cell>
          <cell r="O1250" t="str">
            <v>丁悦</v>
          </cell>
          <cell r="P1250" t="str">
            <v>丁悦</v>
          </cell>
          <cell r="Q1250" t="str">
            <v>刘福才</v>
          </cell>
          <cell r="R1250" t="str">
            <v>园艺</v>
          </cell>
          <cell r="S1250" t="str">
            <v>水泵系列</v>
          </cell>
          <cell r="T1250" t="str">
            <v>水泵</v>
          </cell>
          <cell r="U1250" t="str">
            <v>Garden</v>
          </cell>
          <cell r="V1250" t="str">
            <v>非种草</v>
          </cell>
          <cell r="W1250" t="str">
            <v>新品</v>
          </cell>
          <cell r="X1250" t="str">
            <v>丁悦</v>
          </cell>
          <cell r="Y1250" t="str">
            <v>丁悦</v>
          </cell>
          <cell r="Z1250" t="str">
            <v>丁悦</v>
          </cell>
          <cell r="AA1250" t="str">
            <v>丁悦</v>
          </cell>
          <cell r="AB1250" t="str">
            <v>丁悦</v>
          </cell>
          <cell r="AC1250" t="str">
            <v>丁悦</v>
          </cell>
          <cell r="AD1250" t="str">
            <v>傅荣发暂代</v>
          </cell>
          <cell r="AE1250" t="str">
            <v>傅荣发暂代</v>
          </cell>
          <cell r="AF1250" t="str">
            <v>傅荣发暂代</v>
          </cell>
          <cell r="AG1250" t="str">
            <v>姚翠玉</v>
          </cell>
          <cell r="AH1250" t="str">
            <v>姚翠玉</v>
          </cell>
          <cell r="AI1250" t="str">
            <v>姚翠玉</v>
          </cell>
          <cell r="AJ1250" t="str">
            <v>NO</v>
          </cell>
          <cell r="AK1250" t="str">
            <v>庭院、草坪与园艺</v>
          </cell>
          <cell r="AL1250" t="str">
            <v>庭院与池塘</v>
          </cell>
          <cell r="AM1250" t="str">
            <v>泵及过滤设备</v>
          </cell>
          <cell r="AN1250" t="str">
            <v>水泵</v>
          </cell>
          <cell r="AO1250" t="str">
            <v>水泵</v>
          </cell>
          <cell r="AP1250" t="str">
            <v>水泵</v>
          </cell>
          <cell r="AQ1250" t="str">
            <v>pond-water-pumps</v>
          </cell>
          <cell r="AR1250" t="str">
            <v>Lawn and Garden</v>
          </cell>
          <cell r="AS1250">
            <v>0</v>
          </cell>
          <cell r="AT1250">
            <v>0</v>
          </cell>
          <cell r="AU1250">
            <v>2023</v>
          </cell>
          <cell r="AV1250" t="str">
            <v>开发</v>
          </cell>
          <cell r="AW1250" t="str">
            <v>20-030103-009</v>
          </cell>
        </row>
        <row r="1251">
          <cell r="C1251" t="str">
            <v>VSA100SE-E42A</v>
          </cell>
          <cell r="D1251" t="str">
            <v>X003W3NSLV</v>
          </cell>
          <cell r="E1251" t="str">
            <v>B0CBR18M1V</v>
          </cell>
          <cell r="F1251" t="str">
            <v>100W风扇灯经济款+E42A控制器</v>
          </cell>
          <cell r="G1251" t="str">
            <v>预下架PIPO</v>
          </cell>
          <cell r="H1251" t="str">
            <v>预下架PIPO</v>
          </cell>
        </row>
        <row r="1251">
          <cell r="N1251" t="str">
            <v>吕恩莹</v>
          </cell>
          <cell r="O1251" t="str">
            <v>吕恩莹</v>
          </cell>
          <cell r="P1251" t="str">
            <v>吕恩莹</v>
          </cell>
          <cell r="Q1251" t="str">
            <v>赵依洁</v>
          </cell>
          <cell r="R1251" t="str">
            <v>IOT智能设备</v>
          </cell>
          <cell r="S1251" t="str">
            <v>风扇灯+控制器</v>
          </cell>
          <cell r="T1251" t="str">
            <v>经济款风扇灯+控制器</v>
          </cell>
          <cell r="U1251" t="str">
            <v>Grow</v>
          </cell>
          <cell r="V1251" t="str">
            <v>纯种草</v>
          </cell>
          <cell r="W1251" t="str">
            <v>新品</v>
          </cell>
          <cell r="X1251" t="str">
            <v>吕恩莹</v>
          </cell>
          <cell r="Y1251" t="str">
            <v>吕恩莹</v>
          </cell>
          <cell r="Z1251" t="str">
            <v>吕恩莹</v>
          </cell>
          <cell r="AA1251" t="str">
            <v>吕恩莹</v>
          </cell>
          <cell r="AB1251" t="str">
            <v>吕恩莹</v>
          </cell>
          <cell r="AC1251" t="str">
            <v>吕恩莹</v>
          </cell>
          <cell r="AD1251" t="str">
            <v>下架无负责人</v>
          </cell>
          <cell r="AE1251" t="str">
            <v>时筱涵</v>
          </cell>
          <cell r="AF1251" t="str">
            <v>时筱涵</v>
          </cell>
          <cell r="AG1251" t="str">
            <v>时筱涵</v>
          </cell>
          <cell r="AH1251" t="str">
            <v>时筱涵</v>
          </cell>
          <cell r="AI1251" t="str">
            <v>时筱涵</v>
          </cell>
          <cell r="AJ1251" t="str">
            <v>NO</v>
          </cell>
          <cell r="AK1251" t="str">
            <v>庭院、草坪与园艺</v>
          </cell>
          <cell r="AL1251" t="str">
            <v>智能室内帐篷种植系统</v>
          </cell>
          <cell r="AM1251" t="str">
            <v>智能室内帐篷种植照明系统</v>
          </cell>
          <cell r="AN1251" t="str">
            <v>风扇灯+控制器</v>
          </cell>
          <cell r="AO1251" t="str">
            <v>经济款风扇灯+控制器</v>
          </cell>
          <cell r="AP1251" t="str">
            <v>经济款风扇灯+控制器</v>
          </cell>
          <cell r="AQ1251" t="str">
            <v>plant-growing-lamps</v>
          </cell>
          <cell r="AR1251" t="str">
            <v>Lawn and Garden</v>
          </cell>
          <cell r="AS1251" t="str">
            <v>45000 Gardening</v>
          </cell>
          <cell r="AT1251" t="str">
            <v>45140 Indoor Gardening</v>
          </cell>
          <cell r="AU1251">
            <v>2023</v>
          </cell>
          <cell r="AV1251" t="str">
            <v>研发</v>
          </cell>
          <cell r="AW1251" t="str">
            <v>20-010601-111</v>
          </cell>
        </row>
        <row r="1252">
          <cell r="C1252" t="str">
            <v>VSA100SE-E25</v>
          </cell>
          <cell r="D1252" t="str">
            <v>X003GFA3AT</v>
          </cell>
          <cell r="E1252" t="str">
            <v>B0BKP6QLTD</v>
          </cell>
          <cell r="F1252" t="str">
            <v>100W风扇灯经济款+E25控制器</v>
          </cell>
          <cell r="G1252" t="str">
            <v>预下架PIPO</v>
          </cell>
          <cell r="H1252" t="str">
            <v>预下架PIPO</v>
          </cell>
          <cell r="I1252" t="str">
            <v>吕吕恩莹</v>
          </cell>
          <cell r="J1252" t="str">
            <v>吕吕恩莹</v>
          </cell>
          <cell r="K1252" t="str">
            <v>吕吕恩莹</v>
          </cell>
          <cell r="L1252" t="str">
            <v>吕恩莹</v>
          </cell>
          <cell r="M1252" t="str">
            <v>吕恩莹</v>
          </cell>
          <cell r="N1252" t="str">
            <v>吕恩莹</v>
          </cell>
          <cell r="O1252" t="str">
            <v>吕恩莹</v>
          </cell>
          <cell r="P1252" t="str">
            <v>吕恩莹</v>
          </cell>
          <cell r="Q1252" t="str">
            <v>赵依洁</v>
          </cell>
          <cell r="R1252" t="str">
            <v>IOT智能设备</v>
          </cell>
          <cell r="S1252" t="str">
            <v>风扇灯+控制器</v>
          </cell>
          <cell r="T1252" t="str">
            <v>经济款风扇灯+控制器</v>
          </cell>
          <cell r="U1252" t="str">
            <v>Grow</v>
          </cell>
          <cell r="V1252" t="str">
            <v>纯种草</v>
          </cell>
          <cell r="W1252" t="str">
            <v>引流品</v>
          </cell>
          <cell r="X1252" t="str">
            <v>吕恩莹</v>
          </cell>
          <cell r="Y1252" t="str">
            <v>吕恩莹</v>
          </cell>
          <cell r="Z1252" t="str">
            <v>吕恩莹</v>
          </cell>
          <cell r="AA1252" t="str">
            <v>吕恩莹</v>
          </cell>
          <cell r="AB1252" t="str">
            <v>吕恩莹</v>
          </cell>
          <cell r="AC1252" t="str">
            <v>时筱涵</v>
          </cell>
          <cell r="AD1252" t="str">
            <v>时筱涵</v>
          </cell>
          <cell r="AE1252" t="str">
            <v>时筱涵</v>
          </cell>
          <cell r="AF1252" t="str">
            <v>时筱涵</v>
          </cell>
          <cell r="AG1252" t="str">
            <v>时筱涵</v>
          </cell>
          <cell r="AH1252" t="str">
            <v>时筱涵</v>
          </cell>
          <cell r="AI1252" t="str">
            <v>时筱涵</v>
          </cell>
          <cell r="AJ1252" t="str">
            <v>NO</v>
          </cell>
          <cell r="AK1252" t="str">
            <v>庭院、草坪与园艺</v>
          </cell>
          <cell r="AL1252" t="str">
            <v>智能室内帐篷种植系统</v>
          </cell>
          <cell r="AM1252" t="str">
            <v>智能室内帐篷种植照明系统</v>
          </cell>
          <cell r="AN1252" t="str">
            <v>风扇灯+控制器</v>
          </cell>
          <cell r="AO1252" t="str">
            <v>经济款风扇灯+控制器</v>
          </cell>
          <cell r="AP1252" t="str">
            <v>经济款风扇灯+控制器</v>
          </cell>
          <cell r="AQ1252" t="str">
            <v>plant-growing-lamps</v>
          </cell>
          <cell r="AR1252" t="str">
            <v>Lawn and Garden</v>
          </cell>
          <cell r="AS1252" t="str">
            <v>45000 Gardening</v>
          </cell>
          <cell r="AT1252" t="str">
            <v>45140 Indoor Gardening</v>
          </cell>
          <cell r="AU1252">
            <v>2023</v>
          </cell>
          <cell r="AV1252" t="str">
            <v>研发</v>
          </cell>
          <cell r="AW1252" t="str">
            <v>20-010601-046</v>
          </cell>
        </row>
        <row r="1253">
          <cell r="C1253" t="str">
            <v>VSA100SE</v>
          </cell>
          <cell r="D1253" t="str">
            <v>X003GFM181</v>
          </cell>
          <cell r="E1253" t="str">
            <v>B0BKPVFBKY</v>
          </cell>
          <cell r="F1253" t="str">
            <v>100W风扇灯经济款</v>
          </cell>
          <cell r="G1253" t="str">
            <v>预下架PIPO</v>
          </cell>
          <cell r="H1253" t="str">
            <v>预下架PIPO</v>
          </cell>
          <cell r="I1253" t="str">
            <v>吕吕恩莹</v>
          </cell>
          <cell r="J1253" t="str">
            <v>吕吕恩莹</v>
          </cell>
          <cell r="K1253" t="str">
            <v>吕吕恩莹</v>
          </cell>
          <cell r="L1253" t="str">
            <v>吕恩莹</v>
          </cell>
          <cell r="M1253" t="str">
            <v>吕恩莹</v>
          </cell>
          <cell r="N1253" t="str">
            <v>吕恩莹</v>
          </cell>
          <cell r="O1253" t="str">
            <v>吕恩莹</v>
          </cell>
          <cell r="P1253" t="str">
            <v>吕恩莹</v>
          </cell>
          <cell r="Q1253" t="str">
            <v>赵依洁</v>
          </cell>
          <cell r="R1253" t="str">
            <v>IOT智能设备</v>
          </cell>
          <cell r="S1253" t="str">
            <v>风扇灯</v>
          </cell>
          <cell r="T1253" t="str">
            <v>经济款风扇灯</v>
          </cell>
          <cell r="U1253" t="str">
            <v>Grow</v>
          </cell>
          <cell r="V1253" t="str">
            <v>纯种草</v>
          </cell>
          <cell r="W1253" t="str">
            <v>引流品</v>
          </cell>
          <cell r="X1253" t="str">
            <v>吕恩莹</v>
          </cell>
          <cell r="Y1253" t="str">
            <v>吕恩莹</v>
          </cell>
          <cell r="Z1253" t="str">
            <v>吕恩莹</v>
          </cell>
          <cell r="AA1253" t="str">
            <v>吕恩莹</v>
          </cell>
          <cell r="AB1253" t="str">
            <v>吕恩莹</v>
          </cell>
          <cell r="AC1253" t="str">
            <v>时筱涵</v>
          </cell>
          <cell r="AD1253" t="str">
            <v>时筱涵</v>
          </cell>
          <cell r="AE1253" t="str">
            <v>时筱涵</v>
          </cell>
          <cell r="AF1253" t="str">
            <v>时筱涵</v>
          </cell>
          <cell r="AG1253" t="str">
            <v>时筱涵</v>
          </cell>
          <cell r="AH1253" t="str">
            <v>时筱涵</v>
          </cell>
          <cell r="AI1253" t="str">
            <v>时筱涵</v>
          </cell>
          <cell r="AJ1253" t="str">
            <v>NO</v>
          </cell>
          <cell r="AK1253" t="str">
            <v>庭院、草坪与园艺</v>
          </cell>
          <cell r="AL1253" t="str">
            <v>智能室内帐篷种植系统</v>
          </cell>
          <cell r="AM1253" t="str">
            <v>智能室内帐篷种植照明系统</v>
          </cell>
          <cell r="AN1253" t="str">
            <v>风扇灯</v>
          </cell>
          <cell r="AO1253" t="str">
            <v>经济款风扇灯</v>
          </cell>
          <cell r="AP1253" t="str">
            <v>经济款风扇灯</v>
          </cell>
          <cell r="AQ1253" t="str">
            <v>plant-growing-lamps</v>
          </cell>
          <cell r="AR1253" t="str">
            <v>Lawn and Garden</v>
          </cell>
          <cell r="AS1253" t="str">
            <v>45000 Gardening</v>
          </cell>
          <cell r="AT1253" t="str">
            <v>45140 Indoor Gardening</v>
          </cell>
          <cell r="AU1253">
            <v>2023</v>
          </cell>
          <cell r="AV1253" t="str">
            <v>研发</v>
          </cell>
          <cell r="AW1253" t="str">
            <v>20-010601-283</v>
          </cell>
        </row>
        <row r="1254">
          <cell r="C1254" t="str">
            <v>332566J</v>
          </cell>
          <cell r="D1254" t="str">
            <v>X001U0UDY3</v>
          </cell>
          <cell r="E1254" t="str">
            <v>B07FJV5MWP</v>
          </cell>
          <cell r="F1254" t="str">
            <v>100W 水泵</v>
          </cell>
          <cell r="G1254" t="str">
            <v>正常销售</v>
          </cell>
          <cell r="H1254" t="str">
            <v>正常销售</v>
          </cell>
          <cell r="I1254" t="str">
            <v>丁悦</v>
          </cell>
          <cell r="J1254" t="str">
            <v>丁悦</v>
          </cell>
          <cell r="K1254" t="str">
            <v>丁悦</v>
          </cell>
          <cell r="L1254" t="str">
            <v>丁悦</v>
          </cell>
          <cell r="M1254" t="str">
            <v>丁悦</v>
          </cell>
          <cell r="N1254" t="str">
            <v>丁悦</v>
          </cell>
          <cell r="O1254" t="str">
            <v>丁悦</v>
          </cell>
          <cell r="P1254" t="str">
            <v>丁悦</v>
          </cell>
          <cell r="Q1254" t="str">
            <v>刘福才</v>
          </cell>
          <cell r="R1254" t="str">
            <v>园艺</v>
          </cell>
          <cell r="S1254" t="str">
            <v>水泵系列</v>
          </cell>
          <cell r="T1254" t="str">
            <v>水泵</v>
          </cell>
          <cell r="U1254" t="str">
            <v>Garden</v>
          </cell>
          <cell r="V1254" t="str">
            <v>非种草</v>
          </cell>
          <cell r="W1254" t="str">
            <v>利润品</v>
          </cell>
          <cell r="X1254" t="str">
            <v>丁悦</v>
          </cell>
          <cell r="Y1254" t="str">
            <v>丁悦</v>
          </cell>
          <cell r="Z1254" t="str">
            <v>丁悦</v>
          </cell>
          <cell r="AA1254" t="str">
            <v>丁悦</v>
          </cell>
          <cell r="AB1254" t="str">
            <v>丁悦</v>
          </cell>
          <cell r="AC1254" t="str">
            <v>丁悦</v>
          </cell>
          <cell r="AD1254" t="str">
            <v>傅荣发暂代</v>
          </cell>
          <cell r="AE1254" t="str">
            <v>傅荣发暂代</v>
          </cell>
          <cell r="AF1254" t="str">
            <v>傅荣发暂代</v>
          </cell>
          <cell r="AG1254" t="str">
            <v>姚翠玉</v>
          </cell>
          <cell r="AH1254" t="str">
            <v>姚翠玉</v>
          </cell>
          <cell r="AI1254" t="str">
            <v>姚翠玉</v>
          </cell>
          <cell r="AJ1254" t="str">
            <v>NO</v>
          </cell>
          <cell r="AK1254" t="str">
            <v>庭院、草坪与园艺</v>
          </cell>
          <cell r="AL1254" t="str">
            <v>庭院与池塘</v>
          </cell>
          <cell r="AM1254" t="str">
            <v>泵及过滤设备</v>
          </cell>
          <cell r="AN1254" t="str">
            <v>水泵</v>
          </cell>
          <cell r="AO1254" t="str">
            <v>水泵</v>
          </cell>
          <cell r="AP1254" t="str">
            <v>水泵</v>
          </cell>
          <cell r="AQ1254" t="str">
            <v>pond-water-pumps</v>
          </cell>
          <cell r="AR1254" t="str">
            <v>Lawn and Garden</v>
          </cell>
          <cell r="AS1254" t="str">
            <v>46000 Outdoor Power</v>
          </cell>
          <cell r="AT1254" t="str">
            <v>46230 Water Pumps</v>
          </cell>
          <cell r="AU1254">
            <v>2018</v>
          </cell>
          <cell r="AV1254" t="str">
            <v>赛诺</v>
          </cell>
          <cell r="AW1254" t="str">
            <v>20-030102-009</v>
          </cell>
        </row>
        <row r="1255">
          <cell r="C1255" t="str">
            <v>SJ-0002</v>
          </cell>
          <cell r="D1255" t="str">
            <v>X003747KQJ</v>
          </cell>
          <cell r="E1255" t="str">
            <v>B09W5P7MLM</v>
          </cell>
          <cell r="F1255" t="str">
            <v>100ML铝合金密封罐</v>
          </cell>
          <cell r="G1255" t="str">
            <v>下架品</v>
          </cell>
          <cell r="H1255" t="str">
            <v>已下架</v>
          </cell>
          <cell r="I1255" t="str">
            <v>刘燕</v>
          </cell>
          <cell r="J1255" t="str">
            <v>王倩文</v>
          </cell>
          <cell r="K1255" t="str">
            <v>周玲玲</v>
          </cell>
          <cell r="L1255" t="str">
            <v>周玲玲</v>
          </cell>
          <cell r="M1255" t="str">
            <v>周玲玲</v>
          </cell>
          <cell r="N1255" t="str">
            <v>下架无负责人</v>
          </cell>
          <cell r="O1255" t="str">
            <v>下架无负责人</v>
          </cell>
          <cell r="P1255" t="str">
            <v>下架无负责人</v>
          </cell>
          <cell r="Q1255" t="str">
            <v>乔钰雯</v>
          </cell>
          <cell r="R1255" t="str">
            <v>园艺</v>
          </cell>
          <cell r="S1255" t="str">
            <v>储存工具</v>
          </cell>
          <cell r="T1255" t="str">
            <v>密封罐</v>
          </cell>
          <cell r="U1255" t="str">
            <v>Grow</v>
          </cell>
          <cell r="V1255" t="str">
            <v>种草相关</v>
          </cell>
          <cell r="W1255" t="str">
            <v>清仓品</v>
          </cell>
          <cell r="X1255" t="str">
            <v>下架无负责人</v>
          </cell>
          <cell r="Y1255" t="str">
            <v>下架无负责人</v>
          </cell>
          <cell r="Z1255" t="str">
            <v>下架无负责人</v>
          </cell>
          <cell r="AA1255" t="str">
            <v>下架无负责人</v>
          </cell>
          <cell r="AB1255" t="str">
            <v>下架无负责人</v>
          </cell>
          <cell r="AC1255" t="str">
            <v>下架无负责人</v>
          </cell>
          <cell r="AD1255" t="str">
            <v>下架无负责人</v>
          </cell>
          <cell r="AE1255" t="str">
            <v>下架无负责人</v>
          </cell>
          <cell r="AF1255" t="str">
            <v>下架无负责人</v>
          </cell>
          <cell r="AG1255" t="str">
            <v>下架无负责人</v>
          </cell>
          <cell r="AH1255" t="str">
            <v>下架无负责人</v>
          </cell>
          <cell r="AI1255" t="str">
            <v>下架无负责人</v>
          </cell>
          <cell r="AJ1255" t="str">
            <v>NO</v>
          </cell>
          <cell r="AK1255" t="str">
            <v>厨房</v>
          </cell>
          <cell r="AL1255" t="str">
            <v>储存工具</v>
          </cell>
          <cell r="AM1255" t="str">
            <v>食物储存</v>
          </cell>
          <cell r="AN1255" t="str">
            <v>密封罐</v>
          </cell>
          <cell r="AO1255" t="str">
            <v>密封罐</v>
          </cell>
          <cell r="AP1255" t="str">
            <v>密封罐</v>
          </cell>
          <cell r="AQ1255" t="str">
            <v>food-jars-and-canisters</v>
          </cell>
          <cell r="AR1255" t="str">
            <v>Kitchen</v>
          </cell>
          <cell r="AS1255" t="e">
            <v>#N/A</v>
          </cell>
          <cell r="AT1255" t="e">
            <v>#N/A</v>
          </cell>
          <cell r="AU1255">
            <v>2022</v>
          </cell>
          <cell r="AV1255" t="str">
            <v>开发</v>
          </cell>
          <cell r="AW1255" t="str">
            <v>20-020906-002</v>
          </cell>
        </row>
        <row r="1256">
          <cell r="C1256" t="str">
            <v>RHR-002</v>
          </cell>
          <cell r="D1256" t="str">
            <v>X003QTPUFD</v>
          </cell>
          <cell r="E1256" t="str">
            <v>B0BY1TPPR5</v>
          </cell>
          <cell r="F1256" t="str">
            <v>100ft自动卷管器</v>
          </cell>
          <cell r="G1256" t="str">
            <v>下架品</v>
          </cell>
          <cell r="H1256" t="str">
            <v>已下架</v>
          </cell>
          <cell r="I1256" t="str">
            <v>刘燕</v>
          </cell>
          <cell r="J1256" t="str">
            <v>王倩文</v>
          </cell>
          <cell r="K1256" t="str">
            <v>周玲玲</v>
          </cell>
          <cell r="L1256" t="str">
            <v>周玲玲</v>
          </cell>
          <cell r="M1256" t="str">
            <v>傅荣发</v>
          </cell>
          <cell r="N1256" t="str">
            <v>傅荣发</v>
          </cell>
          <cell r="O1256" t="str">
            <v>傅荣发</v>
          </cell>
          <cell r="P1256" t="str">
            <v>傅荣发</v>
          </cell>
          <cell r="Q1256" t="str">
            <v>刘福才</v>
          </cell>
          <cell r="R1256" t="str">
            <v>园艺</v>
          </cell>
          <cell r="S1256" t="str">
            <v>庭院浇灌设备</v>
          </cell>
          <cell r="T1256" t="str">
            <v>卷管器</v>
          </cell>
          <cell r="U1256" t="str">
            <v>Garden</v>
          </cell>
          <cell r="V1256" t="str">
            <v>非种草</v>
          </cell>
          <cell r="W1256" t="str">
            <v>清仓品</v>
          </cell>
          <cell r="X1256" t="str">
            <v>房竞翔</v>
          </cell>
          <cell r="Y1256" t="str">
            <v>李慧娟</v>
          </cell>
          <cell r="Z1256" t="str">
            <v>李慧娟</v>
          </cell>
          <cell r="AA1256" t="str">
            <v>李慧娟</v>
          </cell>
          <cell r="AB1256" t="str">
            <v>李慧娟</v>
          </cell>
          <cell r="AC1256" t="str">
            <v>李慧娟</v>
          </cell>
          <cell r="AD1256" t="str">
            <v>孙含玉</v>
          </cell>
          <cell r="AE1256" t="str">
            <v>孙含玉</v>
          </cell>
          <cell r="AF1256" t="str">
            <v>孙含玉</v>
          </cell>
          <cell r="AG1256" t="str">
            <v>孙含玉</v>
          </cell>
          <cell r="AH1256" t="str">
            <v>孙含玉</v>
          </cell>
          <cell r="AI1256" t="str">
            <v>孙含玉</v>
          </cell>
          <cell r="AJ1256" t="str">
            <v>NO</v>
          </cell>
          <cell r="AK1256" t="str">
            <v>庭院、草坪与园艺</v>
          </cell>
          <cell r="AL1256" t="str">
            <v>庭院种植</v>
          </cell>
          <cell r="AM1256" t="str">
            <v>庭院浇灌设备</v>
          </cell>
          <cell r="AN1256" t="str">
            <v>卷管器</v>
          </cell>
          <cell r="AO1256" t="str">
            <v>卷管器</v>
          </cell>
          <cell r="AP1256" t="str">
            <v>卷管器</v>
          </cell>
          <cell r="AQ1256" t="str">
            <v>garden-hose-reels</v>
          </cell>
          <cell r="AR1256" t="str">
            <v>Lawn and Garden</v>
          </cell>
          <cell r="AS1256" t="e">
            <v>#N/A</v>
          </cell>
          <cell r="AT1256" t="e">
            <v>#N/A</v>
          </cell>
          <cell r="AU1256">
            <v>2023</v>
          </cell>
          <cell r="AV1256" t="str">
            <v>开发</v>
          </cell>
          <cell r="AW1256" t="str">
            <v>20-020704-007</v>
          </cell>
        </row>
        <row r="1257">
          <cell r="C1257" t="str">
            <v>HR-30J</v>
          </cell>
          <cell r="D1257" t="str">
            <v>X002X8QXXB</v>
          </cell>
          <cell r="E1257" t="str">
            <v>B096VGR7ZG</v>
          </cell>
          <cell r="F1257" t="str">
            <v>100ft水管卷管器</v>
          </cell>
          <cell r="G1257" t="str">
            <v>下架品</v>
          </cell>
          <cell r="H1257" t="str">
            <v>已下架</v>
          </cell>
          <cell r="I1257" t="str">
            <v>傅荣发</v>
          </cell>
          <cell r="J1257" t="str">
            <v>傅荣发</v>
          </cell>
          <cell r="K1257" t="str">
            <v>傅荣发</v>
          </cell>
          <cell r="L1257" t="str">
            <v>傅荣发</v>
          </cell>
          <cell r="M1257" t="str">
            <v>傅荣发</v>
          </cell>
          <cell r="N1257" t="str">
            <v>傅荣发</v>
          </cell>
          <cell r="O1257" t="str">
            <v>傅荣发</v>
          </cell>
          <cell r="P1257" t="str">
            <v>傅荣发</v>
          </cell>
          <cell r="Q1257" t="str">
            <v>刘福才</v>
          </cell>
          <cell r="R1257" t="str">
            <v>园艺</v>
          </cell>
          <cell r="S1257" t="str">
            <v>庭院浇灌设备</v>
          </cell>
          <cell r="T1257" t="str">
            <v>卷管器</v>
          </cell>
          <cell r="U1257" t="str">
            <v>Garden</v>
          </cell>
          <cell r="V1257" t="str">
            <v>非种草</v>
          </cell>
          <cell r="W1257" t="str">
            <v>清仓品</v>
          </cell>
          <cell r="X1257" t="str">
            <v>房竞翔</v>
          </cell>
          <cell r="Y1257" t="str">
            <v>李慧娟</v>
          </cell>
          <cell r="Z1257" t="str">
            <v>李慧娟</v>
          </cell>
          <cell r="AA1257" t="str">
            <v>李慧娟</v>
          </cell>
          <cell r="AB1257" t="str">
            <v>李慧娟</v>
          </cell>
          <cell r="AC1257" t="str">
            <v>李慧娟</v>
          </cell>
          <cell r="AD1257" t="str">
            <v>孙含玉</v>
          </cell>
          <cell r="AE1257" t="str">
            <v>孙含玉</v>
          </cell>
          <cell r="AF1257" t="str">
            <v>孙含玉</v>
          </cell>
          <cell r="AG1257" t="str">
            <v>孙含玉</v>
          </cell>
          <cell r="AH1257" t="str">
            <v>孙含玉</v>
          </cell>
          <cell r="AI1257" t="str">
            <v>孙含玉</v>
          </cell>
          <cell r="AJ1257" t="str">
            <v>NO</v>
          </cell>
          <cell r="AK1257" t="str">
            <v>庭院、草坪与园艺</v>
          </cell>
          <cell r="AL1257" t="str">
            <v>庭院种植</v>
          </cell>
          <cell r="AM1257" t="str">
            <v>庭院浇灌设备</v>
          </cell>
          <cell r="AN1257" t="str">
            <v>卷管器</v>
          </cell>
          <cell r="AO1257" t="str">
            <v>卷管器</v>
          </cell>
          <cell r="AP1257" t="str">
            <v>卷管器</v>
          </cell>
          <cell r="AQ1257" t="str">
            <v>garden-hose-reels</v>
          </cell>
          <cell r="AR1257" t="str">
            <v>Lawn and Garden</v>
          </cell>
          <cell r="AS1257" t="str">
            <v>UNKNOWN</v>
          </cell>
          <cell r="AT1257" t="str">
            <v>UNKNOWN</v>
          </cell>
          <cell r="AU1257">
            <v>2022</v>
          </cell>
          <cell r="AV1257" t="str">
            <v>开发</v>
          </cell>
          <cell r="AW1257" t="str">
            <v>20-020704-003</v>
          </cell>
        </row>
        <row r="1258">
          <cell r="C1258" t="str">
            <v>302104-1000NJ</v>
          </cell>
          <cell r="D1258" t="str">
            <v>X001F2X8HP</v>
          </cell>
          <cell r="E1258" t="str">
            <v>B00PTPLNV6</v>
          </cell>
          <cell r="F1258" t="str">
            <v>1000W HPS（单品大彩盒</v>
          </cell>
          <cell r="G1258" t="str">
            <v>下架品</v>
          </cell>
          <cell r="H1258" t="str">
            <v>已下架</v>
          </cell>
          <cell r="I1258" t="str">
            <v>田晓寒</v>
          </cell>
          <cell r="J1258" t="str">
            <v>田晓寒</v>
          </cell>
          <cell r="K1258" t="str">
            <v>田晓寒</v>
          </cell>
          <cell r="L1258" t="str">
            <v>田晓寒</v>
          </cell>
          <cell r="M1258" t="str">
            <v>田晓寒</v>
          </cell>
          <cell r="N1258" t="str">
            <v>田晓寒</v>
          </cell>
          <cell r="O1258" t="str">
            <v>田晓寒</v>
          </cell>
          <cell r="P1258" t="str">
            <v>田晓寒</v>
          </cell>
          <cell r="Q1258" t="str">
            <v>赵丽莉</v>
          </cell>
          <cell r="R1258" t="str">
            <v>传统灯具</v>
          </cell>
          <cell r="S1258" t="str">
            <v>灯泡</v>
          </cell>
          <cell r="T1258" t="str">
            <v>HPS灯泡</v>
          </cell>
          <cell r="U1258" t="str">
            <v>Grow</v>
          </cell>
          <cell r="V1258" t="str">
            <v>纯种草</v>
          </cell>
          <cell r="W1258" t="str">
            <v>清仓品</v>
          </cell>
          <cell r="X1258" t="str">
            <v>田晓寒</v>
          </cell>
          <cell r="Y1258" t="str">
            <v>田晓寒</v>
          </cell>
          <cell r="Z1258" t="str">
            <v>田晓寒</v>
          </cell>
          <cell r="AA1258" t="str">
            <v>田晓寒</v>
          </cell>
          <cell r="AB1258" t="str">
            <v>田晓寒</v>
          </cell>
          <cell r="AC1258" t="str">
            <v>田晓寒</v>
          </cell>
          <cell r="AD1258" t="str">
            <v>田晓寒</v>
          </cell>
          <cell r="AE1258" t="str">
            <v>下架无负责人</v>
          </cell>
          <cell r="AF1258" t="str">
            <v>下架无负责人</v>
          </cell>
          <cell r="AG1258" t="str">
            <v>下架无负责人</v>
          </cell>
          <cell r="AH1258" t="str">
            <v>下架无负责人</v>
          </cell>
          <cell r="AI1258" t="str">
            <v>下架无负责人</v>
          </cell>
          <cell r="AJ1258" t="str">
            <v>NO</v>
          </cell>
          <cell r="AK1258" t="str">
            <v>庭院、草坪与园艺</v>
          </cell>
          <cell r="AL1258" t="str">
            <v>室内帐篷种植系统</v>
          </cell>
          <cell r="AM1258" t="str">
            <v>室内帐篷种植照明系统</v>
          </cell>
          <cell r="AN1258" t="str">
            <v>传统灯具</v>
          </cell>
          <cell r="AO1258" t="str">
            <v>灯泡</v>
          </cell>
          <cell r="AP1258" t="str">
            <v>HPS灯泡</v>
          </cell>
          <cell r="AQ1258" t="str">
            <v>plant-growing-light-bulbs</v>
          </cell>
          <cell r="AR1258" t="str">
            <v>Lawn and Garden</v>
          </cell>
          <cell r="AS1258" t="str">
            <v>45000 Gardening</v>
          </cell>
          <cell r="AT1258" t="str">
            <v>45140 Indoor Gardening</v>
          </cell>
          <cell r="AU1258">
            <v>2016</v>
          </cell>
          <cell r="AV1258" t="str">
            <v>赛诺</v>
          </cell>
          <cell r="AW1258" t="str">
            <v>20-010203-004</v>
          </cell>
        </row>
        <row r="1259">
          <cell r="C1259" t="str">
            <v>302104-1000x2J</v>
          </cell>
          <cell r="D1259" t="str">
            <v>X001Z3EVYX</v>
          </cell>
          <cell r="E1259" t="str">
            <v>B01BY1RGPU</v>
          </cell>
          <cell r="F1259" t="str">
            <v>1000W HPS 2只一卖</v>
          </cell>
          <cell r="G1259" t="str">
            <v>下架品</v>
          </cell>
          <cell r="H1259" t="str">
            <v>已下架</v>
          </cell>
          <cell r="I1259" t="str">
            <v>田晓寒</v>
          </cell>
          <cell r="J1259" t="str">
            <v>田晓寒</v>
          </cell>
          <cell r="K1259" t="str">
            <v>田晓寒</v>
          </cell>
          <cell r="L1259" t="str">
            <v>田晓寒</v>
          </cell>
          <cell r="M1259" t="str">
            <v>田晓寒</v>
          </cell>
          <cell r="N1259" t="str">
            <v>田晓寒</v>
          </cell>
          <cell r="O1259" t="str">
            <v>田晓寒</v>
          </cell>
          <cell r="P1259" t="str">
            <v>田晓寒</v>
          </cell>
          <cell r="Q1259" t="str">
            <v>赵丽莉</v>
          </cell>
          <cell r="R1259" t="str">
            <v>传统灯具</v>
          </cell>
          <cell r="S1259" t="str">
            <v>灯泡</v>
          </cell>
          <cell r="T1259" t="str">
            <v>HPS灯泡</v>
          </cell>
          <cell r="U1259" t="str">
            <v>Grow</v>
          </cell>
          <cell r="V1259" t="str">
            <v>纯种草</v>
          </cell>
          <cell r="W1259" t="str">
            <v>清仓品</v>
          </cell>
          <cell r="X1259" t="str">
            <v>田晓寒</v>
          </cell>
          <cell r="Y1259" t="str">
            <v>田晓寒</v>
          </cell>
          <cell r="Z1259" t="str">
            <v>田晓寒</v>
          </cell>
          <cell r="AA1259" t="str">
            <v>田晓寒</v>
          </cell>
          <cell r="AB1259" t="str">
            <v>田晓寒</v>
          </cell>
          <cell r="AC1259" t="str">
            <v>田晓寒</v>
          </cell>
          <cell r="AD1259" t="str">
            <v>田晓寒</v>
          </cell>
          <cell r="AE1259" t="str">
            <v>下架无负责人</v>
          </cell>
          <cell r="AF1259" t="str">
            <v>下架无负责人</v>
          </cell>
          <cell r="AG1259" t="str">
            <v>下架无负责人</v>
          </cell>
          <cell r="AH1259" t="str">
            <v>下架无负责人</v>
          </cell>
          <cell r="AI1259" t="str">
            <v>下架无负责人</v>
          </cell>
          <cell r="AJ1259" t="str">
            <v>NO</v>
          </cell>
          <cell r="AK1259" t="str">
            <v>庭院、草坪与园艺</v>
          </cell>
          <cell r="AL1259" t="str">
            <v>室内帐篷种植系统</v>
          </cell>
          <cell r="AM1259" t="str">
            <v>室内帐篷种植照明系统</v>
          </cell>
          <cell r="AN1259" t="str">
            <v>传统灯具</v>
          </cell>
          <cell r="AO1259" t="str">
            <v>灯泡</v>
          </cell>
          <cell r="AP1259" t="str">
            <v>HPS灯泡</v>
          </cell>
          <cell r="AQ1259" t="str">
            <v>plant-growing-light-bulbs</v>
          </cell>
          <cell r="AR1259" t="str">
            <v>Lawn and Garden</v>
          </cell>
          <cell r="AS1259" t="str">
            <v>45000 Gardening</v>
          </cell>
          <cell r="AT1259" t="str">
            <v>45140 Indoor Gardening</v>
          </cell>
          <cell r="AU1259">
            <v>2019</v>
          </cell>
          <cell r="AV1259" t="str">
            <v>赛诺</v>
          </cell>
          <cell r="AW1259" t="str">
            <v>20-010203-009</v>
          </cell>
        </row>
        <row r="1260">
          <cell r="C1260" t="str">
            <v>311001-10x10</v>
          </cell>
          <cell r="D1260" t="str">
            <v>X002N55IFD</v>
          </cell>
          <cell r="E1260" t="str">
            <v>B08HRSGQV7</v>
          </cell>
          <cell r="F1260" t="str">
            <v>10 加仑 黑色 300g无纺布种植袋 10个一包(7)</v>
          </cell>
          <cell r="G1260" t="str">
            <v>正常销售</v>
          </cell>
          <cell r="H1260" t="str">
            <v>正常销售</v>
          </cell>
          <cell r="I1260" t="str">
            <v>蒋雪</v>
          </cell>
          <cell r="J1260" t="str">
            <v>蒋雪</v>
          </cell>
          <cell r="K1260" t="str">
            <v>蒋雪</v>
          </cell>
          <cell r="L1260" t="str">
            <v>蒋雪</v>
          </cell>
          <cell r="M1260" t="str">
            <v>蒋雪</v>
          </cell>
          <cell r="N1260" t="str">
            <v>蒋雪</v>
          </cell>
          <cell r="O1260" t="str">
            <v>蒋雪</v>
          </cell>
          <cell r="P1260" t="str">
            <v>蒋雪</v>
          </cell>
          <cell r="Q1260" t="str">
            <v>关广慧</v>
          </cell>
          <cell r="R1260" t="str">
            <v>园艺</v>
          </cell>
          <cell r="S1260" t="str">
            <v>种植袋</v>
          </cell>
          <cell r="T1260" t="str">
            <v>黑色种植袋</v>
          </cell>
          <cell r="U1260" t="str">
            <v>Grow</v>
          </cell>
          <cell r="V1260" t="str">
            <v>种草相关</v>
          </cell>
          <cell r="W1260" t="str">
            <v>利润品</v>
          </cell>
          <cell r="X1260" t="str">
            <v>傅荣发</v>
          </cell>
          <cell r="Y1260" t="str">
            <v>傅荣发</v>
          </cell>
          <cell r="Z1260" t="str">
            <v>傅荣发</v>
          </cell>
          <cell r="AA1260" t="str">
            <v>傅荣发</v>
          </cell>
          <cell r="AB1260" t="str">
            <v>傅荣发</v>
          </cell>
          <cell r="AC1260" t="str">
            <v>傅荣发</v>
          </cell>
          <cell r="AD1260" t="str">
            <v>傅荣发</v>
          </cell>
          <cell r="AE1260" t="str">
            <v>傅荣发</v>
          </cell>
          <cell r="AF1260" t="str">
            <v>傅荣发</v>
          </cell>
          <cell r="AG1260" t="str">
            <v>傅荣发</v>
          </cell>
          <cell r="AH1260" t="str">
            <v>傅荣发</v>
          </cell>
          <cell r="AI1260" t="str">
            <v>傅荣发</v>
          </cell>
          <cell r="AJ1260" t="str">
            <v>NO</v>
          </cell>
          <cell r="AK1260" t="str">
            <v>庭院、草坪与园艺</v>
          </cell>
          <cell r="AL1260" t="str">
            <v>园艺</v>
          </cell>
          <cell r="AM1260" t="str">
            <v>花盆、种植箱和容器配件</v>
          </cell>
          <cell r="AN1260" t="str">
            <v>种植袋</v>
          </cell>
          <cell r="AO1260" t="str">
            <v>无纺布种植袋</v>
          </cell>
          <cell r="AP1260" t="str">
            <v>常规款黑色种植袋-圆柱形</v>
          </cell>
          <cell r="AQ1260" t="str">
            <v>planting-grow-bags</v>
          </cell>
          <cell r="AR1260" t="str">
            <v>Lawn and Garden</v>
          </cell>
          <cell r="AS1260" t="str">
            <v>45000 Gardening</v>
          </cell>
          <cell r="AT1260" t="str">
            <v>45250 Accessories</v>
          </cell>
          <cell r="AU1260">
            <v>2020</v>
          </cell>
          <cell r="AV1260" t="str">
            <v>赛诺</v>
          </cell>
          <cell r="AW1260" t="str">
            <v>20-020103-018</v>
          </cell>
        </row>
        <row r="1261">
          <cell r="C1261" t="str">
            <v>WP-0005</v>
          </cell>
          <cell r="D1261" t="str">
            <v>X003ZWN8UZ</v>
          </cell>
          <cell r="E1261" t="str">
            <v>B0CKWXF9V4</v>
          </cell>
          <cell r="F1261" t="str">
            <v>1.6HP不锈钢输水泵</v>
          </cell>
          <cell r="G1261" t="str">
            <v>预下架</v>
          </cell>
          <cell r="H1261" t="str">
            <v>预下架</v>
          </cell>
          <cell r="I1261" t="str">
            <v>蒋雪</v>
          </cell>
          <cell r="J1261" t="str">
            <v>蒋雪</v>
          </cell>
          <cell r="K1261" t="str">
            <v>蒋雪</v>
          </cell>
          <cell r="L1261" t="str">
            <v>蒋雪</v>
          </cell>
          <cell r="M1261" t="str">
            <v>蒋雪</v>
          </cell>
          <cell r="N1261" t="str">
            <v>丁悦</v>
          </cell>
          <cell r="O1261" t="str">
            <v>丁悦</v>
          </cell>
          <cell r="P1261" t="str">
            <v>丁悦</v>
          </cell>
          <cell r="Q1261" t="str">
            <v>刘福才</v>
          </cell>
          <cell r="R1261" t="str">
            <v>园艺</v>
          </cell>
          <cell r="S1261" t="str">
            <v>水泵系列</v>
          </cell>
          <cell r="T1261" t="str">
            <v>水泵</v>
          </cell>
          <cell r="U1261" t="str">
            <v>Garden</v>
          </cell>
          <cell r="V1261" t="str">
            <v>非种草</v>
          </cell>
          <cell r="W1261" t="str">
            <v>新品</v>
          </cell>
          <cell r="X1261" t="str">
            <v>丁悦</v>
          </cell>
          <cell r="Y1261" t="str">
            <v>丁悦</v>
          </cell>
          <cell r="Z1261" t="str">
            <v>丁悦</v>
          </cell>
          <cell r="AA1261" t="str">
            <v>丁悦</v>
          </cell>
          <cell r="AB1261" t="str">
            <v>丁悦</v>
          </cell>
          <cell r="AC1261" t="str">
            <v>丁悦</v>
          </cell>
          <cell r="AD1261" t="str">
            <v>傅荣发暂代</v>
          </cell>
          <cell r="AE1261" t="str">
            <v>傅荣发暂代</v>
          </cell>
          <cell r="AF1261" t="str">
            <v>傅荣发暂代</v>
          </cell>
          <cell r="AG1261" t="str">
            <v>姚翠玉</v>
          </cell>
          <cell r="AH1261" t="str">
            <v>姚翠玉</v>
          </cell>
          <cell r="AI1261" t="str">
            <v>姚翠玉</v>
          </cell>
          <cell r="AJ1261" t="str">
            <v>NO</v>
          </cell>
          <cell r="AK1261" t="str">
            <v>庭院、草坪与园艺</v>
          </cell>
          <cell r="AL1261" t="str">
            <v>庭院与池塘</v>
          </cell>
          <cell r="AM1261" t="str">
            <v>泵及过滤设备</v>
          </cell>
          <cell r="AN1261" t="str">
            <v>输水泵</v>
          </cell>
          <cell r="AO1261" t="str">
            <v>输水泵</v>
          </cell>
          <cell r="AP1261" t="str">
            <v>输水泵</v>
          </cell>
          <cell r="AQ1261" t="str">
            <v>well-water-pumps</v>
          </cell>
          <cell r="AR1261" t="str">
            <v>Home Improvement</v>
          </cell>
          <cell r="AS1261">
            <v>0</v>
          </cell>
          <cell r="AT1261">
            <v>0</v>
          </cell>
          <cell r="AU1261">
            <v>2023</v>
          </cell>
          <cell r="AV1261" t="str">
            <v>开发</v>
          </cell>
          <cell r="AW1261" t="str">
            <v>20-030102-041</v>
          </cell>
        </row>
        <row r="1262">
          <cell r="C1262" t="str">
            <v>RC-0001-8</v>
          </cell>
          <cell r="D1262" t="str">
            <v>X0042KVAOF</v>
          </cell>
          <cell r="E1262" t="str">
            <v>B0CQ7TDJ9S</v>
          </cell>
          <cell r="F1262" t="str">
            <v>1.57寸种植岩棉224块装</v>
          </cell>
          <cell r="G1262" t="str">
            <v>正常销售</v>
          </cell>
          <cell r="H1262" t="str">
            <v>正常销售</v>
          </cell>
        </row>
        <row r="1262">
          <cell r="N1262" t="str">
            <v>丁悦</v>
          </cell>
          <cell r="O1262" t="str">
            <v>贾乐</v>
          </cell>
          <cell r="P1262" t="str">
            <v>贾乐</v>
          </cell>
          <cell r="Q1262" t="str">
            <v>何倩倩</v>
          </cell>
          <cell r="R1262" t="str">
            <v>育苗</v>
          </cell>
          <cell r="S1262" t="str">
            <v>岩棉</v>
          </cell>
          <cell r="T1262" t="str">
            <v>岩棉种植块</v>
          </cell>
          <cell r="U1262" t="str">
            <v>Grow</v>
          </cell>
          <cell r="V1262" t="str">
            <v>种草相关</v>
          </cell>
          <cell r="W1262" t="str">
            <v>新品</v>
          </cell>
          <cell r="X1262" t="str">
            <v>贾乐</v>
          </cell>
          <cell r="Y1262" t="str">
            <v>贾乐</v>
          </cell>
          <cell r="Z1262" t="str">
            <v>贾乐</v>
          </cell>
          <cell r="AA1262" t="str">
            <v>贾乐</v>
          </cell>
          <cell r="AB1262" t="str">
            <v>贾乐</v>
          </cell>
          <cell r="AC1262" t="str">
            <v>贾乐</v>
          </cell>
          <cell r="AD1262" t="str">
            <v>赵景顺暂代</v>
          </cell>
          <cell r="AE1262" t="str">
            <v>赵景顺暂代</v>
          </cell>
          <cell r="AF1262" t="str">
            <v>赵景顺暂代</v>
          </cell>
          <cell r="AG1262" t="str">
            <v>赵景顺</v>
          </cell>
          <cell r="AH1262" t="str">
            <v>赵景顺</v>
          </cell>
          <cell r="AI1262" t="str">
            <v>赵景顺</v>
          </cell>
          <cell r="AJ1262" t="str">
            <v>NO</v>
          </cell>
          <cell r="AK1262" t="str">
            <v>庭院、草坪与园艺</v>
          </cell>
          <cell r="AL1262" t="str">
            <v>园艺</v>
          </cell>
          <cell r="AM1262" t="str">
            <v>土壤、覆盖物和种植介质</v>
          </cell>
          <cell r="AN1262" t="str">
            <v>种植岩棉</v>
          </cell>
          <cell r="AO1262" t="str">
            <v>种植岩棉</v>
          </cell>
          <cell r="AP1262" t="str">
            <v>种植岩棉</v>
          </cell>
          <cell r="AQ1262" t="str">
            <v>fertilizers</v>
          </cell>
          <cell r="AR1262" t="str">
            <v>Lawn and Garden</v>
          </cell>
          <cell r="AS1262">
            <v>0</v>
          </cell>
          <cell r="AT1262">
            <v>0</v>
          </cell>
          <cell r="AU1262">
            <v>2023</v>
          </cell>
          <cell r="AV1262" t="str">
            <v>开发</v>
          </cell>
          <cell r="AW1262" t="str">
            <v>20-020207-006</v>
          </cell>
        </row>
        <row r="1263">
          <cell r="C1263" t="str">
            <v>RC-0001-4</v>
          </cell>
          <cell r="D1263" t="str">
            <v>X003Q1X7NX</v>
          </cell>
          <cell r="E1263" t="str">
            <v>B0BW94JFT3</v>
          </cell>
          <cell r="F1263" t="str">
            <v>1.57"岩棉块/每片28个塞/4片112个塞</v>
          </cell>
          <cell r="G1263" t="str">
            <v>正常销售</v>
          </cell>
          <cell r="H1263" t="str">
            <v>正常销售</v>
          </cell>
        </row>
        <row r="1263">
          <cell r="M1263" t="str">
            <v>田晓寒</v>
          </cell>
          <cell r="N1263" t="str">
            <v>田晓寒</v>
          </cell>
          <cell r="O1263" t="str">
            <v>田晓寒</v>
          </cell>
          <cell r="P1263" t="str">
            <v>贾乐</v>
          </cell>
          <cell r="Q1263" t="str">
            <v>何倩倩</v>
          </cell>
          <cell r="R1263" t="str">
            <v>育苗</v>
          </cell>
          <cell r="S1263" t="str">
            <v>岩棉</v>
          </cell>
          <cell r="T1263" t="str">
            <v>28穴 岩棉种植块</v>
          </cell>
          <cell r="U1263" t="str">
            <v>Grow</v>
          </cell>
          <cell r="V1263" t="str">
            <v>种草相关</v>
          </cell>
          <cell r="W1263" t="str">
            <v>新品</v>
          </cell>
          <cell r="X1263" t="str">
            <v>贾乐</v>
          </cell>
          <cell r="Y1263" t="str">
            <v>贾乐</v>
          </cell>
          <cell r="Z1263" t="str">
            <v>贾乐</v>
          </cell>
          <cell r="AA1263" t="str">
            <v>贾乐</v>
          </cell>
          <cell r="AB1263" t="str">
            <v>贾乐</v>
          </cell>
          <cell r="AC1263" t="str">
            <v>贾乐</v>
          </cell>
          <cell r="AD1263" t="str">
            <v>赵景顺暂代</v>
          </cell>
          <cell r="AE1263" t="str">
            <v>赵景顺暂代</v>
          </cell>
          <cell r="AF1263" t="str">
            <v>赵景顺暂代</v>
          </cell>
          <cell r="AG1263" t="str">
            <v>赵景顺</v>
          </cell>
          <cell r="AH1263" t="str">
            <v>赵景顺</v>
          </cell>
          <cell r="AI1263" t="str">
            <v>赵景顺</v>
          </cell>
          <cell r="AJ1263" t="str">
            <v>NO</v>
          </cell>
          <cell r="AK1263" t="str">
            <v>庭院、草坪与园艺</v>
          </cell>
          <cell r="AL1263" t="str">
            <v>园艺</v>
          </cell>
          <cell r="AM1263" t="str">
            <v>土壤、覆盖物和种植介质</v>
          </cell>
          <cell r="AN1263" t="str">
            <v>种植岩棉</v>
          </cell>
          <cell r="AO1263" t="str">
            <v>种植岩棉</v>
          </cell>
          <cell r="AP1263" t="str">
            <v>种植岩棉</v>
          </cell>
          <cell r="AQ1263" t="str">
            <v>fertilizers</v>
          </cell>
          <cell r="AR1263" t="str">
            <v>Lawn and Garden</v>
          </cell>
          <cell r="AS1263" t="str">
            <v>48000 Farming</v>
          </cell>
          <cell r="AT1263" t="str">
            <v>48160 Crop Inputs - Fertilizers,  Pesticides,  Soils &amp; Mulches</v>
          </cell>
          <cell r="AU1263">
            <v>2023</v>
          </cell>
          <cell r="AV1263" t="str">
            <v>开发</v>
          </cell>
          <cell r="AW1263" t="str">
            <v>20-020207-003</v>
          </cell>
        </row>
        <row r="1264">
          <cell r="C1264" t="str">
            <v>CC-001-6</v>
          </cell>
          <cell r="D1264" t="str">
            <v>X003WBQYCN</v>
          </cell>
          <cell r="E1264" t="str">
            <v>B0CC51TLTH</v>
          </cell>
          <cell r="F1264" t="str">
            <v>1.4lb椰糠-6块装</v>
          </cell>
          <cell r="G1264" t="str">
            <v>正常销售</v>
          </cell>
          <cell r="H1264" t="str">
            <v>正常销售</v>
          </cell>
        </row>
        <row r="1264">
          <cell r="M1264" t="str">
            <v>田晓寒</v>
          </cell>
          <cell r="N1264" t="str">
            <v>陈弘怡</v>
          </cell>
          <cell r="O1264" t="str">
            <v>赵景顺</v>
          </cell>
          <cell r="P1264" t="str">
            <v>赵景顺</v>
          </cell>
          <cell r="Q1264" t="str">
            <v>赵丽莉</v>
          </cell>
          <cell r="R1264" t="str">
            <v>园艺</v>
          </cell>
          <cell r="S1264" t="str">
            <v>土壤肥料</v>
          </cell>
          <cell r="T1264" t="str">
            <v>椰糠</v>
          </cell>
          <cell r="U1264" t="str">
            <v>Garden</v>
          </cell>
          <cell r="V1264" t="str">
            <v>种草相关</v>
          </cell>
          <cell r="W1264" t="str">
            <v>新品</v>
          </cell>
          <cell r="X1264" t="str">
            <v>赵景顺</v>
          </cell>
          <cell r="Y1264" t="str">
            <v>赵景顺</v>
          </cell>
          <cell r="Z1264" t="str">
            <v>赵景顺</v>
          </cell>
          <cell r="AA1264" t="str">
            <v>赵景顺</v>
          </cell>
          <cell r="AB1264" t="str">
            <v>赵景顺</v>
          </cell>
          <cell r="AC1264" t="str">
            <v>赵景顺</v>
          </cell>
          <cell r="AD1264" t="str">
            <v>赵景顺</v>
          </cell>
          <cell r="AE1264" t="str">
            <v>赵景顺</v>
          </cell>
          <cell r="AF1264" t="str">
            <v>赵景顺</v>
          </cell>
          <cell r="AG1264" t="str">
            <v>赵景顺</v>
          </cell>
          <cell r="AH1264" t="str">
            <v>赵景顺</v>
          </cell>
          <cell r="AI1264" t="str">
            <v>赵景顺</v>
          </cell>
          <cell r="AJ1264" t="str">
            <v>NO</v>
          </cell>
          <cell r="AK1264" t="str">
            <v>庭院、草坪与园艺</v>
          </cell>
          <cell r="AL1264" t="str">
            <v>园艺</v>
          </cell>
          <cell r="AM1264" t="str">
            <v>土壤肥料</v>
          </cell>
          <cell r="AN1264" t="str">
            <v>椰糠</v>
          </cell>
          <cell r="AO1264" t="str">
            <v>椰糠</v>
          </cell>
          <cell r="AP1264" t="str">
            <v>椰糠</v>
          </cell>
          <cell r="AQ1264" t="str">
            <v>soil-and-soil-amendments</v>
          </cell>
          <cell r="AR1264" t="str">
            <v>Lawn and Garden</v>
          </cell>
          <cell r="AS1264">
            <v>0</v>
          </cell>
          <cell r="AT1264">
            <v>0</v>
          </cell>
          <cell r="AU1264">
            <v>2023</v>
          </cell>
          <cell r="AV1264" t="str">
            <v>研发</v>
          </cell>
          <cell r="AW1264" t="str">
            <v>20-020308-005</v>
          </cell>
        </row>
        <row r="1265">
          <cell r="C1265" t="str">
            <v>CC-001-3</v>
          </cell>
          <cell r="D1265" t="str">
            <v>X003WBN2FF</v>
          </cell>
          <cell r="E1265" t="str">
            <v>B0CC4Y712L</v>
          </cell>
          <cell r="F1265" t="str">
            <v>1.4lb椰糠-3块装</v>
          </cell>
          <cell r="G1265" t="str">
            <v>正常销售</v>
          </cell>
          <cell r="H1265" t="str">
            <v>正常销售</v>
          </cell>
        </row>
        <row r="1265">
          <cell r="N1265" t="str">
            <v>陈弘怡</v>
          </cell>
          <cell r="O1265" t="str">
            <v>赵景顺</v>
          </cell>
          <cell r="P1265" t="str">
            <v>赵景顺</v>
          </cell>
          <cell r="Q1265" t="str">
            <v>赵丽莉</v>
          </cell>
          <cell r="R1265" t="str">
            <v>园艺</v>
          </cell>
          <cell r="S1265" t="str">
            <v>土壤肥料</v>
          </cell>
          <cell r="T1265" t="str">
            <v>椰糠</v>
          </cell>
          <cell r="U1265" t="str">
            <v>Garden</v>
          </cell>
          <cell r="V1265" t="str">
            <v>种草相关</v>
          </cell>
          <cell r="W1265" t="str">
            <v>新品</v>
          </cell>
          <cell r="X1265" t="str">
            <v>赵景顺</v>
          </cell>
          <cell r="Y1265" t="str">
            <v>赵景顺</v>
          </cell>
          <cell r="Z1265" t="str">
            <v>赵景顺</v>
          </cell>
          <cell r="AA1265" t="str">
            <v>赵景顺</v>
          </cell>
          <cell r="AB1265" t="str">
            <v>赵景顺</v>
          </cell>
          <cell r="AC1265" t="str">
            <v>赵景顺</v>
          </cell>
          <cell r="AD1265" t="str">
            <v>赵景顺</v>
          </cell>
          <cell r="AE1265" t="str">
            <v>赵景顺</v>
          </cell>
          <cell r="AF1265" t="str">
            <v>赵景顺</v>
          </cell>
          <cell r="AG1265" t="str">
            <v>赵景顺</v>
          </cell>
          <cell r="AH1265" t="str">
            <v>赵景顺</v>
          </cell>
          <cell r="AI1265" t="str">
            <v>赵景顺</v>
          </cell>
          <cell r="AJ1265" t="str">
            <v>NO</v>
          </cell>
          <cell r="AK1265" t="str">
            <v>庭院、草坪与园艺</v>
          </cell>
          <cell r="AL1265" t="str">
            <v>园艺</v>
          </cell>
          <cell r="AM1265" t="str">
            <v>土壤肥料</v>
          </cell>
          <cell r="AN1265" t="str">
            <v>椰糠</v>
          </cell>
          <cell r="AO1265" t="str">
            <v>椰糠</v>
          </cell>
          <cell r="AP1265" t="str">
            <v>椰糠</v>
          </cell>
          <cell r="AQ1265" t="str">
            <v>soil-and-soil-amendments</v>
          </cell>
          <cell r="AR1265" t="str">
            <v>Lawn and Garden</v>
          </cell>
          <cell r="AS1265">
            <v>0</v>
          </cell>
          <cell r="AT1265">
            <v>0</v>
          </cell>
          <cell r="AU1265">
            <v>2023</v>
          </cell>
          <cell r="AV1265" t="str">
            <v>研发</v>
          </cell>
          <cell r="AW1265" t="str">
            <v>20-020308-004</v>
          </cell>
        </row>
        <row r="1266">
          <cell r="C1266" t="str">
            <v>CC-001</v>
          </cell>
          <cell r="D1266" t="str">
            <v>X003WBNAK7</v>
          </cell>
          <cell r="E1266" t="str">
            <v>B0CC5373Y7</v>
          </cell>
          <cell r="F1266" t="str">
            <v>1.4lb椰糠-1块装</v>
          </cell>
          <cell r="G1266" t="str">
            <v>正常销售</v>
          </cell>
          <cell r="H1266" t="str">
            <v>正常销售</v>
          </cell>
        </row>
        <row r="1266">
          <cell r="N1266" t="str">
            <v>陈弘怡</v>
          </cell>
          <cell r="O1266" t="str">
            <v>赵景顺</v>
          </cell>
          <cell r="P1266" t="str">
            <v>赵景顺</v>
          </cell>
          <cell r="Q1266" t="str">
            <v>赵丽莉</v>
          </cell>
          <cell r="R1266" t="str">
            <v>园艺</v>
          </cell>
          <cell r="S1266" t="str">
            <v>土壤肥料</v>
          </cell>
          <cell r="T1266" t="str">
            <v>椰糠</v>
          </cell>
          <cell r="U1266" t="str">
            <v>Garden</v>
          </cell>
          <cell r="V1266" t="str">
            <v>种草相关</v>
          </cell>
          <cell r="W1266" t="str">
            <v>新品</v>
          </cell>
          <cell r="X1266" t="str">
            <v>赵景顺</v>
          </cell>
          <cell r="Y1266" t="str">
            <v>赵景顺</v>
          </cell>
          <cell r="Z1266" t="str">
            <v>赵景顺</v>
          </cell>
          <cell r="AA1266" t="str">
            <v>赵景顺</v>
          </cell>
          <cell r="AB1266" t="str">
            <v>赵景顺</v>
          </cell>
          <cell r="AC1266" t="str">
            <v>赵景顺</v>
          </cell>
          <cell r="AD1266" t="str">
            <v>赵景顺</v>
          </cell>
          <cell r="AE1266" t="str">
            <v>赵景顺</v>
          </cell>
          <cell r="AF1266" t="str">
            <v>赵景顺</v>
          </cell>
          <cell r="AG1266" t="str">
            <v>赵景顺</v>
          </cell>
          <cell r="AH1266" t="str">
            <v>赵景顺</v>
          </cell>
          <cell r="AI1266" t="str">
            <v>赵景顺</v>
          </cell>
          <cell r="AJ1266" t="str">
            <v>NO</v>
          </cell>
          <cell r="AK1266" t="str">
            <v>庭院、草坪与园艺</v>
          </cell>
          <cell r="AL1266" t="str">
            <v>园艺</v>
          </cell>
          <cell r="AM1266" t="str">
            <v>土壤肥料</v>
          </cell>
          <cell r="AN1266" t="str">
            <v>椰糠</v>
          </cell>
          <cell r="AO1266" t="str">
            <v>椰糠</v>
          </cell>
          <cell r="AP1266" t="str">
            <v>椰糠</v>
          </cell>
          <cell r="AQ1266" t="str">
            <v>soil-and-soil-amendments</v>
          </cell>
          <cell r="AR1266" t="str">
            <v>Lawn and Garden</v>
          </cell>
          <cell r="AS1266">
            <v>0</v>
          </cell>
          <cell r="AT1266">
            <v>0</v>
          </cell>
          <cell r="AU1266">
            <v>2023</v>
          </cell>
          <cell r="AV1266" t="str">
            <v>研发</v>
          </cell>
          <cell r="AW1266" t="str">
            <v>20-020308-003</v>
          </cell>
        </row>
        <row r="1267">
          <cell r="C1267" t="str">
            <v>RC-0002-4</v>
          </cell>
          <cell r="D1267" t="str">
            <v>X003Q21O0P</v>
          </cell>
          <cell r="E1267" t="str">
            <v>B0BW95Z36Q</v>
          </cell>
          <cell r="F1267" t="str">
            <v>1"岩棉块/每片50个塞/4片200个塞</v>
          </cell>
          <cell r="G1267" t="str">
            <v>正常销售</v>
          </cell>
          <cell r="H1267" t="str">
            <v>正常销售</v>
          </cell>
        </row>
        <row r="1267">
          <cell r="M1267" t="str">
            <v>田晓寒</v>
          </cell>
          <cell r="N1267" t="str">
            <v>田晓寒</v>
          </cell>
          <cell r="O1267" t="str">
            <v>田晓寒</v>
          </cell>
          <cell r="P1267" t="str">
            <v>贾乐</v>
          </cell>
          <cell r="Q1267" t="str">
            <v>何倩倩</v>
          </cell>
          <cell r="R1267" t="str">
            <v>育苗</v>
          </cell>
          <cell r="S1267" t="str">
            <v>岩棉</v>
          </cell>
          <cell r="T1267" t="str">
            <v>50穴 岩棉种植块</v>
          </cell>
          <cell r="U1267" t="str">
            <v>Grow</v>
          </cell>
          <cell r="V1267" t="str">
            <v>种草相关</v>
          </cell>
          <cell r="W1267" t="str">
            <v>新品</v>
          </cell>
          <cell r="X1267" t="str">
            <v>贾乐</v>
          </cell>
          <cell r="Y1267" t="str">
            <v>贾乐</v>
          </cell>
          <cell r="Z1267" t="str">
            <v>贾乐</v>
          </cell>
          <cell r="AA1267" t="str">
            <v>贾乐</v>
          </cell>
          <cell r="AB1267" t="str">
            <v>贾乐</v>
          </cell>
          <cell r="AC1267" t="str">
            <v>贾乐</v>
          </cell>
          <cell r="AD1267" t="str">
            <v>赵景顺暂代</v>
          </cell>
          <cell r="AE1267" t="str">
            <v>赵景顺暂代</v>
          </cell>
          <cell r="AF1267" t="str">
            <v>赵景顺暂代</v>
          </cell>
          <cell r="AG1267" t="str">
            <v>赵景顺</v>
          </cell>
          <cell r="AH1267" t="str">
            <v>赵景顺</v>
          </cell>
          <cell r="AI1267" t="str">
            <v>赵景顺</v>
          </cell>
          <cell r="AJ1267" t="str">
            <v>NO</v>
          </cell>
          <cell r="AK1267" t="str">
            <v>庭院、草坪与园艺</v>
          </cell>
          <cell r="AL1267" t="str">
            <v>园艺</v>
          </cell>
          <cell r="AM1267" t="str">
            <v>土壤、覆盖物和种植介质</v>
          </cell>
          <cell r="AN1267" t="str">
            <v>种植岩棉</v>
          </cell>
          <cell r="AO1267" t="str">
            <v>种植岩棉</v>
          </cell>
          <cell r="AP1267" t="str">
            <v>种植岩棉</v>
          </cell>
          <cell r="AQ1267" t="str">
            <v>fertilizers</v>
          </cell>
          <cell r="AR1267" t="str">
            <v>Lawn and Garden</v>
          </cell>
          <cell r="AS1267" t="str">
            <v>48000 Farming</v>
          </cell>
          <cell r="AT1267" t="str">
            <v>48160 Crop Inputs - Fertilizers,  Pesticides,  Soils &amp; Mulches</v>
          </cell>
          <cell r="AU1267">
            <v>2023</v>
          </cell>
          <cell r="AV1267" t="str">
            <v>开发</v>
          </cell>
          <cell r="AW1267" t="str">
            <v>20-020207-004</v>
          </cell>
        </row>
        <row r="1268">
          <cell r="C1268" t="str">
            <v>311001-1x10</v>
          </cell>
          <cell r="D1268" t="str">
            <v>X002N55JY3</v>
          </cell>
          <cell r="E1268" t="str">
            <v>B08HRVR5TV</v>
          </cell>
          <cell r="F1268" t="str">
            <v>1 加仑 黑色 300g无纺布种植袋 10个一包(25)</v>
          </cell>
          <cell r="G1268" t="str">
            <v>正常销售</v>
          </cell>
          <cell r="H1268" t="str">
            <v>正常销售</v>
          </cell>
          <cell r="I1268" t="str">
            <v>蒋雪</v>
          </cell>
          <cell r="J1268" t="str">
            <v>蒋雪</v>
          </cell>
          <cell r="K1268" t="str">
            <v>蒋雪</v>
          </cell>
          <cell r="L1268" t="str">
            <v>蒋雪</v>
          </cell>
          <cell r="M1268" t="str">
            <v>蒋雪</v>
          </cell>
          <cell r="N1268" t="str">
            <v>蒋雪</v>
          </cell>
          <cell r="O1268" t="str">
            <v>蒋雪</v>
          </cell>
          <cell r="P1268" t="str">
            <v>蒋雪</v>
          </cell>
          <cell r="Q1268" t="str">
            <v>关广慧</v>
          </cell>
          <cell r="R1268" t="str">
            <v>园艺</v>
          </cell>
          <cell r="S1268" t="str">
            <v>种植袋</v>
          </cell>
          <cell r="T1268" t="str">
            <v>黑色种植袋</v>
          </cell>
          <cell r="U1268" t="str">
            <v>Grow</v>
          </cell>
          <cell r="V1268" t="str">
            <v>种草相关</v>
          </cell>
          <cell r="W1268" t="str">
            <v>利润品</v>
          </cell>
          <cell r="X1268" t="str">
            <v>傅荣发</v>
          </cell>
          <cell r="Y1268" t="str">
            <v>傅荣发</v>
          </cell>
          <cell r="Z1268" t="str">
            <v>傅荣发</v>
          </cell>
          <cell r="AA1268" t="str">
            <v>傅荣发</v>
          </cell>
          <cell r="AB1268" t="str">
            <v>傅荣发</v>
          </cell>
          <cell r="AC1268" t="str">
            <v>傅荣发</v>
          </cell>
          <cell r="AD1268" t="str">
            <v>傅荣发</v>
          </cell>
          <cell r="AE1268" t="str">
            <v>傅荣发</v>
          </cell>
          <cell r="AF1268" t="str">
            <v>傅荣发</v>
          </cell>
          <cell r="AG1268" t="str">
            <v>傅荣发</v>
          </cell>
          <cell r="AH1268" t="str">
            <v>傅荣发</v>
          </cell>
          <cell r="AI1268" t="str">
            <v>傅荣发</v>
          </cell>
          <cell r="AJ1268" t="str">
            <v>NO</v>
          </cell>
          <cell r="AK1268" t="str">
            <v>庭院、草坪与园艺</v>
          </cell>
          <cell r="AL1268" t="str">
            <v>园艺</v>
          </cell>
          <cell r="AM1268" t="str">
            <v>花盆、种植箱和容器配件</v>
          </cell>
          <cell r="AN1268" t="str">
            <v>种植袋</v>
          </cell>
          <cell r="AO1268" t="str">
            <v>无纺布种植袋</v>
          </cell>
          <cell r="AP1268" t="str">
            <v>常规款黑色种植袋-圆柱形</v>
          </cell>
          <cell r="AQ1268" t="str">
            <v>planting-grow-bags</v>
          </cell>
          <cell r="AR1268" t="str">
            <v>Lawn and Garden</v>
          </cell>
          <cell r="AS1268" t="str">
            <v>45000 Gardening</v>
          </cell>
          <cell r="AT1268" t="str">
            <v>45250 Accessories</v>
          </cell>
          <cell r="AU1268">
            <v>2020</v>
          </cell>
          <cell r="AV1268" t="str">
            <v>赛诺</v>
          </cell>
          <cell r="AW1268" t="str">
            <v>20-020103-013</v>
          </cell>
        </row>
        <row r="1269">
          <cell r="C1269" t="str">
            <v>DWP-0001</v>
          </cell>
          <cell r="D1269" t="str">
            <v>X003TCG3OJ</v>
          </cell>
          <cell r="E1269" t="str">
            <v>B0C4KYVLCK</v>
          </cell>
          <cell r="F1269" t="str">
            <v>0.5HP深井泵-110V</v>
          </cell>
          <cell r="G1269" t="str">
            <v>下架品</v>
          </cell>
          <cell r="H1269" t="str">
            <v>已下架</v>
          </cell>
          <cell r="I1269" t="str">
            <v>蒋雪</v>
          </cell>
          <cell r="J1269" t="str">
            <v>蒋雪</v>
          </cell>
          <cell r="K1269" t="str">
            <v>蒋雪</v>
          </cell>
          <cell r="L1269" t="str">
            <v>蒋雪</v>
          </cell>
          <cell r="M1269" t="str">
            <v>蒋雪</v>
          </cell>
          <cell r="N1269" t="str">
            <v>傅荣发</v>
          </cell>
          <cell r="O1269" t="str">
            <v>傅荣发</v>
          </cell>
          <cell r="P1269" t="str">
            <v>傅荣发</v>
          </cell>
          <cell r="Q1269" t="str">
            <v>刘慧敏</v>
          </cell>
          <cell r="R1269" t="str">
            <v>园艺</v>
          </cell>
          <cell r="S1269" t="str">
            <v>水泵系列</v>
          </cell>
          <cell r="T1269" t="str">
            <v>深井泵</v>
          </cell>
          <cell r="U1269" t="str">
            <v>Garden</v>
          </cell>
          <cell r="V1269" t="str">
            <v>非种草</v>
          </cell>
          <cell r="W1269" t="str">
            <v>清仓品</v>
          </cell>
          <cell r="X1269" t="str">
            <v>丁悦</v>
          </cell>
          <cell r="Y1269" t="str">
            <v>丁悦</v>
          </cell>
          <cell r="Z1269" t="str">
            <v>丁悦</v>
          </cell>
          <cell r="AA1269" t="str">
            <v>丁悦</v>
          </cell>
          <cell r="AB1269" t="str">
            <v>丁悦</v>
          </cell>
          <cell r="AC1269" t="str">
            <v>丁悦</v>
          </cell>
          <cell r="AD1269" t="str">
            <v>傅荣发暂代</v>
          </cell>
          <cell r="AE1269" t="str">
            <v>傅荣发暂代</v>
          </cell>
          <cell r="AF1269" t="str">
            <v>傅荣发暂代</v>
          </cell>
          <cell r="AG1269" t="str">
            <v>姚翠玉</v>
          </cell>
          <cell r="AH1269" t="str">
            <v>姚翠玉</v>
          </cell>
          <cell r="AI1269" t="str">
            <v>姚翠玉</v>
          </cell>
          <cell r="AJ1269" t="str">
            <v>NO</v>
          </cell>
          <cell r="AK1269" t="str">
            <v>庭院、草坪与园艺</v>
          </cell>
          <cell r="AL1269" t="str">
            <v>庭院与池塘</v>
          </cell>
          <cell r="AM1269" t="str">
            <v>泵及过滤设备</v>
          </cell>
          <cell r="AN1269" t="str">
            <v>深井泵</v>
          </cell>
          <cell r="AO1269" t="str">
            <v>深井泵</v>
          </cell>
          <cell r="AP1269" t="str">
            <v>深井泵</v>
          </cell>
          <cell r="AQ1269" t="str">
            <v>well-water-pumps</v>
          </cell>
          <cell r="AR1269" t="str">
            <v>Home Improvement</v>
          </cell>
          <cell r="AS1269">
            <v>0</v>
          </cell>
          <cell r="AT1269">
            <v>0</v>
          </cell>
          <cell r="AU1269">
            <v>2023</v>
          </cell>
          <cell r="AV1269" t="str">
            <v>开发</v>
          </cell>
          <cell r="AW1269" t="str">
            <v>20-030108-006</v>
          </cell>
        </row>
        <row r="1270">
          <cell r="C1270" t="str">
            <v>SPray-15L-GJ</v>
          </cell>
          <cell r="D1270" t="str">
            <v>X0024GXA97</v>
          </cell>
          <cell r="E1270" t="str">
            <v>B07QTHF3QK</v>
          </cell>
          <cell r="F1270" t="str">
            <v>0.4 Gallon手持喷雾器1.5L-绿铁杆  12</v>
          </cell>
          <cell r="G1270" t="str">
            <v>正常销售</v>
          </cell>
          <cell r="H1270" t="str">
            <v>正常销售</v>
          </cell>
          <cell r="I1270" t="str">
            <v>吕恩莹</v>
          </cell>
          <cell r="J1270" t="str">
            <v>吕恩莹</v>
          </cell>
          <cell r="K1270" t="str">
            <v>吕恩莹</v>
          </cell>
          <cell r="L1270" t="str">
            <v>傅荣发</v>
          </cell>
          <cell r="M1270" t="str">
            <v>傅荣发</v>
          </cell>
          <cell r="N1270" t="str">
            <v>傅荣发</v>
          </cell>
          <cell r="O1270" t="str">
            <v>傅荣发</v>
          </cell>
          <cell r="P1270" t="str">
            <v>傅荣发</v>
          </cell>
          <cell r="Q1270" t="str">
            <v>刘福才</v>
          </cell>
          <cell r="R1270" t="str">
            <v>园艺</v>
          </cell>
          <cell r="S1270" t="str">
            <v>庭院浇灌设备</v>
          </cell>
          <cell r="T1270" t="str">
            <v>喷雾器</v>
          </cell>
          <cell r="U1270" t="str">
            <v>Garden</v>
          </cell>
          <cell r="V1270" t="str">
            <v>种草相关</v>
          </cell>
          <cell r="W1270" t="str">
            <v>利润品</v>
          </cell>
          <cell r="X1270" t="str">
            <v>傅荣发</v>
          </cell>
          <cell r="Y1270" t="str">
            <v>傅荣发</v>
          </cell>
          <cell r="Z1270" t="str">
            <v>赵景顺</v>
          </cell>
          <cell r="AA1270" t="str">
            <v>赵景顺</v>
          </cell>
          <cell r="AB1270" t="str">
            <v>赵景顺</v>
          </cell>
          <cell r="AC1270" t="str">
            <v>赵景顺</v>
          </cell>
          <cell r="AD1270" t="str">
            <v>赵景顺</v>
          </cell>
          <cell r="AE1270" t="str">
            <v>赵景顺</v>
          </cell>
          <cell r="AF1270" t="str">
            <v>赵景顺</v>
          </cell>
          <cell r="AG1270" t="str">
            <v>赵景顺</v>
          </cell>
          <cell r="AH1270" t="str">
            <v>赵景顺</v>
          </cell>
          <cell r="AI1270" t="str">
            <v>赵景顺</v>
          </cell>
          <cell r="AJ1270" t="str">
            <v>NO</v>
          </cell>
          <cell r="AK1270" t="str">
            <v>庭院、草坪与园艺</v>
          </cell>
          <cell r="AL1270" t="str">
            <v>庭院种植</v>
          </cell>
          <cell r="AM1270" t="str">
            <v>庭院浇灌设备</v>
          </cell>
          <cell r="AN1270" t="str">
            <v>喷雾器</v>
          </cell>
          <cell r="AO1270" t="str">
            <v>喷雾器</v>
          </cell>
          <cell r="AP1270" t="str">
            <v>喷雾器</v>
          </cell>
          <cell r="AQ1270" t="str">
            <v>lawn-and-garden-sprayers</v>
          </cell>
          <cell r="AR1270" t="str">
            <v>Lawn and Garden</v>
          </cell>
          <cell r="AS1270" t="str">
            <v>45000 Gardening</v>
          </cell>
          <cell r="AT1270" t="str">
            <v>46150 Sprayers &amp; Spreaders</v>
          </cell>
          <cell r="AU1270">
            <v>2019</v>
          </cell>
          <cell r="AV1270" t="str">
            <v>赛诺</v>
          </cell>
          <cell r="AW1270" t="str">
            <v>20-021405-004</v>
          </cell>
        </row>
        <row r="1271">
          <cell r="C1271" t="str">
            <v>SPray-15L-RJ</v>
          </cell>
          <cell r="D1271" t="str">
            <v>X0024HI1GD</v>
          </cell>
          <cell r="E1271" t="str">
            <v>B07QSCTT31</v>
          </cell>
          <cell r="F1271" t="str">
            <v>0.4 Gallon手持喷雾器1.5L-红铁杆  12</v>
          </cell>
          <cell r="G1271" t="str">
            <v>正常销售</v>
          </cell>
          <cell r="H1271" t="str">
            <v>正常销售</v>
          </cell>
          <cell r="I1271" t="str">
            <v>吕恩莹</v>
          </cell>
          <cell r="J1271" t="str">
            <v>吕恩莹</v>
          </cell>
          <cell r="K1271" t="str">
            <v>吕恩莹</v>
          </cell>
          <cell r="L1271" t="str">
            <v>傅荣发</v>
          </cell>
          <cell r="M1271" t="str">
            <v>傅荣发</v>
          </cell>
          <cell r="N1271" t="str">
            <v>傅荣发</v>
          </cell>
          <cell r="O1271" t="str">
            <v>傅荣发</v>
          </cell>
          <cell r="P1271" t="str">
            <v>傅荣发</v>
          </cell>
          <cell r="Q1271" t="str">
            <v>刘福才</v>
          </cell>
          <cell r="R1271" t="str">
            <v>园艺</v>
          </cell>
          <cell r="S1271" t="str">
            <v>庭院浇灌设备</v>
          </cell>
          <cell r="T1271" t="str">
            <v>喷雾器</v>
          </cell>
          <cell r="U1271" t="str">
            <v>Garden</v>
          </cell>
          <cell r="V1271" t="str">
            <v>种草相关</v>
          </cell>
          <cell r="W1271" t="str">
            <v>利润品</v>
          </cell>
          <cell r="X1271" t="str">
            <v>傅荣发</v>
          </cell>
          <cell r="Y1271" t="str">
            <v>傅荣发</v>
          </cell>
          <cell r="Z1271" t="str">
            <v>赵景顺</v>
          </cell>
          <cell r="AA1271" t="str">
            <v>赵景顺</v>
          </cell>
          <cell r="AB1271" t="str">
            <v>赵景顺</v>
          </cell>
          <cell r="AC1271" t="str">
            <v>赵景顺</v>
          </cell>
          <cell r="AD1271" t="str">
            <v>赵景顺</v>
          </cell>
          <cell r="AE1271" t="str">
            <v>赵景顺</v>
          </cell>
          <cell r="AF1271" t="str">
            <v>赵景顺</v>
          </cell>
          <cell r="AG1271" t="str">
            <v>赵景顺</v>
          </cell>
          <cell r="AH1271" t="str">
            <v>赵景顺</v>
          </cell>
          <cell r="AI1271" t="str">
            <v>赵景顺</v>
          </cell>
          <cell r="AJ1271" t="str">
            <v>NO</v>
          </cell>
          <cell r="AK1271" t="str">
            <v>庭院、草坪与园艺</v>
          </cell>
          <cell r="AL1271" t="str">
            <v>庭院种植</v>
          </cell>
          <cell r="AM1271" t="str">
            <v>庭院浇灌设备</v>
          </cell>
          <cell r="AN1271" t="str">
            <v>喷雾器</v>
          </cell>
          <cell r="AO1271" t="str">
            <v>喷雾器</v>
          </cell>
          <cell r="AP1271" t="str">
            <v>喷雾器</v>
          </cell>
          <cell r="AQ1271" t="str">
            <v>lawn-and-garden-sprayers</v>
          </cell>
          <cell r="AR1271" t="str">
            <v>Lawn and Garden</v>
          </cell>
          <cell r="AS1271" t="str">
            <v>45000 Gardening</v>
          </cell>
          <cell r="AT1271" t="str">
            <v>46150 Sprayers &amp; Spreaders</v>
          </cell>
          <cell r="AU1271">
            <v>2019</v>
          </cell>
          <cell r="AV1271" t="str">
            <v>赛诺</v>
          </cell>
          <cell r="AW1271" t="str">
            <v>20-021405-005</v>
          </cell>
        </row>
        <row r="1272">
          <cell r="C1272" t="str">
            <v>SPray-08L-GJ</v>
          </cell>
          <cell r="D1272" t="str">
            <v>X0024GXAOR</v>
          </cell>
          <cell r="E1272" t="str">
            <v>B07QTHF9ZT</v>
          </cell>
          <cell r="F1272" t="str">
            <v>0.2 Gallon手持喷雾器0.8L-绿铁杆（573绿色）  12</v>
          </cell>
          <cell r="G1272" t="str">
            <v>正常销售</v>
          </cell>
          <cell r="H1272" t="str">
            <v>正常销售</v>
          </cell>
          <cell r="I1272" t="str">
            <v>吕恩莹</v>
          </cell>
          <cell r="J1272" t="str">
            <v>吕恩莹</v>
          </cell>
          <cell r="K1272" t="str">
            <v>吕恩莹</v>
          </cell>
          <cell r="L1272" t="str">
            <v>傅荣发</v>
          </cell>
          <cell r="M1272" t="str">
            <v>傅荣发</v>
          </cell>
          <cell r="N1272" t="str">
            <v>傅荣发</v>
          </cell>
          <cell r="O1272" t="str">
            <v>傅荣发</v>
          </cell>
          <cell r="P1272" t="str">
            <v>傅荣发</v>
          </cell>
          <cell r="Q1272" t="str">
            <v>刘福才</v>
          </cell>
          <cell r="R1272" t="str">
            <v>园艺</v>
          </cell>
          <cell r="S1272" t="str">
            <v>庭院浇灌设备</v>
          </cell>
          <cell r="T1272" t="str">
            <v>喷雾器</v>
          </cell>
          <cell r="U1272" t="str">
            <v>Garden</v>
          </cell>
          <cell r="V1272" t="str">
            <v>种草相关</v>
          </cell>
          <cell r="W1272" t="str">
            <v>引流品</v>
          </cell>
          <cell r="X1272" t="str">
            <v>傅荣发</v>
          </cell>
          <cell r="Y1272" t="str">
            <v>傅荣发</v>
          </cell>
          <cell r="Z1272" t="str">
            <v>赵景顺</v>
          </cell>
          <cell r="AA1272" t="str">
            <v>赵景顺</v>
          </cell>
          <cell r="AB1272" t="str">
            <v>赵景顺</v>
          </cell>
          <cell r="AC1272" t="str">
            <v>赵景顺</v>
          </cell>
          <cell r="AD1272" t="str">
            <v>赵景顺</v>
          </cell>
          <cell r="AE1272" t="str">
            <v>赵景顺</v>
          </cell>
          <cell r="AF1272" t="str">
            <v>赵景顺</v>
          </cell>
          <cell r="AG1272" t="str">
            <v>赵景顺</v>
          </cell>
          <cell r="AH1272" t="str">
            <v>赵景顺</v>
          </cell>
          <cell r="AI1272" t="str">
            <v>赵景顺</v>
          </cell>
          <cell r="AJ1272" t="str">
            <v>NO</v>
          </cell>
          <cell r="AK1272" t="str">
            <v>庭院、草坪与园艺</v>
          </cell>
          <cell r="AL1272" t="str">
            <v>庭院种植</v>
          </cell>
          <cell r="AM1272" t="str">
            <v>庭院浇灌设备</v>
          </cell>
          <cell r="AN1272" t="str">
            <v>喷雾器</v>
          </cell>
          <cell r="AO1272" t="str">
            <v>喷雾器</v>
          </cell>
          <cell r="AP1272" t="str">
            <v>喷雾器</v>
          </cell>
          <cell r="AQ1272" t="str">
            <v>lawn-and-garden-sprayers</v>
          </cell>
          <cell r="AR1272" t="str">
            <v>Lawn and Garden</v>
          </cell>
          <cell r="AS1272" t="str">
            <v>45000 Gardening</v>
          </cell>
          <cell r="AT1272" t="str">
            <v>46150 Sprayers &amp; Spreaders</v>
          </cell>
          <cell r="AU1272">
            <v>2019</v>
          </cell>
          <cell r="AV1272" t="str">
            <v>赛诺</v>
          </cell>
          <cell r="AW1272" t="str">
            <v>20-021405-006</v>
          </cell>
        </row>
        <row r="1273">
          <cell r="C1273" t="str">
            <v>SPray-08L-RJ</v>
          </cell>
          <cell r="D1273" t="str">
            <v>X0024GX9G1</v>
          </cell>
          <cell r="E1273" t="str">
            <v>B07QTHYLZV</v>
          </cell>
          <cell r="F1273" t="str">
            <v>0.2 Gallon手持喷雾器0.8L-红铁杆（573红色） 12</v>
          </cell>
          <cell r="G1273" t="str">
            <v>正常销售</v>
          </cell>
          <cell r="H1273" t="str">
            <v>正常销售</v>
          </cell>
          <cell r="I1273" t="str">
            <v>吕恩莹</v>
          </cell>
          <cell r="J1273" t="str">
            <v>吕恩莹</v>
          </cell>
          <cell r="K1273" t="str">
            <v>吕恩莹</v>
          </cell>
          <cell r="L1273" t="str">
            <v>傅荣发</v>
          </cell>
          <cell r="M1273" t="str">
            <v>傅荣发</v>
          </cell>
          <cell r="N1273" t="str">
            <v>傅荣发</v>
          </cell>
          <cell r="O1273" t="str">
            <v>傅荣发</v>
          </cell>
          <cell r="P1273" t="str">
            <v>傅荣发</v>
          </cell>
          <cell r="Q1273" t="str">
            <v>刘福才</v>
          </cell>
          <cell r="R1273" t="str">
            <v>园艺</v>
          </cell>
          <cell r="S1273" t="str">
            <v>庭院浇灌设备</v>
          </cell>
          <cell r="T1273" t="str">
            <v>喷雾器</v>
          </cell>
          <cell r="U1273" t="str">
            <v>Garden</v>
          </cell>
          <cell r="V1273" t="str">
            <v>种草相关</v>
          </cell>
          <cell r="W1273" t="str">
            <v>引流品</v>
          </cell>
          <cell r="X1273" t="str">
            <v>傅荣发</v>
          </cell>
          <cell r="Y1273" t="str">
            <v>傅荣发</v>
          </cell>
          <cell r="Z1273" t="str">
            <v>赵景顺</v>
          </cell>
          <cell r="AA1273" t="str">
            <v>赵景顺</v>
          </cell>
          <cell r="AB1273" t="str">
            <v>赵景顺</v>
          </cell>
          <cell r="AC1273" t="str">
            <v>赵景顺</v>
          </cell>
          <cell r="AD1273" t="str">
            <v>赵景顺</v>
          </cell>
          <cell r="AE1273" t="str">
            <v>赵景顺</v>
          </cell>
          <cell r="AF1273" t="str">
            <v>赵景顺</v>
          </cell>
          <cell r="AG1273" t="str">
            <v>赵景顺</v>
          </cell>
          <cell r="AH1273" t="str">
            <v>赵景顺</v>
          </cell>
          <cell r="AI1273" t="str">
            <v>赵景顺</v>
          </cell>
          <cell r="AJ1273" t="str">
            <v>NO</v>
          </cell>
          <cell r="AK1273" t="str">
            <v>庭院、草坪与园艺</v>
          </cell>
          <cell r="AL1273" t="str">
            <v>庭院种植</v>
          </cell>
          <cell r="AM1273" t="str">
            <v>庭院浇灌设备</v>
          </cell>
          <cell r="AN1273" t="str">
            <v>喷雾器</v>
          </cell>
          <cell r="AO1273" t="str">
            <v>喷雾器</v>
          </cell>
          <cell r="AP1273" t="str">
            <v>喷雾器</v>
          </cell>
          <cell r="AQ1273" t="str">
            <v>lawn-and-garden-sprayers</v>
          </cell>
          <cell r="AR1273" t="str">
            <v>Lawn and Garden</v>
          </cell>
          <cell r="AS1273" t="str">
            <v>45000 Gardening</v>
          </cell>
          <cell r="AT1273" t="str">
            <v>46150 Sprayers &amp; Spreaders</v>
          </cell>
          <cell r="AU1273">
            <v>2019</v>
          </cell>
          <cell r="AV1273" t="str">
            <v>赛诺</v>
          </cell>
          <cell r="AW1273" t="str">
            <v>20-021405-007</v>
          </cell>
        </row>
        <row r="1274">
          <cell r="C1274" t="str">
            <v>TC-0001</v>
          </cell>
          <cell r="D1274" t="str">
            <v>X003RCWAG1</v>
          </cell>
          <cell r="E1274" t="str">
            <v>B0BZC2VTXL</v>
          </cell>
          <cell r="F1274" t="str">
            <v>（双插双屏）温控器</v>
          </cell>
          <cell r="G1274" t="str">
            <v>正常销售</v>
          </cell>
          <cell r="H1274" t="str">
            <v>正常销售</v>
          </cell>
          <cell r="I1274" t="str">
            <v>吕恩莹</v>
          </cell>
          <cell r="J1274" t="str">
            <v>吕恩莹</v>
          </cell>
          <cell r="K1274" t="str">
            <v>吕恩莹</v>
          </cell>
          <cell r="L1274" t="str">
            <v>傅荣发</v>
          </cell>
          <cell r="M1274" t="str">
            <v>田晓寒</v>
          </cell>
          <cell r="N1274" t="str">
            <v>田晓寒</v>
          </cell>
          <cell r="O1274" t="str">
            <v>田晓寒</v>
          </cell>
          <cell r="P1274" t="str">
            <v>田晓寒</v>
          </cell>
          <cell r="Q1274" t="str">
            <v>刘福才</v>
          </cell>
          <cell r="R1274" t="str">
            <v>育苗</v>
          </cell>
          <cell r="S1274" t="str">
            <v>恒温器</v>
          </cell>
          <cell r="T1274" t="str">
            <v>双插恒温器</v>
          </cell>
          <cell r="U1274" t="str">
            <v>Grow</v>
          </cell>
          <cell r="V1274" t="str">
            <v>种草相关</v>
          </cell>
          <cell r="W1274" t="str">
            <v>新品</v>
          </cell>
          <cell r="X1274" t="str">
            <v>田晓寒</v>
          </cell>
          <cell r="Y1274" t="str">
            <v>田晓寒</v>
          </cell>
          <cell r="Z1274" t="str">
            <v>田晓寒</v>
          </cell>
          <cell r="AA1274" t="str">
            <v>田晓寒</v>
          </cell>
          <cell r="AB1274" t="str">
            <v>田晓寒</v>
          </cell>
          <cell r="AC1274" t="str">
            <v>田晓寒</v>
          </cell>
          <cell r="AD1274" t="str">
            <v>田晓寒</v>
          </cell>
          <cell r="AE1274" t="str">
            <v>李秀粉</v>
          </cell>
          <cell r="AF1274" t="str">
            <v>赵瑞琪</v>
          </cell>
          <cell r="AG1274" t="str">
            <v>赵瑞琪</v>
          </cell>
          <cell r="AH1274" t="str">
            <v>赵瑞琪</v>
          </cell>
          <cell r="AI1274" t="str">
            <v>赵瑞琪</v>
          </cell>
          <cell r="AJ1274" t="str">
            <v>NO</v>
          </cell>
          <cell r="AK1274" t="str">
            <v>庭院、草坪与园艺</v>
          </cell>
          <cell r="AL1274" t="str">
            <v>园艺</v>
          </cell>
          <cell r="AM1274" t="str">
            <v>温室和植物发芽设备</v>
          </cell>
          <cell r="AN1274" t="str">
            <v>育苗恒温器</v>
          </cell>
          <cell r="AO1274" t="str">
            <v>育苗恒温器</v>
          </cell>
          <cell r="AP1274" t="str">
            <v>育苗恒温器</v>
          </cell>
          <cell r="AQ1274" t="str">
            <v>plant-germination-heating-mats</v>
          </cell>
          <cell r="AR1274" t="str">
            <v>Lawn and Garden</v>
          </cell>
          <cell r="AS1274" t="e">
            <v>#N/A</v>
          </cell>
          <cell r="AT1274" t="e">
            <v>#N/A</v>
          </cell>
          <cell r="AU1274">
            <v>2023</v>
          </cell>
          <cell r="AV1274" t="str">
            <v>开发</v>
          </cell>
          <cell r="AW1274" t="str">
            <v>20-020303-003</v>
          </cell>
        </row>
        <row r="1275">
          <cell r="C1275" t="str">
            <v>DSpel001J</v>
          </cell>
          <cell r="D1275" t="str">
            <v>X0027BRQDZ</v>
          </cell>
          <cell r="E1275" t="str">
            <v>B07SHBMBT4</v>
          </cell>
          <cell r="F1275" t="str">
            <v>#11一次性无菌手术刀（一盒10个）</v>
          </cell>
          <cell r="G1275" t="str">
            <v>正常销售</v>
          </cell>
          <cell r="H1275" t="str">
            <v>正常销售</v>
          </cell>
          <cell r="I1275" t="str">
            <v>王倩文</v>
          </cell>
          <cell r="J1275" t="str">
            <v>王倩文</v>
          </cell>
          <cell r="K1275" t="str">
            <v>田晓寒</v>
          </cell>
          <cell r="L1275" t="str">
            <v>田晓寒</v>
          </cell>
          <cell r="M1275" t="str">
            <v>田晓寒</v>
          </cell>
          <cell r="N1275" t="str">
            <v>田晓寒</v>
          </cell>
          <cell r="O1275" t="str">
            <v>赵景顺</v>
          </cell>
          <cell r="P1275" t="str">
            <v>赵景顺</v>
          </cell>
          <cell r="Q1275" t="str">
            <v>乔钰雯</v>
          </cell>
          <cell r="R1275" t="str">
            <v>园艺</v>
          </cell>
          <cell r="S1275" t="str">
            <v>园林工具</v>
          </cell>
          <cell r="T1275" t="str">
            <v>嫁接刀</v>
          </cell>
          <cell r="U1275" t="str">
            <v>Grow</v>
          </cell>
          <cell r="V1275" t="str">
            <v>种草相关</v>
          </cell>
          <cell r="W1275" t="str">
            <v>引流品</v>
          </cell>
          <cell r="X1275" t="str">
            <v>赵景顺</v>
          </cell>
          <cell r="Y1275" t="str">
            <v>赵景顺</v>
          </cell>
          <cell r="Z1275" t="str">
            <v>赵景顺</v>
          </cell>
          <cell r="AA1275" t="str">
            <v>赵景顺</v>
          </cell>
          <cell r="AB1275" t="str">
            <v>赵景顺</v>
          </cell>
          <cell r="AC1275" t="str">
            <v>赵景顺</v>
          </cell>
          <cell r="AD1275" t="str">
            <v>孙含玉</v>
          </cell>
          <cell r="AE1275" t="str">
            <v>孙含玉</v>
          </cell>
          <cell r="AF1275" t="str">
            <v>孙含玉</v>
          </cell>
          <cell r="AG1275" t="str">
            <v>孙含玉</v>
          </cell>
          <cell r="AH1275" t="str">
            <v>孙含玉</v>
          </cell>
          <cell r="AI1275" t="str">
            <v>孙含玉</v>
          </cell>
          <cell r="AJ1275" t="str">
            <v>NO</v>
          </cell>
          <cell r="AK1275" t="str">
            <v>工具</v>
          </cell>
          <cell r="AL1275" t="str">
            <v>园林工具</v>
          </cell>
          <cell r="AM1275" t="str">
            <v>手动工具</v>
          </cell>
          <cell r="AN1275" t="str">
            <v>嫁接刀</v>
          </cell>
          <cell r="AO1275" t="str">
            <v>嫁接刀</v>
          </cell>
          <cell r="AP1275" t="str">
            <v>嫁接刀</v>
          </cell>
          <cell r="AQ1275" t="str">
            <v>garden-scissors</v>
          </cell>
          <cell r="AR1275" t="str">
            <v>Tools</v>
          </cell>
          <cell r="AS1275" t="str">
            <v>UNKNOWN</v>
          </cell>
          <cell r="AT1275" t="str">
            <v>UNKNOWN</v>
          </cell>
          <cell r="AU1275">
            <v>2019</v>
          </cell>
          <cell r="AV1275" t="str">
            <v>赛诺</v>
          </cell>
          <cell r="AW1275" t="str">
            <v>20-020510-001</v>
          </cell>
        </row>
        <row r="1276">
          <cell r="C1276" t="str">
            <v>DSpel002J</v>
          </cell>
          <cell r="D1276" t="str">
            <v>X002CH4QWD</v>
          </cell>
          <cell r="E1276" t="str">
            <v>B07Z69TCMK</v>
          </cell>
          <cell r="F1276" t="str">
            <v>#10一次性无菌手术刀（一盒10个）</v>
          </cell>
          <cell r="G1276" t="str">
            <v>正常销售</v>
          </cell>
          <cell r="H1276" t="str">
            <v>正常销售</v>
          </cell>
          <cell r="I1276" t="str">
            <v>王倩文</v>
          </cell>
          <cell r="J1276" t="str">
            <v>王倩文</v>
          </cell>
          <cell r="K1276" t="str">
            <v>田晓寒</v>
          </cell>
          <cell r="L1276" t="str">
            <v>田晓寒</v>
          </cell>
          <cell r="M1276" t="str">
            <v>田晓寒</v>
          </cell>
          <cell r="N1276" t="str">
            <v>田晓寒</v>
          </cell>
          <cell r="O1276" t="str">
            <v>赵景顺</v>
          </cell>
          <cell r="P1276" t="str">
            <v>赵景顺</v>
          </cell>
          <cell r="Q1276" t="str">
            <v>乔钰雯</v>
          </cell>
          <cell r="R1276" t="str">
            <v>园艺</v>
          </cell>
          <cell r="S1276" t="str">
            <v>园林工具</v>
          </cell>
          <cell r="T1276" t="str">
            <v>嫁接刀</v>
          </cell>
          <cell r="U1276" t="str">
            <v>Grow</v>
          </cell>
          <cell r="V1276" t="str">
            <v>种草相关</v>
          </cell>
          <cell r="W1276" t="str">
            <v>引流品</v>
          </cell>
          <cell r="X1276" t="str">
            <v>赵景顺</v>
          </cell>
          <cell r="Y1276" t="str">
            <v>赵景顺</v>
          </cell>
          <cell r="Z1276" t="str">
            <v>赵景顺</v>
          </cell>
          <cell r="AA1276" t="str">
            <v>赵景顺</v>
          </cell>
          <cell r="AB1276" t="str">
            <v>赵景顺</v>
          </cell>
          <cell r="AC1276" t="str">
            <v>赵景顺</v>
          </cell>
          <cell r="AD1276" t="str">
            <v>孙含玉</v>
          </cell>
          <cell r="AE1276" t="str">
            <v>孙含玉</v>
          </cell>
          <cell r="AF1276" t="str">
            <v>孙含玉</v>
          </cell>
          <cell r="AG1276" t="str">
            <v>孙含玉</v>
          </cell>
          <cell r="AH1276" t="str">
            <v>孙含玉</v>
          </cell>
          <cell r="AI1276" t="str">
            <v>孙含玉</v>
          </cell>
          <cell r="AJ1276" t="str">
            <v>NO</v>
          </cell>
          <cell r="AK1276" t="str">
            <v>工具</v>
          </cell>
          <cell r="AL1276" t="str">
            <v>园林工具</v>
          </cell>
          <cell r="AM1276" t="str">
            <v>手动工具</v>
          </cell>
          <cell r="AN1276" t="str">
            <v>嫁接刀</v>
          </cell>
          <cell r="AO1276" t="str">
            <v>嫁接刀</v>
          </cell>
          <cell r="AP1276" t="str">
            <v>嫁接刀</v>
          </cell>
          <cell r="AQ1276" t="str">
            <v>garden-scissors</v>
          </cell>
          <cell r="AR1276" t="str">
            <v>Tools</v>
          </cell>
          <cell r="AS1276" t="str">
            <v>UNKNOWN</v>
          </cell>
          <cell r="AT1276" t="str">
            <v>UNKNOWN</v>
          </cell>
          <cell r="AU1276">
            <v>2019</v>
          </cell>
          <cell r="AV1276" t="str">
            <v>赛诺</v>
          </cell>
          <cell r="AW1276" t="str">
            <v>20-020510-002</v>
          </cell>
        </row>
        <row r="1277">
          <cell r="C1277" t="str">
            <v>311001-7x20</v>
          </cell>
          <cell r="D1277" t="str">
            <v>X002XOK22X</v>
          </cell>
          <cell r="E1277" t="str">
            <v>B097PJ7KQY</v>
          </cell>
          <cell r="F1277" t="str">
            <v>7加仑 黑色 300g无纺布种植袋 20个一包</v>
          </cell>
          <cell r="G1277" t="str">
            <v>正常销售</v>
          </cell>
          <cell r="H1277" t="str">
            <v>正常销售</v>
          </cell>
          <cell r="I1277" t="str">
            <v>蒋雪</v>
          </cell>
          <cell r="J1277" t="str">
            <v>蒋雪</v>
          </cell>
          <cell r="K1277" t="str">
            <v>蒋雪</v>
          </cell>
          <cell r="L1277" t="str">
            <v>蒋雪</v>
          </cell>
          <cell r="M1277" t="str">
            <v>蒋雪</v>
          </cell>
          <cell r="N1277" t="str">
            <v>蒋雪</v>
          </cell>
          <cell r="O1277" t="str">
            <v>蒋雪</v>
          </cell>
          <cell r="P1277" t="str">
            <v>蒋雪</v>
          </cell>
          <cell r="Q1277" t="str">
            <v>关广慧</v>
          </cell>
          <cell r="R1277" t="str">
            <v>园艺</v>
          </cell>
          <cell r="S1277" t="str">
            <v>种植袋</v>
          </cell>
          <cell r="T1277" t="str">
            <v>黑色种植袋</v>
          </cell>
          <cell r="U1277" t="str">
            <v>Grow</v>
          </cell>
          <cell r="V1277" t="str">
            <v>种草相关</v>
          </cell>
          <cell r="W1277" t="str">
            <v>引流品</v>
          </cell>
          <cell r="X1277" t="str">
            <v>傅荣发</v>
          </cell>
          <cell r="Y1277" t="str">
            <v>傅荣发</v>
          </cell>
          <cell r="Z1277" t="str">
            <v>傅荣发</v>
          </cell>
          <cell r="AA1277" t="str">
            <v>傅荣发</v>
          </cell>
          <cell r="AB1277" t="str">
            <v>傅荣发</v>
          </cell>
          <cell r="AC1277" t="str">
            <v>傅荣发</v>
          </cell>
          <cell r="AD1277" t="str">
            <v>傅荣发</v>
          </cell>
          <cell r="AE1277" t="str">
            <v>傅荣发</v>
          </cell>
          <cell r="AF1277" t="str">
            <v>傅荣发</v>
          </cell>
          <cell r="AG1277" t="str">
            <v>傅荣发</v>
          </cell>
          <cell r="AH1277" t="str">
            <v>傅荣发</v>
          </cell>
          <cell r="AI1277" t="str">
            <v>傅荣发</v>
          </cell>
          <cell r="AJ1277" t="str">
            <v>NO</v>
          </cell>
          <cell r="AK1277" t="str">
            <v>庭院、草坪与园艺</v>
          </cell>
          <cell r="AL1277" t="str">
            <v>园艺</v>
          </cell>
          <cell r="AM1277" t="str">
            <v>花盆、种植箱和容器配件</v>
          </cell>
          <cell r="AN1277" t="str">
            <v>种植袋</v>
          </cell>
          <cell r="AO1277" t="str">
            <v>无纺布种植袋</v>
          </cell>
          <cell r="AP1277" t="str">
            <v>常规款黑色种植袋-圆柱形</v>
          </cell>
          <cell r="AQ1277" t="str">
            <v>planting-grow-bags</v>
          </cell>
          <cell r="AR1277" t="str">
            <v>Lawn and Garden</v>
          </cell>
          <cell r="AS1277" t="str">
            <v>45000 Gardening</v>
          </cell>
          <cell r="AT1277" t="str">
            <v>45250 Accessories</v>
          </cell>
          <cell r="AU1277">
            <v>2022</v>
          </cell>
          <cell r="AV1277" t="str">
            <v>赛诺</v>
          </cell>
          <cell r="AW1277" t="str">
            <v>20-020103-027</v>
          </cell>
        </row>
        <row r="1278">
          <cell r="C1278" t="str">
            <v>311001-5x20</v>
          </cell>
          <cell r="D1278" t="str">
            <v>X002XOMYJH</v>
          </cell>
          <cell r="E1278" t="str">
            <v>B097PHXCJ3</v>
          </cell>
          <cell r="F1278" t="str">
            <v>5加仑 黑色 300g无纺布种植袋 20个一包</v>
          </cell>
          <cell r="G1278" t="str">
            <v>正常销售</v>
          </cell>
          <cell r="H1278" t="str">
            <v>正常销售</v>
          </cell>
          <cell r="I1278" t="str">
            <v>蒋雪</v>
          </cell>
          <cell r="J1278" t="str">
            <v>蒋雪</v>
          </cell>
          <cell r="K1278" t="str">
            <v>蒋雪</v>
          </cell>
          <cell r="L1278" t="str">
            <v>蒋雪</v>
          </cell>
          <cell r="M1278" t="str">
            <v>蒋雪</v>
          </cell>
          <cell r="N1278" t="str">
            <v>蒋雪</v>
          </cell>
          <cell r="O1278" t="str">
            <v>蒋雪</v>
          </cell>
          <cell r="P1278" t="str">
            <v>蒋雪</v>
          </cell>
          <cell r="Q1278" t="str">
            <v>关广慧</v>
          </cell>
          <cell r="R1278" t="str">
            <v>园艺</v>
          </cell>
          <cell r="S1278" t="str">
            <v>种植袋</v>
          </cell>
          <cell r="T1278" t="str">
            <v>黑色种植袋</v>
          </cell>
          <cell r="U1278" t="str">
            <v>Grow</v>
          </cell>
          <cell r="V1278" t="str">
            <v>种草相关</v>
          </cell>
          <cell r="W1278" t="str">
            <v>引流品</v>
          </cell>
          <cell r="X1278" t="str">
            <v>傅荣发</v>
          </cell>
          <cell r="Y1278" t="str">
            <v>傅荣发</v>
          </cell>
          <cell r="Z1278" t="str">
            <v>傅荣发</v>
          </cell>
          <cell r="AA1278" t="str">
            <v>傅荣发</v>
          </cell>
          <cell r="AB1278" t="str">
            <v>傅荣发</v>
          </cell>
          <cell r="AC1278" t="str">
            <v>傅荣发</v>
          </cell>
          <cell r="AD1278" t="str">
            <v>傅荣发</v>
          </cell>
          <cell r="AE1278" t="str">
            <v>傅荣发</v>
          </cell>
          <cell r="AF1278" t="str">
            <v>傅荣发</v>
          </cell>
          <cell r="AG1278" t="str">
            <v>傅荣发</v>
          </cell>
          <cell r="AH1278" t="str">
            <v>傅荣发</v>
          </cell>
          <cell r="AI1278" t="str">
            <v>傅荣发</v>
          </cell>
          <cell r="AJ1278" t="str">
            <v>NO</v>
          </cell>
          <cell r="AK1278" t="str">
            <v>庭院、草坪与园艺</v>
          </cell>
          <cell r="AL1278" t="str">
            <v>园艺</v>
          </cell>
          <cell r="AM1278" t="str">
            <v>花盆、种植箱和容器配件</v>
          </cell>
          <cell r="AN1278" t="str">
            <v>种植袋</v>
          </cell>
          <cell r="AO1278" t="str">
            <v>无纺布种植袋</v>
          </cell>
          <cell r="AP1278" t="str">
            <v>常规款黑色种植袋-圆柱形</v>
          </cell>
          <cell r="AQ1278" t="str">
            <v>planting-grow-bags</v>
          </cell>
          <cell r="AR1278" t="str">
            <v>Lawn and Garden</v>
          </cell>
          <cell r="AS1278" t="str">
            <v>45000 Gardening</v>
          </cell>
          <cell r="AT1278" t="str">
            <v>45250 Accessories</v>
          </cell>
          <cell r="AU1278">
            <v>2022</v>
          </cell>
          <cell r="AV1278" t="str">
            <v>赛诺</v>
          </cell>
          <cell r="AW1278" t="str">
            <v>20-020103-026</v>
          </cell>
        </row>
        <row r="1279">
          <cell r="C1279" t="str">
            <v>311001-3x20</v>
          </cell>
          <cell r="D1279" t="str">
            <v>X002XOK0JD</v>
          </cell>
          <cell r="E1279" t="str">
            <v>B097PGYW21</v>
          </cell>
          <cell r="F1279" t="str">
            <v>3加仑 黑色 300g无纺布种植袋 20个一包</v>
          </cell>
          <cell r="G1279" t="str">
            <v>正常销售</v>
          </cell>
          <cell r="H1279" t="str">
            <v>正常销售</v>
          </cell>
          <cell r="I1279" t="str">
            <v>蒋雪</v>
          </cell>
          <cell r="J1279" t="str">
            <v>蒋雪</v>
          </cell>
          <cell r="K1279" t="str">
            <v>蒋雪</v>
          </cell>
          <cell r="L1279" t="str">
            <v>蒋雪</v>
          </cell>
          <cell r="M1279" t="str">
            <v>蒋雪</v>
          </cell>
          <cell r="N1279" t="str">
            <v>蒋雪</v>
          </cell>
          <cell r="O1279" t="str">
            <v>蒋雪</v>
          </cell>
          <cell r="P1279" t="str">
            <v>蒋雪</v>
          </cell>
          <cell r="Q1279" t="str">
            <v>关广慧</v>
          </cell>
          <cell r="R1279" t="str">
            <v>园艺</v>
          </cell>
          <cell r="S1279" t="str">
            <v>种植袋</v>
          </cell>
          <cell r="T1279" t="str">
            <v>黑色种植袋</v>
          </cell>
          <cell r="U1279" t="str">
            <v>Grow</v>
          </cell>
          <cell r="V1279" t="str">
            <v>种草相关</v>
          </cell>
          <cell r="W1279" t="str">
            <v>引流品</v>
          </cell>
          <cell r="X1279" t="str">
            <v>傅荣发</v>
          </cell>
          <cell r="Y1279" t="str">
            <v>傅荣发</v>
          </cell>
          <cell r="Z1279" t="str">
            <v>傅荣发</v>
          </cell>
          <cell r="AA1279" t="str">
            <v>傅荣发</v>
          </cell>
          <cell r="AB1279" t="str">
            <v>傅荣发</v>
          </cell>
          <cell r="AC1279" t="str">
            <v>傅荣发</v>
          </cell>
          <cell r="AD1279" t="str">
            <v>傅荣发</v>
          </cell>
          <cell r="AE1279" t="str">
            <v>傅荣发</v>
          </cell>
          <cell r="AF1279" t="str">
            <v>傅荣发</v>
          </cell>
          <cell r="AG1279" t="str">
            <v>傅荣发</v>
          </cell>
          <cell r="AH1279" t="str">
            <v>傅荣发</v>
          </cell>
          <cell r="AI1279" t="str">
            <v>傅荣发</v>
          </cell>
          <cell r="AJ1279" t="str">
            <v>NO</v>
          </cell>
          <cell r="AK1279" t="str">
            <v>庭院、草坪与园艺</v>
          </cell>
          <cell r="AL1279" t="str">
            <v>园艺</v>
          </cell>
          <cell r="AM1279" t="str">
            <v>花盆、种植箱和容器配件</v>
          </cell>
          <cell r="AN1279" t="str">
            <v>种植袋</v>
          </cell>
          <cell r="AO1279" t="str">
            <v>无纺布种植袋</v>
          </cell>
          <cell r="AP1279" t="str">
            <v>常规款黑色种植袋-圆柱形</v>
          </cell>
          <cell r="AQ1279" t="str">
            <v>planting-grow-bags</v>
          </cell>
          <cell r="AR1279" t="str">
            <v>Lawn and Garden</v>
          </cell>
          <cell r="AS1279" t="str">
            <v>45000 Gardening</v>
          </cell>
          <cell r="AT1279" t="str">
            <v>45250 Accessories</v>
          </cell>
          <cell r="AU1279">
            <v>2021</v>
          </cell>
          <cell r="AV1279" t="str">
            <v>赛诺</v>
          </cell>
          <cell r="AW1279" t="str">
            <v>20-020103-025</v>
          </cell>
        </row>
        <row r="1280">
          <cell r="C1280" t="str">
            <v>311001-2x20</v>
          </cell>
          <cell r="D1280" t="str">
            <v>X002XOL8RV</v>
          </cell>
          <cell r="E1280" t="str">
            <v>B097PJ9WQ9</v>
          </cell>
          <cell r="F1280" t="str">
            <v>2加仑 黑色 300g无纺布种植袋 20个一包</v>
          </cell>
          <cell r="G1280" t="str">
            <v>正常销售</v>
          </cell>
          <cell r="H1280" t="str">
            <v>正常销售</v>
          </cell>
          <cell r="I1280" t="str">
            <v>蒋雪</v>
          </cell>
          <cell r="J1280" t="str">
            <v>蒋雪</v>
          </cell>
          <cell r="K1280" t="str">
            <v>蒋雪</v>
          </cell>
          <cell r="L1280" t="str">
            <v>蒋雪</v>
          </cell>
          <cell r="M1280" t="str">
            <v>蒋雪</v>
          </cell>
          <cell r="N1280" t="str">
            <v>蒋雪</v>
          </cell>
          <cell r="O1280" t="str">
            <v>蒋雪</v>
          </cell>
          <cell r="P1280" t="str">
            <v>蒋雪</v>
          </cell>
          <cell r="Q1280" t="str">
            <v>关广慧</v>
          </cell>
          <cell r="R1280" t="str">
            <v>园艺</v>
          </cell>
          <cell r="S1280" t="str">
            <v>种植袋</v>
          </cell>
          <cell r="T1280" t="str">
            <v>黑色种植袋</v>
          </cell>
          <cell r="U1280" t="str">
            <v>Grow</v>
          </cell>
          <cell r="V1280" t="str">
            <v>种草相关</v>
          </cell>
          <cell r="W1280" t="str">
            <v>引流品</v>
          </cell>
          <cell r="X1280" t="str">
            <v>傅荣发</v>
          </cell>
          <cell r="Y1280" t="str">
            <v>傅荣发</v>
          </cell>
          <cell r="Z1280" t="str">
            <v>傅荣发</v>
          </cell>
          <cell r="AA1280" t="str">
            <v>傅荣发</v>
          </cell>
          <cell r="AB1280" t="str">
            <v>傅荣发</v>
          </cell>
          <cell r="AC1280" t="str">
            <v>傅荣发</v>
          </cell>
          <cell r="AD1280" t="str">
            <v>傅荣发</v>
          </cell>
          <cell r="AE1280" t="str">
            <v>傅荣发</v>
          </cell>
          <cell r="AF1280" t="str">
            <v>傅荣发</v>
          </cell>
          <cell r="AG1280" t="str">
            <v>傅荣发</v>
          </cell>
          <cell r="AH1280" t="str">
            <v>傅荣发</v>
          </cell>
          <cell r="AI1280" t="str">
            <v>傅荣发</v>
          </cell>
          <cell r="AJ1280" t="str">
            <v>NO</v>
          </cell>
          <cell r="AK1280" t="str">
            <v>庭院、草坪与园艺</v>
          </cell>
          <cell r="AL1280" t="str">
            <v>园艺</v>
          </cell>
          <cell r="AM1280" t="str">
            <v>花盆、种植箱和容器配件</v>
          </cell>
          <cell r="AN1280" t="str">
            <v>种植袋</v>
          </cell>
          <cell r="AO1280" t="str">
            <v>无纺布种植袋</v>
          </cell>
          <cell r="AP1280" t="str">
            <v>常规款黑色种植袋-圆柱形</v>
          </cell>
          <cell r="AQ1280" t="str">
            <v>planting-grow-bags</v>
          </cell>
          <cell r="AR1280" t="str">
            <v>Lawn and Garden</v>
          </cell>
          <cell r="AS1280" t="str">
            <v>45000 Gardening</v>
          </cell>
          <cell r="AT1280" t="str">
            <v>45250 Accessories</v>
          </cell>
          <cell r="AU1280">
            <v>2022</v>
          </cell>
          <cell r="AV1280" t="str">
            <v>赛诺</v>
          </cell>
          <cell r="AW1280" t="str">
            <v>20-020103-024</v>
          </cell>
        </row>
        <row r="1281">
          <cell r="C1281" t="str">
            <v>311001-10x20</v>
          </cell>
          <cell r="D1281" t="str">
            <v>X002XOK0J3</v>
          </cell>
          <cell r="E1281" t="str">
            <v>B097PH2P24</v>
          </cell>
          <cell r="F1281" t="str">
            <v>10加仑 黑色 300g无纺布种植袋 20个一包</v>
          </cell>
          <cell r="G1281" t="str">
            <v>正常销售</v>
          </cell>
          <cell r="H1281" t="str">
            <v>正常销售</v>
          </cell>
          <cell r="I1281" t="str">
            <v>蒋雪</v>
          </cell>
          <cell r="J1281" t="str">
            <v>蒋雪</v>
          </cell>
          <cell r="K1281" t="str">
            <v>蒋雪</v>
          </cell>
          <cell r="L1281" t="str">
            <v>蒋雪</v>
          </cell>
          <cell r="M1281" t="str">
            <v>蒋雪</v>
          </cell>
          <cell r="N1281" t="str">
            <v>蒋雪</v>
          </cell>
          <cell r="O1281" t="str">
            <v>蒋雪</v>
          </cell>
          <cell r="P1281" t="str">
            <v>蒋雪</v>
          </cell>
          <cell r="Q1281" t="str">
            <v>关广慧</v>
          </cell>
          <cell r="R1281" t="str">
            <v>园艺</v>
          </cell>
          <cell r="S1281" t="str">
            <v>种植袋</v>
          </cell>
          <cell r="T1281" t="str">
            <v>黑色种植袋</v>
          </cell>
          <cell r="U1281" t="str">
            <v>Grow</v>
          </cell>
          <cell r="V1281" t="str">
            <v>种草相关</v>
          </cell>
          <cell r="W1281" t="str">
            <v>引流品</v>
          </cell>
          <cell r="X1281" t="str">
            <v>傅荣发</v>
          </cell>
          <cell r="Y1281" t="str">
            <v>傅荣发</v>
          </cell>
          <cell r="Z1281" t="str">
            <v>傅荣发</v>
          </cell>
          <cell r="AA1281" t="str">
            <v>傅荣发</v>
          </cell>
          <cell r="AB1281" t="str">
            <v>傅荣发</v>
          </cell>
          <cell r="AC1281" t="str">
            <v>傅荣发</v>
          </cell>
          <cell r="AD1281" t="str">
            <v>傅荣发</v>
          </cell>
          <cell r="AE1281" t="str">
            <v>傅荣发</v>
          </cell>
          <cell r="AF1281" t="str">
            <v>傅荣发</v>
          </cell>
          <cell r="AG1281" t="str">
            <v>傅荣发</v>
          </cell>
          <cell r="AH1281" t="str">
            <v>傅荣发</v>
          </cell>
          <cell r="AI1281" t="str">
            <v>傅荣发</v>
          </cell>
          <cell r="AJ1281" t="str">
            <v>NO</v>
          </cell>
          <cell r="AK1281" t="str">
            <v>庭院、草坪与园艺</v>
          </cell>
          <cell r="AL1281" t="str">
            <v>园艺</v>
          </cell>
          <cell r="AM1281" t="str">
            <v>花盆、种植箱和容器配件</v>
          </cell>
          <cell r="AN1281" t="str">
            <v>种植袋</v>
          </cell>
          <cell r="AO1281" t="str">
            <v>无纺布种植袋</v>
          </cell>
          <cell r="AP1281" t="str">
            <v>常规款黑色种植袋-圆柱形</v>
          </cell>
          <cell r="AQ1281" t="str">
            <v>planting-grow-bags</v>
          </cell>
          <cell r="AR1281" t="str">
            <v>Lawn and Garden</v>
          </cell>
          <cell r="AS1281" t="str">
            <v>45000 Gardening</v>
          </cell>
          <cell r="AT1281" t="str">
            <v>45250 Accessories</v>
          </cell>
          <cell r="AU1281">
            <v>2022</v>
          </cell>
          <cell r="AV1281" t="str">
            <v>赛诺</v>
          </cell>
          <cell r="AW1281" t="str">
            <v>20-020103-028</v>
          </cell>
        </row>
        <row r="1282">
          <cell r="C1282" t="str">
            <v>VSV-WVK2</v>
          </cell>
          <cell r="D1282" t="str">
            <v>X00438AL9B</v>
          </cell>
          <cell r="E1282" t="str">
            <v>B0CRDP18Q6</v>
          </cell>
          <cell r="F1282" t="str">
            <v>空调窗户通风套件 带软管</v>
          </cell>
          <cell r="G1282" t="str">
            <v>正常销售</v>
          </cell>
          <cell r="H1282" t="str">
            <v>正常销售</v>
          </cell>
          <cell r="I1282" t="str">
            <v>蒋雪</v>
          </cell>
          <cell r="J1282" t="str">
            <v>蒋雪</v>
          </cell>
          <cell r="K1282" t="str">
            <v>蒋雪</v>
          </cell>
          <cell r="L1282" t="str">
            <v>蒋雪</v>
          </cell>
          <cell r="M1282" t="str">
            <v>蒋雪</v>
          </cell>
          <cell r="N1282" t="str">
            <v>蒋雪</v>
          </cell>
          <cell r="O1282" t="str">
            <v>蒋雪</v>
          </cell>
          <cell r="P1282" t="str">
            <v>赵景顺</v>
          </cell>
          <cell r="Q1282" t="str">
            <v>何倩倩</v>
          </cell>
          <cell r="R1282" t="str">
            <v>通风</v>
          </cell>
          <cell r="S1282" t="str">
            <v>窗式管道套件</v>
          </cell>
          <cell r="T1282" t="str">
            <v>窗式管道套件</v>
          </cell>
          <cell r="U1282" t="str">
            <v>Grow</v>
          </cell>
          <cell r="V1282" t="str">
            <v>种草相关</v>
          </cell>
          <cell r="W1282" t="str">
            <v>新品</v>
          </cell>
          <cell r="X1282" t="str">
            <v>赵景顺</v>
          </cell>
          <cell r="Y1282" t="str">
            <v>赵景顺</v>
          </cell>
          <cell r="Z1282" t="str">
            <v>赵景顺</v>
          </cell>
          <cell r="AA1282" t="str">
            <v>赵景顺</v>
          </cell>
          <cell r="AB1282" t="str">
            <v>赵景顺</v>
          </cell>
          <cell r="AC1282" t="str">
            <v>赵景顺</v>
          </cell>
          <cell r="AD1282" t="str">
            <v>赵景顺</v>
          </cell>
          <cell r="AE1282" t="str">
            <v>赵景顺</v>
          </cell>
          <cell r="AF1282" t="str">
            <v>赵景顺</v>
          </cell>
          <cell r="AG1282" t="str">
            <v>赵景顺</v>
          </cell>
          <cell r="AH1282" t="str">
            <v>赵景顺</v>
          </cell>
          <cell r="AI1282" t="str">
            <v>李悦</v>
          </cell>
          <cell r="AJ1282" t="str">
            <v>YES</v>
          </cell>
          <cell r="AK1282" t="str">
            <v>家居装修</v>
          </cell>
          <cell r="AL1282" t="str">
            <v>家用通风设备</v>
          </cell>
          <cell r="AM1282" t="str">
            <v>暖通空调设备</v>
          </cell>
          <cell r="AN1282" t="str">
            <v>窗式管道套件</v>
          </cell>
          <cell r="AO1282" t="str">
            <v>窗式管道套件</v>
          </cell>
          <cell r="AP1282" t="str">
            <v>窗式管道套件</v>
          </cell>
          <cell r="AQ1282" t="str">
            <v>plant-germination-kits</v>
          </cell>
          <cell r="AR1282" t="str">
            <v>Lawn and Garden</v>
          </cell>
          <cell r="AS1282">
            <v>0</v>
          </cell>
          <cell r="AT1282">
            <v>0</v>
          </cell>
          <cell r="AU1282">
            <v>2024</v>
          </cell>
          <cell r="AV1282" t="str">
            <v>开发</v>
          </cell>
          <cell r="AW1282" t="str">
            <v>20-010601-236</v>
          </cell>
        </row>
        <row r="1283">
          <cell r="C1283" t="str">
            <v>VSI-FFD2</v>
          </cell>
          <cell r="D1283" t="str">
            <v>X00438AUUB</v>
          </cell>
          <cell r="E1283" t="str">
            <v>B0CRDQ63HT</v>
          </cell>
          <cell r="F1283" t="str">
            <v>Y18滴灌配件套装</v>
          </cell>
          <cell r="G1283" t="str">
            <v>正常销售</v>
          </cell>
          <cell r="H1283" t="str">
            <v>正常销售</v>
          </cell>
        </row>
        <row r="1283">
          <cell r="P1283" t="str">
            <v>田晓寒</v>
          </cell>
          <cell r="Q1283" t="str">
            <v>赵依洁</v>
          </cell>
          <cell r="R1283" t="str">
            <v>水培</v>
          </cell>
          <cell r="S1283" t="str">
            <v>滴灌套装</v>
          </cell>
          <cell r="T1283" t="str">
            <v>滴灌套装</v>
          </cell>
          <cell r="U1283" t="str">
            <v>Grow</v>
          </cell>
          <cell r="V1283" t="str">
            <v>种草相关</v>
          </cell>
          <cell r="W1283" t="str">
            <v>新品</v>
          </cell>
          <cell r="X1283" t="str">
            <v>田晓寒</v>
          </cell>
          <cell r="Y1283" t="str">
            <v>田晓寒</v>
          </cell>
          <cell r="Z1283" t="str">
            <v>田晓寒</v>
          </cell>
          <cell r="AA1283" t="str">
            <v>田晓寒</v>
          </cell>
          <cell r="AB1283" t="str">
            <v>李慧娟</v>
          </cell>
          <cell r="AC1283" t="str">
            <v>李慧娟</v>
          </cell>
          <cell r="AD1283" t="str">
            <v>何源铭</v>
          </cell>
          <cell r="AE1283" t="str">
            <v>何源铭</v>
          </cell>
          <cell r="AF1283" t="str">
            <v>何源铭</v>
          </cell>
          <cell r="AG1283" t="str">
            <v>何源铭</v>
          </cell>
          <cell r="AH1283" t="str">
            <v>何源铭</v>
          </cell>
          <cell r="AI1283" t="str">
            <v>何源铭</v>
          </cell>
          <cell r="AJ1283" t="str">
            <v>NO</v>
          </cell>
          <cell r="AK1283" t="str">
            <v>庭院、草坪与园艺</v>
          </cell>
          <cell r="AL1283" t="str">
            <v>水培</v>
          </cell>
          <cell r="AM1283" t="str">
            <v>水培种植系统</v>
          </cell>
          <cell r="AN1283" t="str">
            <v>滴灌套装</v>
          </cell>
          <cell r="AO1283" t="str">
            <v>滴灌套装</v>
          </cell>
          <cell r="AP1283" t="str">
            <v>滴灌套装</v>
          </cell>
          <cell r="AQ1283" t="str">
            <v>automatic-lawn-drip-irrigation-kits</v>
          </cell>
          <cell r="AR1283" t="str">
            <v>Lawn and Garden</v>
          </cell>
          <cell r="AS1283" t="str">
            <v>48000 Farming</v>
          </cell>
          <cell r="AT1283" t="str">
            <v>48120 Agriculture &amp; Grounds Management</v>
          </cell>
          <cell r="AU1283">
            <v>2024</v>
          </cell>
          <cell r="AV1283" t="str">
            <v>研发</v>
          </cell>
          <cell r="AW1283" t="str">
            <v>20-021402-030</v>
          </cell>
        </row>
        <row r="1284">
          <cell r="C1284" t="str">
            <v>SPray-60L</v>
          </cell>
          <cell r="D1284" t="str">
            <v>X0043EW1K7</v>
          </cell>
          <cell r="E1284" t="str">
            <v>B0CRRDDRVG</v>
          </cell>
          <cell r="F1284" t="str">
            <v>6L橙色肩背式手动喷雾器</v>
          </cell>
          <cell r="G1284" t="str">
            <v>预下架</v>
          </cell>
          <cell r="H1284" t="str">
            <v>预下架</v>
          </cell>
        </row>
        <row r="1284">
          <cell r="P1284" t="str">
            <v>傅荣发</v>
          </cell>
          <cell r="Q1284" t="str">
            <v>赵依洁</v>
          </cell>
          <cell r="R1284" t="str">
            <v>园艺</v>
          </cell>
          <cell r="S1284" t="str">
            <v>庭院浇灌设备</v>
          </cell>
          <cell r="T1284" t="str">
            <v>喷雾器</v>
          </cell>
          <cell r="U1284" t="str">
            <v>Garden</v>
          </cell>
          <cell r="V1284" t="str">
            <v>非种草</v>
          </cell>
          <cell r="W1284" t="str">
            <v>新品</v>
          </cell>
          <cell r="X1284" t="str">
            <v>傅荣发</v>
          </cell>
          <cell r="Y1284" t="str">
            <v>傅荣发</v>
          </cell>
          <cell r="Z1284" t="str">
            <v>赵景顺</v>
          </cell>
          <cell r="AA1284" t="str">
            <v>赵景顺</v>
          </cell>
          <cell r="AB1284" t="str">
            <v>赵景顺</v>
          </cell>
          <cell r="AC1284" t="str">
            <v>赵景顺</v>
          </cell>
          <cell r="AD1284" t="str">
            <v>赵景顺</v>
          </cell>
          <cell r="AE1284" t="str">
            <v>赵景顺</v>
          </cell>
          <cell r="AF1284" t="str">
            <v>赵景顺</v>
          </cell>
          <cell r="AG1284" t="str">
            <v>赵景顺</v>
          </cell>
          <cell r="AH1284" t="str">
            <v>赵景顺</v>
          </cell>
          <cell r="AI1284" t="str">
            <v>赵景顺</v>
          </cell>
          <cell r="AJ1284" t="str">
            <v>NO</v>
          </cell>
          <cell r="AK1284" t="str">
            <v>庭院、草坪与园艺</v>
          </cell>
          <cell r="AL1284" t="str">
            <v>庭院种植</v>
          </cell>
          <cell r="AM1284" t="str">
            <v>庭院浇灌设备</v>
          </cell>
          <cell r="AN1284" t="str">
            <v>喷雾器</v>
          </cell>
          <cell r="AO1284" t="str">
            <v>喷雾器</v>
          </cell>
          <cell r="AP1284" t="str">
            <v>喷雾器</v>
          </cell>
          <cell r="AQ1284" t="str">
            <v>lawn-and-garden-sprayers</v>
          </cell>
          <cell r="AR1284" t="str">
            <v>Lawn and Garden</v>
          </cell>
          <cell r="AS1284" t="str">
            <v>45000 Gardening</v>
          </cell>
          <cell r="AT1284" t="str">
            <v>46150 Sprayers &amp; Spreaders</v>
          </cell>
          <cell r="AU1284">
            <v>2024</v>
          </cell>
          <cell r="AV1284" t="str">
            <v>开发</v>
          </cell>
          <cell r="AW1284" t="str">
            <v>20-020403-018</v>
          </cell>
        </row>
        <row r="1285">
          <cell r="C1285" t="str">
            <v>SPray-100L</v>
          </cell>
          <cell r="D1285" t="str">
            <v>X0043F0OU5</v>
          </cell>
          <cell r="E1285" t="str">
            <v>B0CRRFQFB5</v>
          </cell>
          <cell r="F1285" t="str">
            <v>10L橙色肩背式手动喷雾器</v>
          </cell>
          <cell r="G1285" t="str">
            <v>正常销售</v>
          </cell>
          <cell r="H1285" t="str">
            <v>正常销售</v>
          </cell>
        </row>
        <row r="1285">
          <cell r="P1285" t="str">
            <v>傅荣发</v>
          </cell>
        </row>
        <row r="1285">
          <cell r="R1285" t="str">
            <v>园艺</v>
          </cell>
          <cell r="S1285" t="str">
            <v>庭院浇灌设备</v>
          </cell>
          <cell r="T1285" t="str">
            <v>喷雾器</v>
          </cell>
          <cell r="U1285" t="str">
            <v>Garden</v>
          </cell>
          <cell r="V1285" t="str">
            <v>非种草</v>
          </cell>
          <cell r="W1285" t="str">
            <v>新品</v>
          </cell>
          <cell r="X1285" t="str">
            <v>傅荣发</v>
          </cell>
          <cell r="Y1285" t="str">
            <v>傅荣发</v>
          </cell>
          <cell r="Z1285" t="str">
            <v>赵景顺</v>
          </cell>
          <cell r="AA1285" t="str">
            <v>赵景顺</v>
          </cell>
          <cell r="AB1285" t="str">
            <v>赵景顺</v>
          </cell>
          <cell r="AC1285" t="str">
            <v>赵景顺</v>
          </cell>
          <cell r="AD1285" t="str">
            <v>赵景顺</v>
          </cell>
          <cell r="AE1285" t="str">
            <v>赵景顺</v>
          </cell>
          <cell r="AF1285" t="str">
            <v>赵景顺</v>
          </cell>
          <cell r="AG1285" t="str">
            <v>赵景顺</v>
          </cell>
          <cell r="AH1285" t="str">
            <v>赵景顺</v>
          </cell>
          <cell r="AI1285" t="str">
            <v>赵景顺</v>
          </cell>
          <cell r="AJ1285" t="str">
            <v>NO</v>
          </cell>
          <cell r="AK1285" t="str">
            <v>庭院、草坪与园艺</v>
          </cell>
          <cell r="AL1285" t="str">
            <v>庭院种植</v>
          </cell>
          <cell r="AM1285" t="str">
            <v>庭院浇灌设备</v>
          </cell>
          <cell r="AN1285" t="str">
            <v>喷雾器</v>
          </cell>
          <cell r="AO1285" t="str">
            <v>喷雾器</v>
          </cell>
          <cell r="AP1285" t="str">
            <v>喷雾器</v>
          </cell>
          <cell r="AQ1285" t="str">
            <v>lawn-and-garden-sprayers</v>
          </cell>
          <cell r="AR1285" t="str">
            <v>Lawn and Garden</v>
          </cell>
          <cell r="AS1285" t="str">
            <v>45000 Gardening</v>
          </cell>
          <cell r="AT1285" t="str">
            <v>46150 Sprayers &amp; Spreaders</v>
          </cell>
          <cell r="AU1285">
            <v>2024</v>
          </cell>
          <cell r="AV1285" t="str">
            <v>开发</v>
          </cell>
          <cell r="AW1285" t="str">
            <v>20-020403-019</v>
          </cell>
        </row>
        <row r="1286">
          <cell r="C1286" t="str">
            <v>SC-001</v>
          </cell>
          <cell r="D1286" t="str">
            <v>X0043TQ77F</v>
          </cell>
          <cell r="E1286" t="str">
            <v>B0CSM3446T</v>
          </cell>
          <cell r="F1286" t="str">
            <v>吊床椅</v>
          </cell>
          <cell r="G1286" t="str">
            <v>预下架</v>
          </cell>
          <cell r="H1286" t="str">
            <v>预下架</v>
          </cell>
        </row>
        <row r="1286">
          <cell r="P1286" t="str">
            <v>吕恩莹</v>
          </cell>
        </row>
        <row r="1286">
          <cell r="R1286" t="str">
            <v>园艺</v>
          </cell>
          <cell r="S1286" t="str">
            <v>庭院家具与配件</v>
          </cell>
          <cell r="T1286" t="str">
            <v>庭院椅</v>
          </cell>
          <cell r="U1286" t="str">
            <v>Garden</v>
          </cell>
          <cell r="V1286" t="str">
            <v>非种草</v>
          </cell>
          <cell r="W1286" t="str">
            <v>清仓品</v>
          </cell>
          <cell r="X1286" t="str">
            <v>吕恩莹</v>
          </cell>
          <cell r="Y1286" t="str">
            <v>吕恩莹</v>
          </cell>
          <cell r="Z1286" t="str">
            <v>吕恩莹</v>
          </cell>
          <cell r="AA1286" t="str">
            <v>吕恩莹</v>
          </cell>
          <cell r="AB1286" t="str">
            <v>吕恩莹</v>
          </cell>
          <cell r="AC1286" t="str">
            <v>田晓寒</v>
          </cell>
          <cell r="AD1286" t="str">
            <v>田晓寒</v>
          </cell>
          <cell r="AE1286" t="str">
            <v>李秀粉</v>
          </cell>
          <cell r="AF1286" t="str">
            <v>赵瑞琪</v>
          </cell>
          <cell r="AG1286" t="str">
            <v>赵瑞琪</v>
          </cell>
          <cell r="AH1286" t="str">
            <v>赵瑞琪</v>
          </cell>
          <cell r="AI1286" t="str">
            <v>赵瑞琪</v>
          </cell>
          <cell r="AJ1286" t="str">
            <v>NO</v>
          </cell>
          <cell r="AK1286" t="str">
            <v>庭院、草坪与园艺</v>
          </cell>
          <cell r="AL1286" t="str">
            <v>庭院装饰</v>
          </cell>
          <cell r="AM1286" t="str">
            <v>庭院家具与配件</v>
          </cell>
          <cell r="AN1286" t="str">
            <v>庭院椅</v>
          </cell>
          <cell r="AO1286" t="str">
            <v>庭院椅</v>
          </cell>
          <cell r="AP1286" t="str">
            <v>庭院椅</v>
          </cell>
          <cell r="AQ1286" t="str">
            <v>camping-chairs</v>
          </cell>
          <cell r="AR1286" t="str">
            <v>Sports &amp; Outdoors</v>
          </cell>
          <cell r="AS1286">
            <v>0</v>
          </cell>
          <cell r="AT1286">
            <v>0</v>
          </cell>
          <cell r="AU1286">
            <v>2024</v>
          </cell>
          <cell r="AV1286" t="str">
            <v>开发</v>
          </cell>
          <cell r="AW1286" t="str">
            <v>20-050607-006</v>
          </cell>
        </row>
        <row r="1287">
          <cell r="C1287" t="str">
            <v>332578J</v>
          </cell>
          <cell r="D1287" t="str">
            <v>X0043UDZDN</v>
          </cell>
          <cell r="E1287" t="str">
            <v>B0CSPD8SND</v>
          </cell>
          <cell r="F1287" t="str">
            <v>100W黑色潜水泵（带水管）</v>
          </cell>
          <cell r="G1287" t="str">
            <v>正常销售</v>
          </cell>
          <cell r="H1287" t="str">
            <v>正常销售</v>
          </cell>
        </row>
        <row r="1287">
          <cell r="P1287" t="str">
            <v>丁悦</v>
          </cell>
        </row>
        <row r="1287">
          <cell r="R1287" t="str">
            <v>园艺</v>
          </cell>
          <cell r="S1287" t="str">
            <v>水泵系列</v>
          </cell>
          <cell r="T1287" t="str">
            <v>水泵</v>
          </cell>
          <cell r="U1287" t="str">
            <v>Garden</v>
          </cell>
          <cell r="V1287" t="str">
            <v>非种草</v>
          </cell>
          <cell r="W1287" t="str">
            <v>新品</v>
          </cell>
          <cell r="X1287" t="str">
            <v>丁悦</v>
          </cell>
          <cell r="Y1287" t="str">
            <v>丁悦</v>
          </cell>
          <cell r="Z1287" t="str">
            <v>丁悦</v>
          </cell>
          <cell r="AA1287" t="str">
            <v>丁悦</v>
          </cell>
          <cell r="AB1287" t="str">
            <v>丁悦</v>
          </cell>
          <cell r="AC1287" t="str">
            <v>丁悦</v>
          </cell>
          <cell r="AD1287" t="str">
            <v>傅荣发暂代</v>
          </cell>
          <cell r="AE1287" t="str">
            <v>傅荣发暂代</v>
          </cell>
          <cell r="AF1287" t="str">
            <v>傅荣发暂代</v>
          </cell>
          <cell r="AG1287" t="str">
            <v>姚翠玉</v>
          </cell>
          <cell r="AH1287" t="str">
            <v>姚翠玉</v>
          </cell>
          <cell r="AI1287" t="str">
            <v>姚翠玉</v>
          </cell>
          <cell r="AJ1287" t="str">
            <v>NO</v>
          </cell>
          <cell r="AK1287" t="str">
            <v>宠物用品</v>
          </cell>
          <cell r="AL1287" t="str">
            <v>水族用品</v>
          </cell>
          <cell r="AM1287" t="str">
            <v>水族泵及过滤设备</v>
          </cell>
          <cell r="AN1287" t="str">
            <v>水泵</v>
          </cell>
          <cell r="AO1287" t="str">
            <v>小水泵</v>
          </cell>
          <cell r="AP1287" t="str">
            <v>黑色小水泵</v>
          </cell>
          <cell r="AQ1287" t="str">
            <v>pond-water-pumps</v>
          </cell>
          <cell r="AR1287" t="str">
            <v>Lawn and Garden</v>
          </cell>
          <cell r="AS1287">
            <v>0</v>
          </cell>
          <cell r="AT1287">
            <v>0</v>
          </cell>
          <cell r="AU1287">
            <v>2024</v>
          </cell>
          <cell r="AV1287" t="str">
            <v>开发</v>
          </cell>
          <cell r="AW1287" t="str">
            <v>20-030110-002</v>
          </cell>
        </row>
        <row r="1288">
          <cell r="C1288" t="str">
            <v>VSN-NB8</v>
          </cell>
          <cell r="D1288" t="str">
            <v>X004442NMH</v>
          </cell>
          <cell r="E1288" t="str">
            <v>B0CT7VKWK5</v>
          </cell>
          <cell r="F1288" t="str">
            <v>营养促进剂 0-0-1  (8 ounces)</v>
          </cell>
          <cell r="G1288" t="str">
            <v>正常销售</v>
          </cell>
          <cell r="H1288" t="str">
            <v>正常销售</v>
          </cell>
        </row>
        <row r="1288">
          <cell r="P1288" t="str">
            <v>赵景顺</v>
          </cell>
        </row>
        <row r="1288">
          <cell r="R1288" t="str">
            <v>园艺</v>
          </cell>
          <cell r="S1288" t="str">
            <v>土壤肥料</v>
          </cell>
          <cell r="T1288" t="str">
            <v>营养液</v>
          </cell>
          <cell r="U1288" t="str">
            <v>Grow</v>
          </cell>
          <cell r="V1288" t="str">
            <v>种草相关</v>
          </cell>
          <cell r="W1288" t="str">
            <v>新品</v>
          </cell>
          <cell r="X1288" t="str">
            <v>赵景顺</v>
          </cell>
          <cell r="Y1288" t="str">
            <v>赵景顺</v>
          </cell>
          <cell r="Z1288" t="str">
            <v>赵景顺</v>
          </cell>
          <cell r="AA1288" t="str">
            <v>赵景顺</v>
          </cell>
          <cell r="AB1288" t="str">
            <v>赵景顺</v>
          </cell>
          <cell r="AC1288" t="str">
            <v>赵景顺</v>
          </cell>
          <cell r="AD1288" t="str">
            <v>赵景顺</v>
          </cell>
          <cell r="AE1288" t="str">
            <v>赵景顺</v>
          </cell>
          <cell r="AF1288" t="str">
            <v>赵景顺</v>
          </cell>
          <cell r="AG1288" t="str">
            <v>赵景顺</v>
          </cell>
          <cell r="AH1288" t="str">
            <v>赵景顺</v>
          </cell>
          <cell r="AI1288" t="str">
            <v>赵景顺</v>
          </cell>
          <cell r="AJ1288" t="str">
            <v>NO</v>
          </cell>
          <cell r="AK1288" t="str">
            <v>庭院、草坪与园艺</v>
          </cell>
          <cell r="AL1288" t="str">
            <v>园艺</v>
          </cell>
          <cell r="AM1288" t="str">
            <v>土壤肥料</v>
          </cell>
          <cell r="AN1288" t="str">
            <v>营养液</v>
          </cell>
          <cell r="AO1288" t="str">
            <v>营养液</v>
          </cell>
          <cell r="AP1288" t="str">
            <v>营养液</v>
          </cell>
          <cell r="AQ1288" t="str">
            <v>fertilizers</v>
          </cell>
          <cell r="AR1288" t="str">
            <v>Lawn and Garden</v>
          </cell>
          <cell r="AS1288" t="str">
            <v>48000 Farming</v>
          </cell>
          <cell r="AT1288" t="str">
            <v>48160 Crop Inputs - Fertilizers,  Pesticides,  Soils &amp; Mulches</v>
          </cell>
          <cell r="AU1288">
            <v>2024</v>
          </cell>
          <cell r="AV1288" t="str">
            <v>研发</v>
          </cell>
          <cell r="AW1288" t="str">
            <v>20-021502-005</v>
          </cell>
        </row>
        <row r="1289">
          <cell r="C1289" t="str">
            <v>VSN-NB32</v>
          </cell>
          <cell r="D1289" t="str">
            <v>X004444KK5</v>
          </cell>
          <cell r="E1289" t="str">
            <v>B0CT8MK3QX</v>
          </cell>
          <cell r="F1289" t="str">
            <v>营养促进剂 0-0-1  (32 ounces)</v>
          </cell>
          <cell r="G1289" t="str">
            <v>正常销售</v>
          </cell>
          <cell r="H1289" t="str">
            <v>正常销售</v>
          </cell>
        </row>
        <row r="1289">
          <cell r="P1289" t="str">
            <v>赵景顺</v>
          </cell>
        </row>
        <row r="1289">
          <cell r="R1289" t="str">
            <v>园艺</v>
          </cell>
          <cell r="S1289" t="str">
            <v>土壤肥料</v>
          </cell>
          <cell r="T1289" t="str">
            <v>营养液</v>
          </cell>
          <cell r="U1289" t="str">
            <v>Grow</v>
          </cell>
          <cell r="V1289" t="str">
            <v>种草相关</v>
          </cell>
          <cell r="W1289" t="str">
            <v>新品</v>
          </cell>
          <cell r="X1289" t="str">
            <v>赵景顺</v>
          </cell>
          <cell r="Y1289" t="str">
            <v>赵景顺</v>
          </cell>
          <cell r="Z1289" t="str">
            <v>赵景顺</v>
          </cell>
          <cell r="AA1289" t="str">
            <v>赵景顺</v>
          </cell>
          <cell r="AB1289" t="str">
            <v>赵景顺</v>
          </cell>
          <cell r="AC1289" t="str">
            <v>赵景顺</v>
          </cell>
          <cell r="AD1289" t="str">
            <v>赵景顺</v>
          </cell>
          <cell r="AE1289" t="str">
            <v>赵景顺</v>
          </cell>
          <cell r="AF1289" t="str">
            <v>赵景顺</v>
          </cell>
          <cell r="AG1289" t="str">
            <v>赵景顺</v>
          </cell>
          <cell r="AH1289" t="str">
            <v>赵景顺</v>
          </cell>
          <cell r="AI1289" t="str">
            <v>赵景顺</v>
          </cell>
          <cell r="AJ1289" t="str">
            <v>NO</v>
          </cell>
          <cell r="AK1289" t="str">
            <v>庭院、草坪与园艺</v>
          </cell>
          <cell r="AL1289" t="str">
            <v>园艺</v>
          </cell>
          <cell r="AM1289" t="str">
            <v>土壤肥料</v>
          </cell>
          <cell r="AN1289" t="str">
            <v>营养液</v>
          </cell>
          <cell r="AO1289" t="str">
            <v>营养液</v>
          </cell>
          <cell r="AP1289" t="str">
            <v>营养液</v>
          </cell>
          <cell r="AQ1289" t="str">
            <v>fertilizers</v>
          </cell>
          <cell r="AR1289" t="str">
            <v>Lawn and Garden</v>
          </cell>
          <cell r="AS1289" t="str">
            <v>48000 Farming</v>
          </cell>
          <cell r="AT1289" t="str">
            <v>48160 Crop Inputs - Fertilizers,  Pesticides,  Soils &amp; Mulches</v>
          </cell>
          <cell r="AU1289">
            <v>2024</v>
          </cell>
          <cell r="AV1289" t="str">
            <v>研发</v>
          </cell>
          <cell r="AW1289" t="str">
            <v>20-021502-006</v>
          </cell>
        </row>
        <row r="1290">
          <cell r="C1290" t="str">
            <v>VSN-BJ8</v>
          </cell>
          <cell r="D1290" t="str">
            <v>X004442NOZ</v>
          </cell>
          <cell r="E1290" t="str">
            <v>B0CT81RJB1</v>
          </cell>
          <cell r="F1290" t="str">
            <v>花卉营养剂 0-6-4 (8 ounces)</v>
          </cell>
          <cell r="G1290" t="str">
            <v>正常销售</v>
          </cell>
          <cell r="H1290" t="str">
            <v>正常销售</v>
          </cell>
        </row>
        <row r="1290">
          <cell r="P1290" t="str">
            <v>赵景顺</v>
          </cell>
        </row>
        <row r="1290">
          <cell r="R1290" t="str">
            <v>园艺</v>
          </cell>
          <cell r="S1290" t="str">
            <v>土壤肥料</v>
          </cell>
          <cell r="T1290" t="str">
            <v>营养液</v>
          </cell>
          <cell r="U1290" t="str">
            <v>Grow</v>
          </cell>
          <cell r="V1290" t="str">
            <v>种草相关</v>
          </cell>
          <cell r="W1290" t="str">
            <v>新品</v>
          </cell>
          <cell r="X1290" t="str">
            <v>赵景顺</v>
          </cell>
          <cell r="Y1290" t="str">
            <v>赵景顺</v>
          </cell>
          <cell r="Z1290" t="str">
            <v>赵景顺</v>
          </cell>
          <cell r="AA1290" t="str">
            <v>赵景顺</v>
          </cell>
          <cell r="AB1290" t="str">
            <v>赵景顺</v>
          </cell>
          <cell r="AC1290" t="str">
            <v>赵景顺</v>
          </cell>
          <cell r="AD1290" t="str">
            <v>赵景顺</v>
          </cell>
          <cell r="AE1290" t="str">
            <v>赵景顺</v>
          </cell>
          <cell r="AF1290" t="str">
            <v>赵景顺</v>
          </cell>
          <cell r="AG1290" t="str">
            <v>赵景顺</v>
          </cell>
          <cell r="AH1290" t="str">
            <v>赵景顺</v>
          </cell>
          <cell r="AI1290" t="str">
            <v>赵景顺</v>
          </cell>
          <cell r="AJ1290" t="str">
            <v>NO</v>
          </cell>
          <cell r="AK1290" t="str">
            <v>庭院、草坪与园艺</v>
          </cell>
          <cell r="AL1290" t="str">
            <v>园艺</v>
          </cell>
          <cell r="AM1290" t="str">
            <v>土壤肥料</v>
          </cell>
          <cell r="AN1290" t="str">
            <v>营养液</v>
          </cell>
          <cell r="AO1290" t="str">
            <v>营养液</v>
          </cell>
          <cell r="AP1290" t="str">
            <v>营养液</v>
          </cell>
          <cell r="AQ1290" t="str">
            <v>fertilizers</v>
          </cell>
          <cell r="AR1290" t="str">
            <v>Lawn and Garden</v>
          </cell>
          <cell r="AS1290" t="str">
            <v>48000 Farming</v>
          </cell>
          <cell r="AT1290" t="str">
            <v>48160 Crop Inputs - Fertilizers,  Pesticides,  Soils &amp; Mulches</v>
          </cell>
          <cell r="AU1290">
            <v>2024</v>
          </cell>
          <cell r="AV1290" t="str">
            <v>研发</v>
          </cell>
          <cell r="AW1290" t="str">
            <v>20-021502-007</v>
          </cell>
        </row>
        <row r="1291">
          <cell r="C1291" t="str">
            <v>VSN-BJ32</v>
          </cell>
          <cell r="D1291" t="str">
            <v>X004446A67</v>
          </cell>
          <cell r="E1291" t="str">
            <v>B0CT88ZPG4</v>
          </cell>
          <cell r="F1291" t="str">
            <v>花卉营养剂 0-6-4 (32 ounces)</v>
          </cell>
          <cell r="G1291" t="str">
            <v>正常销售</v>
          </cell>
          <cell r="H1291" t="str">
            <v>正常销售</v>
          </cell>
        </row>
        <row r="1291">
          <cell r="P1291" t="str">
            <v>赵景顺</v>
          </cell>
        </row>
        <row r="1291">
          <cell r="R1291" t="str">
            <v>园艺</v>
          </cell>
          <cell r="S1291" t="str">
            <v>土壤肥料</v>
          </cell>
          <cell r="T1291" t="str">
            <v>营养液</v>
          </cell>
          <cell r="U1291" t="str">
            <v>Grow</v>
          </cell>
          <cell r="V1291" t="str">
            <v>种草相关</v>
          </cell>
          <cell r="W1291" t="str">
            <v>新品</v>
          </cell>
          <cell r="X1291" t="str">
            <v>赵景顺</v>
          </cell>
          <cell r="Y1291" t="str">
            <v>赵景顺</v>
          </cell>
          <cell r="Z1291" t="str">
            <v>赵景顺</v>
          </cell>
          <cell r="AA1291" t="str">
            <v>赵景顺</v>
          </cell>
          <cell r="AB1291" t="str">
            <v>赵景顺</v>
          </cell>
          <cell r="AC1291" t="str">
            <v>赵景顺</v>
          </cell>
          <cell r="AD1291" t="str">
            <v>赵景顺</v>
          </cell>
          <cell r="AE1291" t="str">
            <v>赵景顺</v>
          </cell>
          <cell r="AF1291" t="str">
            <v>赵景顺</v>
          </cell>
          <cell r="AG1291" t="str">
            <v>赵景顺</v>
          </cell>
          <cell r="AH1291" t="str">
            <v>赵景顺</v>
          </cell>
          <cell r="AI1291" t="str">
            <v>赵景顺</v>
          </cell>
          <cell r="AJ1291" t="str">
            <v>NO</v>
          </cell>
          <cell r="AK1291" t="str">
            <v>庭院、草坪与园艺</v>
          </cell>
          <cell r="AL1291" t="str">
            <v>园艺</v>
          </cell>
          <cell r="AM1291" t="str">
            <v>土壤肥料</v>
          </cell>
          <cell r="AN1291" t="str">
            <v>营养液</v>
          </cell>
          <cell r="AO1291" t="str">
            <v>营养液</v>
          </cell>
          <cell r="AP1291" t="str">
            <v>营养液</v>
          </cell>
          <cell r="AQ1291" t="str">
            <v>fertilizers</v>
          </cell>
          <cell r="AR1291" t="str">
            <v>Lawn and Garden</v>
          </cell>
          <cell r="AS1291" t="str">
            <v>48000 Farming</v>
          </cell>
          <cell r="AT1291" t="str">
            <v>48160 Crop Inputs - Fertilizers,  Pesticides,  Soils &amp; Mulches</v>
          </cell>
          <cell r="AU1291">
            <v>2024</v>
          </cell>
          <cell r="AV1291" t="str">
            <v>研发</v>
          </cell>
          <cell r="AW1291" t="str">
            <v>20-021502-008</v>
          </cell>
        </row>
        <row r="1292">
          <cell r="C1292" t="str">
            <v>VSN-CAMGIR32J</v>
          </cell>
          <cell r="D1292" t="str">
            <v>X00444BBU7</v>
          </cell>
          <cell r="E1292" t="str">
            <v>B0CT8BGPYP</v>
          </cell>
          <cell r="F1292" t="str">
            <v>钙铁镁营养补充剂 2-0-0 (32 ounces）</v>
          </cell>
          <cell r="G1292" t="str">
            <v>正常销售</v>
          </cell>
          <cell r="H1292" t="str">
            <v>正常销售</v>
          </cell>
        </row>
        <row r="1292">
          <cell r="P1292" t="str">
            <v>赵景顺</v>
          </cell>
        </row>
        <row r="1292">
          <cell r="R1292" t="str">
            <v>园艺</v>
          </cell>
          <cell r="S1292" t="str">
            <v>土壤肥料</v>
          </cell>
          <cell r="T1292" t="str">
            <v>营养液</v>
          </cell>
          <cell r="U1292" t="str">
            <v>Grow</v>
          </cell>
          <cell r="V1292" t="str">
            <v>种草相关</v>
          </cell>
          <cell r="W1292" t="str">
            <v>新品</v>
          </cell>
          <cell r="X1292" t="str">
            <v>赵景顺</v>
          </cell>
          <cell r="Y1292" t="str">
            <v>赵景顺</v>
          </cell>
          <cell r="Z1292" t="str">
            <v>赵景顺</v>
          </cell>
          <cell r="AA1292" t="str">
            <v>赵景顺</v>
          </cell>
          <cell r="AB1292" t="str">
            <v>赵景顺</v>
          </cell>
          <cell r="AC1292" t="str">
            <v>赵景顺</v>
          </cell>
          <cell r="AD1292" t="str">
            <v>赵景顺</v>
          </cell>
          <cell r="AE1292" t="str">
            <v>赵景顺</v>
          </cell>
          <cell r="AF1292" t="str">
            <v>赵景顺</v>
          </cell>
          <cell r="AG1292" t="str">
            <v>赵景顺</v>
          </cell>
          <cell r="AH1292" t="str">
            <v>赵景顺</v>
          </cell>
          <cell r="AI1292" t="str">
            <v>赵景顺</v>
          </cell>
          <cell r="AJ1292" t="str">
            <v>NO</v>
          </cell>
          <cell r="AK1292" t="str">
            <v>庭院、草坪与园艺</v>
          </cell>
          <cell r="AL1292" t="str">
            <v>园艺</v>
          </cell>
          <cell r="AM1292" t="str">
            <v>土壤肥料</v>
          </cell>
          <cell r="AN1292" t="str">
            <v>营养液</v>
          </cell>
          <cell r="AO1292" t="str">
            <v>营养液</v>
          </cell>
          <cell r="AP1292" t="str">
            <v>营养液</v>
          </cell>
          <cell r="AQ1292" t="str">
            <v>fertilizers</v>
          </cell>
          <cell r="AR1292" t="str">
            <v>Lawn and Garden</v>
          </cell>
          <cell r="AS1292" t="str">
            <v>48000 Farming</v>
          </cell>
          <cell r="AT1292" t="str">
            <v>48160 Crop Inputs - Fertilizers,  Pesticides,  Soils &amp; Mulches</v>
          </cell>
          <cell r="AU1292">
            <v>2024</v>
          </cell>
          <cell r="AV1292" t="str">
            <v>研发</v>
          </cell>
          <cell r="AW1292" t="str">
            <v>20-021502-009</v>
          </cell>
        </row>
        <row r="1293">
          <cell r="C1293" t="str">
            <v>VSN-PHUDK32</v>
          </cell>
          <cell r="D1293" t="str">
            <v>X004442OTT</v>
          </cell>
          <cell r="E1293" t="str">
            <v>B0CT88YRZP</v>
          </cell>
          <cell r="F1293" t="str">
            <v>pH控制套装（32 ounces）</v>
          </cell>
          <cell r="G1293" t="str">
            <v>正常销售</v>
          </cell>
          <cell r="H1293" t="str">
            <v>正常销售</v>
          </cell>
        </row>
        <row r="1293">
          <cell r="P1293" t="str">
            <v>赵景顺</v>
          </cell>
        </row>
        <row r="1293">
          <cell r="R1293" t="str">
            <v>园艺</v>
          </cell>
          <cell r="S1293" t="str">
            <v>土壤肥料</v>
          </cell>
          <cell r="T1293" t="str">
            <v>营养液</v>
          </cell>
          <cell r="U1293" t="str">
            <v>Grow</v>
          </cell>
          <cell r="V1293" t="str">
            <v>种草相关</v>
          </cell>
          <cell r="W1293" t="str">
            <v>新品</v>
          </cell>
          <cell r="X1293" t="str">
            <v>赵景顺</v>
          </cell>
          <cell r="Y1293" t="str">
            <v>赵景顺</v>
          </cell>
          <cell r="Z1293" t="str">
            <v>赵景顺</v>
          </cell>
          <cell r="AA1293" t="str">
            <v>赵景顺</v>
          </cell>
          <cell r="AB1293" t="str">
            <v>赵景顺</v>
          </cell>
          <cell r="AC1293" t="str">
            <v>赵景顺</v>
          </cell>
          <cell r="AD1293" t="str">
            <v>赵景顺</v>
          </cell>
          <cell r="AE1293" t="str">
            <v>赵景顺</v>
          </cell>
          <cell r="AF1293" t="str">
            <v>赵景顺</v>
          </cell>
          <cell r="AG1293" t="str">
            <v>赵景顺</v>
          </cell>
          <cell r="AH1293" t="str">
            <v>赵景顺</v>
          </cell>
          <cell r="AI1293" t="str">
            <v>赵景顺</v>
          </cell>
          <cell r="AJ1293" t="str">
            <v>NO</v>
          </cell>
          <cell r="AK1293" t="str">
            <v>庭院、草坪与园艺</v>
          </cell>
          <cell r="AL1293" t="str">
            <v>园艺</v>
          </cell>
          <cell r="AM1293" t="str">
            <v>土壤肥料</v>
          </cell>
          <cell r="AN1293" t="str">
            <v>营养液</v>
          </cell>
          <cell r="AO1293" t="str">
            <v>营养液</v>
          </cell>
          <cell r="AP1293" t="str">
            <v>营养液</v>
          </cell>
          <cell r="AQ1293" t="str">
            <v>fertilizers</v>
          </cell>
          <cell r="AR1293" t="str">
            <v>Lawn and Garden</v>
          </cell>
          <cell r="AS1293" t="str">
            <v>48000 Farming</v>
          </cell>
          <cell r="AT1293" t="str">
            <v>48160 Crop Inputs - Fertilizers,  Pesticides,  Soils &amp; Mulches</v>
          </cell>
          <cell r="AU1293">
            <v>2024</v>
          </cell>
          <cell r="AV1293" t="str">
            <v>研发</v>
          </cell>
          <cell r="AW1293" t="str">
            <v>20-021502-010</v>
          </cell>
        </row>
        <row r="1294">
          <cell r="C1294" t="str">
            <v>332582-20</v>
          </cell>
          <cell r="D1294" t="str">
            <v>X0044G1LUF</v>
          </cell>
          <cell r="E1294" t="str">
            <v>B0CTTB445C</v>
          </cell>
          <cell r="F1294" t="str">
            <v>蓝色底吸泵20W</v>
          </cell>
          <cell r="G1294" t="str">
            <v>正常销售</v>
          </cell>
          <cell r="H1294" t="str">
            <v>正常销售</v>
          </cell>
        </row>
        <row r="1294">
          <cell r="P1294" t="str">
            <v>丁悦</v>
          </cell>
        </row>
        <row r="1294">
          <cell r="R1294" t="str">
            <v>园艺</v>
          </cell>
          <cell r="S1294" t="str">
            <v>水泵系列</v>
          </cell>
          <cell r="T1294" t="str">
            <v>底吸泵</v>
          </cell>
          <cell r="U1294" t="str">
            <v>Garden</v>
          </cell>
          <cell r="V1294" t="str">
            <v>非种草</v>
          </cell>
          <cell r="W1294" t="str">
            <v>新品</v>
          </cell>
          <cell r="X1294" t="str">
            <v>丁悦</v>
          </cell>
          <cell r="Y1294" t="str">
            <v>丁悦</v>
          </cell>
          <cell r="Z1294" t="str">
            <v>丁悦</v>
          </cell>
          <cell r="AA1294" t="str">
            <v>丁悦</v>
          </cell>
          <cell r="AB1294" t="str">
            <v>丁悦</v>
          </cell>
          <cell r="AC1294" t="str">
            <v>丁悦</v>
          </cell>
          <cell r="AD1294" t="str">
            <v>傅荣发暂代</v>
          </cell>
          <cell r="AE1294" t="str">
            <v>傅荣发暂代</v>
          </cell>
          <cell r="AF1294" t="str">
            <v>傅荣发暂代</v>
          </cell>
          <cell r="AG1294" t="str">
            <v>姚翠玉</v>
          </cell>
          <cell r="AH1294" t="str">
            <v>姚翠玉</v>
          </cell>
          <cell r="AI1294" t="str">
            <v>姚翠玉</v>
          </cell>
          <cell r="AJ1294" t="str">
            <v>NO</v>
          </cell>
          <cell r="AK1294" t="str">
            <v>庭院、草坪与园艺</v>
          </cell>
          <cell r="AL1294" t="str">
            <v>庭院与池塘</v>
          </cell>
          <cell r="AM1294" t="str">
            <v>泵及过滤设备</v>
          </cell>
          <cell r="AN1294" t="str">
            <v>底吸泵</v>
          </cell>
          <cell r="AO1294" t="str">
            <v>底吸泵</v>
          </cell>
          <cell r="AP1294" t="str">
            <v>底吸泵</v>
          </cell>
          <cell r="AQ1294" t="str">
            <v>pond-water-pumps</v>
          </cell>
          <cell r="AR1294" t="str">
            <v>Lawn and Garden</v>
          </cell>
          <cell r="AS1294">
            <v>0</v>
          </cell>
          <cell r="AT1294">
            <v>0</v>
          </cell>
          <cell r="AU1294">
            <v>2024</v>
          </cell>
          <cell r="AV1294" t="str">
            <v>开发</v>
          </cell>
          <cell r="AW1294" t="str">
            <v>20-030102-121</v>
          </cell>
        </row>
        <row r="1295">
          <cell r="C1295" t="str">
            <v>DCC-004</v>
          </cell>
          <cell r="D1295" t="str">
            <v>X00454FBGB</v>
          </cell>
          <cell r="E1295" t="str">
            <v>B0CW58R9FD</v>
          </cell>
          <cell r="F1295" t="str">
            <v>双人椅蓝灰色</v>
          </cell>
          <cell r="G1295" t="str">
            <v>预下架</v>
          </cell>
          <cell r="H1295" t="str">
            <v>预下架</v>
          </cell>
        </row>
        <row r="1295">
          <cell r="P1295" t="str">
            <v>吕恩莹</v>
          </cell>
        </row>
        <row r="1295">
          <cell r="R1295" t="str">
            <v>园艺</v>
          </cell>
          <cell r="S1295" t="str">
            <v>庭院家具与配件</v>
          </cell>
          <cell r="T1295" t="str">
            <v>庭院椅</v>
          </cell>
          <cell r="U1295" t="str">
            <v>Garden</v>
          </cell>
          <cell r="V1295" t="str">
            <v>非种草</v>
          </cell>
          <cell r="W1295" t="str">
            <v>清仓品</v>
          </cell>
          <cell r="X1295" t="str">
            <v>吕恩莹</v>
          </cell>
          <cell r="Y1295" t="str">
            <v>吕恩莹</v>
          </cell>
          <cell r="Z1295" t="str">
            <v>吕恩莹</v>
          </cell>
          <cell r="AA1295" t="str">
            <v>吕恩莹</v>
          </cell>
          <cell r="AB1295" t="str">
            <v>吕恩莹</v>
          </cell>
          <cell r="AC1295" t="str">
            <v>田晓寒</v>
          </cell>
          <cell r="AD1295" t="str">
            <v>田晓寒</v>
          </cell>
          <cell r="AE1295" t="str">
            <v>李秀粉</v>
          </cell>
          <cell r="AF1295" t="str">
            <v>赵瑞琪</v>
          </cell>
          <cell r="AG1295" t="str">
            <v>赵瑞琪</v>
          </cell>
          <cell r="AH1295" t="str">
            <v>赵瑞琪</v>
          </cell>
          <cell r="AI1295" t="str">
            <v>赵瑞琪</v>
          </cell>
          <cell r="AJ1295" t="str">
            <v>NO</v>
          </cell>
          <cell r="AK1295" t="str">
            <v>庭院、草坪与园艺</v>
          </cell>
          <cell r="AL1295" t="str">
            <v>庭院装饰</v>
          </cell>
          <cell r="AM1295" t="str">
            <v>庭院家具与配件</v>
          </cell>
          <cell r="AN1295" t="str">
            <v>庭院椅</v>
          </cell>
          <cell r="AO1295" t="str">
            <v>庭院椅</v>
          </cell>
          <cell r="AP1295" t="str">
            <v>庭院椅</v>
          </cell>
          <cell r="AQ1295" t="str">
            <v>camping-chairs</v>
          </cell>
          <cell r="AR1295" t="str">
            <v>Sports &amp; Outdoors</v>
          </cell>
          <cell r="AS1295">
            <v>0</v>
          </cell>
          <cell r="AT1295">
            <v>0</v>
          </cell>
          <cell r="AU1295">
            <v>2024</v>
          </cell>
          <cell r="AV1295" t="str">
            <v>开发</v>
          </cell>
          <cell r="AW1295" t="str">
            <v>20-050607-007</v>
          </cell>
        </row>
        <row r="1296">
          <cell r="C1296" t="str">
            <v>CL-001J</v>
          </cell>
          <cell r="D1296" t="str">
            <v>X0045D1RPL</v>
          </cell>
          <cell r="E1296" t="str">
            <v>B0CWNDF8PY</v>
          </cell>
          <cell r="F1296" t="str">
            <v>12x80inch椰棕衬垫</v>
          </cell>
          <cell r="G1296" t="str">
            <v>正常销售</v>
          </cell>
          <cell r="H1296" t="str">
            <v>正常销售</v>
          </cell>
        </row>
        <row r="1296">
          <cell r="P1296" t="str">
            <v>赵景顺</v>
          </cell>
        </row>
        <row r="1296">
          <cell r="R1296" t="str">
            <v>园艺</v>
          </cell>
          <cell r="S1296" t="str">
            <v>容器配件</v>
          </cell>
          <cell r="T1296" t="str">
            <v>衬垫</v>
          </cell>
          <cell r="U1296" t="str">
            <v>Garden</v>
          </cell>
          <cell r="V1296" t="str">
            <v>非种草</v>
          </cell>
          <cell r="W1296" t="str">
            <v>新品</v>
          </cell>
          <cell r="X1296" t="str">
            <v>赵景顺</v>
          </cell>
          <cell r="Y1296" t="str">
            <v>赵景顺</v>
          </cell>
          <cell r="Z1296" t="str">
            <v>赵景顺</v>
          </cell>
          <cell r="AA1296" t="str">
            <v>赵景顺</v>
          </cell>
          <cell r="AB1296" t="str">
            <v>赵景顺</v>
          </cell>
          <cell r="AC1296" t="str">
            <v>赵景顺</v>
          </cell>
          <cell r="AD1296" t="str">
            <v>赵景顺</v>
          </cell>
          <cell r="AE1296" t="str">
            <v>赵景顺</v>
          </cell>
          <cell r="AF1296" t="str">
            <v>宋恩慈</v>
          </cell>
          <cell r="AG1296" t="str">
            <v>宋恩慈</v>
          </cell>
          <cell r="AH1296" t="str">
            <v>姚翠玉</v>
          </cell>
          <cell r="AI1296" t="str">
            <v>姚翠玉</v>
          </cell>
          <cell r="AJ1296" t="str">
            <v>NO</v>
          </cell>
          <cell r="AK1296" t="str">
            <v>庭院、草坪与园艺</v>
          </cell>
          <cell r="AL1296" t="str">
            <v>园艺</v>
          </cell>
          <cell r="AM1296" t="str">
            <v>花盆、种植箱和容器配件</v>
          </cell>
          <cell r="AN1296" t="str">
            <v>衬垫</v>
          </cell>
          <cell r="AO1296" t="str">
            <v>衬垫</v>
          </cell>
          <cell r="AP1296" t="str">
            <v>衬垫</v>
          </cell>
          <cell r="AQ1296" t="str">
            <v>plant-container-accessories</v>
          </cell>
          <cell r="AR1296" t="str">
            <v>Lawn and Garden</v>
          </cell>
          <cell r="AS1296" t="str">
            <v>45000 Gardening</v>
          </cell>
          <cell r="AT1296" t="str">
            <v>45120 Planters</v>
          </cell>
          <cell r="AU1296">
            <v>2024</v>
          </cell>
          <cell r="AV1296" t="str">
            <v>开发</v>
          </cell>
          <cell r="AW1296" t="str">
            <v>20-020218-001</v>
          </cell>
        </row>
        <row r="1297">
          <cell r="C1297" t="str">
            <v>CL-002J</v>
          </cell>
          <cell r="D1297" t="str">
            <v>X0045CZXDT</v>
          </cell>
          <cell r="E1297" t="str">
            <v>B0CWN5D6GW</v>
          </cell>
          <cell r="F1297" t="str">
            <v>16x120inch椰棕衬垫</v>
          </cell>
          <cell r="G1297" t="str">
            <v>正常销售</v>
          </cell>
          <cell r="H1297" t="str">
            <v>正常销售</v>
          </cell>
        </row>
        <row r="1297">
          <cell r="P1297" t="str">
            <v>赵景顺</v>
          </cell>
        </row>
        <row r="1297">
          <cell r="R1297" t="str">
            <v>园艺</v>
          </cell>
          <cell r="S1297" t="str">
            <v>容器配件</v>
          </cell>
          <cell r="T1297" t="str">
            <v>衬垫</v>
          </cell>
          <cell r="U1297" t="str">
            <v>Garden</v>
          </cell>
          <cell r="V1297" t="str">
            <v>非种草</v>
          </cell>
          <cell r="W1297" t="str">
            <v>新品</v>
          </cell>
          <cell r="X1297" t="str">
            <v>赵景顺</v>
          </cell>
          <cell r="Y1297" t="str">
            <v>赵景顺</v>
          </cell>
          <cell r="Z1297" t="str">
            <v>赵景顺</v>
          </cell>
          <cell r="AA1297" t="str">
            <v>赵景顺</v>
          </cell>
          <cell r="AB1297" t="str">
            <v>赵景顺</v>
          </cell>
          <cell r="AC1297" t="str">
            <v>赵景顺</v>
          </cell>
          <cell r="AD1297" t="str">
            <v>赵景顺</v>
          </cell>
          <cell r="AE1297" t="str">
            <v>赵景顺</v>
          </cell>
          <cell r="AF1297" t="str">
            <v>宋恩慈</v>
          </cell>
          <cell r="AG1297" t="str">
            <v>宋恩慈</v>
          </cell>
          <cell r="AH1297" t="str">
            <v>姚翠玉</v>
          </cell>
          <cell r="AI1297" t="str">
            <v>姚翠玉</v>
          </cell>
          <cell r="AJ1297" t="str">
            <v>NO</v>
          </cell>
          <cell r="AK1297" t="str">
            <v>庭院、草坪与园艺</v>
          </cell>
          <cell r="AL1297" t="str">
            <v>园艺</v>
          </cell>
          <cell r="AM1297" t="str">
            <v>花盆、种植箱和容器配件</v>
          </cell>
          <cell r="AN1297" t="str">
            <v>衬垫</v>
          </cell>
          <cell r="AO1297" t="str">
            <v>衬垫</v>
          </cell>
          <cell r="AP1297" t="str">
            <v>衬垫</v>
          </cell>
          <cell r="AQ1297" t="str">
            <v>plant-container-accessories</v>
          </cell>
          <cell r="AR1297" t="str">
            <v>Lawn and Garden</v>
          </cell>
          <cell r="AS1297" t="str">
            <v>45000 Gardening</v>
          </cell>
          <cell r="AT1297" t="str">
            <v>45120 Planters</v>
          </cell>
          <cell r="AU1297">
            <v>2024</v>
          </cell>
          <cell r="AV1297" t="str">
            <v>开发</v>
          </cell>
          <cell r="AW1297" t="str">
            <v>20-020218-002</v>
          </cell>
        </row>
        <row r="1298">
          <cell r="C1298" t="str">
            <v>VSF-R410-BL</v>
          </cell>
          <cell r="D1298" t="str">
            <v>X0045CUB1D</v>
          </cell>
          <cell r="E1298" t="str">
            <v>B0CWN3M47J</v>
          </cell>
          <cell r="F1298" t="str">
            <v>数控排风扇 黑色</v>
          </cell>
          <cell r="G1298" t="str">
            <v>预下架</v>
          </cell>
          <cell r="H1298" t="str">
            <v>预下架</v>
          </cell>
        </row>
        <row r="1298">
          <cell r="P1298" t="str">
            <v>傅荣发</v>
          </cell>
        </row>
        <row r="1298">
          <cell r="R1298" t="str">
            <v>通风</v>
          </cell>
          <cell r="S1298" t="str">
            <v>排风扇</v>
          </cell>
          <cell r="T1298" t="str">
            <v>数控排风扇</v>
          </cell>
          <cell r="U1298" t="str">
            <v>Garden</v>
          </cell>
          <cell r="V1298" t="str">
            <v>非种草</v>
          </cell>
          <cell r="W1298" t="str">
            <v>清仓品</v>
          </cell>
          <cell r="X1298" t="str">
            <v>傅荣发</v>
          </cell>
          <cell r="Y1298" t="str">
            <v>傅荣发</v>
          </cell>
          <cell r="Z1298" t="str">
            <v>傅荣发</v>
          </cell>
          <cell r="AA1298" t="str">
            <v>傅荣发</v>
          </cell>
          <cell r="AB1298" t="str">
            <v>傅荣发</v>
          </cell>
          <cell r="AC1298" t="str">
            <v>傅荣发</v>
          </cell>
          <cell r="AD1298" t="str">
            <v>王</v>
          </cell>
          <cell r="AE1298" t="str">
            <v>王天灏</v>
          </cell>
          <cell r="AF1298" t="str">
            <v>王天灏</v>
          </cell>
          <cell r="AG1298" t="str">
            <v>王天灏</v>
          </cell>
          <cell r="AH1298" t="str">
            <v>王天灏</v>
          </cell>
          <cell r="AI1298" t="str">
            <v>王天灏</v>
          </cell>
          <cell r="AJ1298" t="str">
            <v>NO</v>
          </cell>
          <cell r="AK1298" t="str">
            <v>家居装修</v>
          </cell>
          <cell r="AL1298" t="str">
            <v>家用通风设备</v>
          </cell>
          <cell r="AM1298" t="str">
            <v>暖通空调设备</v>
          </cell>
          <cell r="AN1298" t="str">
            <v>通风扇</v>
          </cell>
          <cell r="AO1298" t="str">
            <v>室内通风扇</v>
          </cell>
          <cell r="AP1298" t="str">
            <v>数控排风扇</v>
          </cell>
          <cell r="AQ1298" t="str">
            <v>built-in-household-ventilation-fans</v>
          </cell>
          <cell r="AR1298" t="str">
            <v>Home Improvement</v>
          </cell>
          <cell r="AS1298">
            <v>0</v>
          </cell>
          <cell r="AT1298">
            <v>0</v>
          </cell>
          <cell r="AU1298">
            <v>2024</v>
          </cell>
          <cell r="AV1298" t="str">
            <v>研发</v>
          </cell>
          <cell r="AW1298" t="str">
            <v>20-040207-010</v>
          </cell>
        </row>
        <row r="1299">
          <cell r="C1299" t="str">
            <v>DWC-0004</v>
          </cell>
          <cell r="D1299" t="str">
            <v>X0045GLB7H</v>
          </cell>
          <cell r="E1299" t="str">
            <v>B0CWSPDFNL</v>
          </cell>
          <cell r="F1299" t="str">
            <v>DWC水培系统2桶</v>
          </cell>
          <cell r="G1299" t="str">
            <v>正常销售</v>
          </cell>
          <cell r="H1299" t="str">
            <v>正常销售</v>
          </cell>
        </row>
        <row r="1299">
          <cell r="P1299" t="str">
            <v>田晓寒</v>
          </cell>
        </row>
        <row r="1299">
          <cell r="R1299" t="str">
            <v>水培</v>
          </cell>
          <cell r="S1299" t="str">
            <v>DWC</v>
          </cell>
          <cell r="T1299" t="str">
            <v>DWC水培系统</v>
          </cell>
          <cell r="U1299" t="str">
            <v>Grow</v>
          </cell>
          <cell r="V1299" t="str">
            <v>种草相关</v>
          </cell>
          <cell r="W1299" t="str">
            <v>新品</v>
          </cell>
          <cell r="X1299" t="str">
            <v>田晓寒</v>
          </cell>
          <cell r="Y1299" t="str">
            <v>田晓寒</v>
          </cell>
          <cell r="Z1299" t="str">
            <v>田晓寒</v>
          </cell>
          <cell r="AA1299" t="str">
            <v>田晓寒</v>
          </cell>
          <cell r="AB1299" t="str">
            <v>田晓寒</v>
          </cell>
          <cell r="AC1299" t="str">
            <v>田晓寒</v>
          </cell>
          <cell r="AD1299" t="str">
            <v>田晓寒</v>
          </cell>
          <cell r="AE1299" t="str">
            <v>李秋月</v>
          </cell>
          <cell r="AF1299" t="str">
            <v>何源铭</v>
          </cell>
          <cell r="AG1299" t="str">
            <v>何源铭</v>
          </cell>
          <cell r="AH1299" t="str">
            <v>何源铭</v>
          </cell>
          <cell r="AI1299" t="str">
            <v>何源铭</v>
          </cell>
          <cell r="AJ1299" t="str">
            <v>NO</v>
          </cell>
          <cell r="AK1299" t="str">
            <v>庭院、草坪与园艺</v>
          </cell>
          <cell r="AL1299" t="str">
            <v>水培</v>
          </cell>
          <cell r="AM1299" t="str">
            <v>水培种植系统</v>
          </cell>
          <cell r="AN1299" t="str">
            <v>DWC</v>
          </cell>
          <cell r="AO1299" t="str">
            <v>DWC</v>
          </cell>
          <cell r="AP1299" t="str">
            <v>DWC水培系统</v>
          </cell>
          <cell r="AQ1299" t="str">
            <v>hydroponic-growing-kits-and-systems</v>
          </cell>
          <cell r="AR1299" t="str">
            <v>Lawn and Garden</v>
          </cell>
          <cell r="AS1299" t="str">
            <v>48000 Farming</v>
          </cell>
          <cell r="AT1299" t="str">
            <v>48230 Plant Germination Equipment</v>
          </cell>
          <cell r="AU1299">
            <v>2024</v>
          </cell>
          <cell r="AV1299" t="str">
            <v>研发</v>
          </cell>
          <cell r="AW1299" t="str">
            <v>20-021104-035</v>
          </cell>
        </row>
        <row r="1300">
          <cell r="C1300" t="str">
            <v>304866x4-J</v>
          </cell>
          <cell r="D1300" t="str">
            <v>X0047U8NE5</v>
          </cell>
          <cell r="E1300" t="str">
            <v>B0D2MMVCL4</v>
          </cell>
          <cell r="F1300" t="str">
            <v>可贴拉链4个卖</v>
          </cell>
          <cell r="G1300" t="str">
            <v>正常销售</v>
          </cell>
          <cell r="H1300" t="str">
            <v>正常销售</v>
          </cell>
        </row>
        <row r="1300">
          <cell r="P1300" t="str">
            <v>赵景顺</v>
          </cell>
        </row>
        <row r="1300">
          <cell r="R1300" t="str">
            <v>园艺</v>
          </cell>
          <cell r="S1300" t="str">
            <v>温室零件和配件</v>
          </cell>
          <cell r="T1300" t="str">
            <v>拉链贴</v>
          </cell>
          <cell r="U1300" t="str">
            <v>Grow</v>
          </cell>
          <cell r="V1300" t="str">
            <v>种草相关</v>
          </cell>
          <cell r="W1300" t="str">
            <v>新品</v>
          </cell>
          <cell r="X1300" t="str">
            <v>赵景顺</v>
          </cell>
          <cell r="Y1300" t="str">
            <v>赵景顺</v>
          </cell>
          <cell r="Z1300" t="str">
            <v>赵景顺</v>
          </cell>
          <cell r="AA1300" t="str">
            <v>赵景顺</v>
          </cell>
          <cell r="AB1300" t="str">
            <v>赵景顺</v>
          </cell>
          <cell r="AC1300" t="str">
            <v>赵景顺</v>
          </cell>
          <cell r="AD1300" t="str">
            <v>赵景顺</v>
          </cell>
          <cell r="AE1300" t="str">
            <v>赵景顺</v>
          </cell>
          <cell r="AF1300" t="str">
            <v>宋恩慈</v>
          </cell>
          <cell r="AG1300" t="str">
            <v>宋恩慈</v>
          </cell>
          <cell r="AH1300" t="str">
            <v>孙含玉</v>
          </cell>
          <cell r="AI1300" t="str">
            <v>孙含玉</v>
          </cell>
          <cell r="AJ1300" t="str">
            <v>NO</v>
          </cell>
          <cell r="AK1300" t="str">
            <v>庭院、草坪与园艺</v>
          </cell>
          <cell r="AL1300" t="str">
            <v>庭院种植</v>
          </cell>
          <cell r="AM1300" t="str">
            <v>温室零件和配件</v>
          </cell>
          <cell r="AN1300" t="str">
            <v>拉链贴</v>
          </cell>
          <cell r="AO1300" t="str">
            <v>拉链贴</v>
          </cell>
          <cell r="AP1300" t="str">
            <v>拉链贴</v>
          </cell>
          <cell r="AQ1300" t="str">
            <v>greenhouse-parts-and-accessories</v>
          </cell>
          <cell r="AR1300" t="str">
            <v>Lawn and Garden</v>
          </cell>
          <cell r="AS1300" t="str">
            <v>8600 Arts,  Crafts and Sewing</v>
          </cell>
          <cell r="AT1300" t="str">
            <v>8608 Needle Arts</v>
          </cell>
          <cell r="AU1300">
            <v>2024</v>
          </cell>
          <cell r="AV1300" t="str">
            <v>开发</v>
          </cell>
          <cell r="AW1300" t="str">
            <v>20-020908-003</v>
          </cell>
        </row>
        <row r="1301">
          <cell r="C1301" t="str">
            <v>AWM-001</v>
          </cell>
          <cell r="D1301" t="str">
            <v>X0045U6QTL</v>
          </cell>
          <cell r="E1301" t="str">
            <v>B0CXPJSGWK</v>
          </cell>
          <cell r="F1301" t="str">
            <v>10W变频造浪泵</v>
          </cell>
          <cell r="G1301" t="str">
            <v>预下架</v>
          </cell>
          <cell r="H1301" t="str">
            <v>预下架</v>
          </cell>
        </row>
        <row r="1301">
          <cell r="P1301" t="str">
            <v>丁悦</v>
          </cell>
        </row>
        <row r="1301">
          <cell r="R1301" t="str">
            <v>园艺</v>
          </cell>
          <cell r="S1301" t="str">
            <v>水泵系列</v>
          </cell>
          <cell r="T1301" t="str">
            <v>水泵</v>
          </cell>
          <cell r="U1301" t="str">
            <v>Garden</v>
          </cell>
          <cell r="V1301" t="str">
            <v>非种草</v>
          </cell>
          <cell r="W1301" t="str">
            <v>清仓品</v>
          </cell>
          <cell r="X1301" t="str">
            <v>丁悦</v>
          </cell>
          <cell r="Y1301" t="str">
            <v>丁悦</v>
          </cell>
          <cell r="Z1301" t="str">
            <v>丁悦</v>
          </cell>
          <cell r="AA1301" t="str">
            <v>丁悦</v>
          </cell>
          <cell r="AB1301" t="str">
            <v>丁悦</v>
          </cell>
          <cell r="AC1301" t="str">
            <v>丁悦</v>
          </cell>
          <cell r="AD1301" t="str">
            <v>傅荣发暂代</v>
          </cell>
          <cell r="AE1301" t="str">
            <v>傅荣发暂代</v>
          </cell>
          <cell r="AF1301" t="str">
            <v>傅荣发暂代</v>
          </cell>
          <cell r="AG1301" t="str">
            <v>姚翠玉</v>
          </cell>
          <cell r="AH1301" t="str">
            <v>姚翠玉</v>
          </cell>
          <cell r="AI1301" t="str">
            <v>姚翠玉</v>
          </cell>
          <cell r="AJ1301" t="str">
            <v>NO</v>
          </cell>
          <cell r="AK1301" t="str">
            <v>宠物用品</v>
          </cell>
          <cell r="AL1301" t="str">
            <v>水族用品</v>
          </cell>
          <cell r="AM1301" t="str">
            <v>水族泵及过滤设备</v>
          </cell>
          <cell r="AN1301" t="str">
            <v>水泵</v>
          </cell>
          <cell r="AO1301" t="str">
            <v>造浪泵</v>
          </cell>
          <cell r="AP1301" t="str">
            <v>造浪泵</v>
          </cell>
          <cell r="AQ1301" t="str">
            <v>pond-water-pumps</v>
          </cell>
          <cell r="AR1301" t="str">
            <v>Lawn and Garden</v>
          </cell>
          <cell r="AS1301">
            <v>0</v>
          </cell>
          <cell r="AT1301">
            <v>0</v>
          </cell>
          <cell r="AU1301">
            <v>2024</v>
          </cell>
          <cell r="AV1301" t="str">
            <v>开发</v>
          </cell>
          <cell r="AW1301" t="str">
            <v>20-030108-030</v>
          </cell>
        </row>
        <row r="1302">
          <cell r="C1302" t="str">
            <v>AWM-002</v>
          </cell>
          <cell r="D1302" t="str">
            <v>X0045U0POX</v>
          </cell>
          <cell r="E1302" t="str">
            <v>B0CXP9GK6Z</v>
          </cell>
          <cell r="F1302" t="str">
            <v>25W变频造浪泵</v>
          </cell>
          <cell r="G1302" t="str">
            <v>预下架</v>
          </cell>
          <cell r="H1302" t="str">
            <v>预下架</v>
          </cell>
        </row>
        <row r="1302">
          <cell r="P1302" t="str">
            <v>丁悦</v>
          </cell>
        </row>
        <row r="1302">
          <cell r="R1302" t="str">
            <v>园艺</v>
          </cell>
          <cell r="S1302" t="str">
            <v>水泵系列</v>
          </cell>
          <cell r="T1302" t="str">
            <v>水泵</v>
          </cell>
          <cell r="U1302" t="str">
            <v>Garden</v>
          </cell>
          <cell r="V1302" t="str">
            <v>非种草</v>
          </cell>
          <cell r="W1302" t="str">
            <v>清仓品</v>
          </cell>
          <cell r="X1302" t="str">
            <v>丁悦</v>
          </cell>
          <cell r="Y1302" t="str">
            <v>丁悦</v>
          </cell>
          <cell r="Z1302" t="str">
            <v>丁悦</v>
          </cell>
          <cell r="AA1302" t="str">
            <v>丁悦</v>
          </cell>
          <cell r="AB1302" t="str">
            <v>丁悦</v>
          </cell>
          <cell r="AC1302" t="str">
            <v>丁悦</v>
          </cell>
          <cell r="AD1302" t="str">
            <v>傅荣发暂代</v>
          </cell>
          <cell r="AE1302" t="str">
            <v>傅荣发暂代</v>
          </cell>
          <cell r="AF1302" t="str">
            <v>傅荣发暂代</v>
          </cell>
          <cell r="AG1302" t="str">
            <v>姚翠玉</v>
          </cell>
          <cell r="AH1302" t="str">
            <v>姚翠玉</v>
          </cell>
          <cell r="AI1302" t="str">
            <v>姚翠玉</v>
          </cell>
          <cell r="AJ1302" t="str">
            <v>NO</v>
          </cell>
          <cell r="AK1302" t="str">
            <v>宠物用品</v>
          </cell>
          <cell r="AL1302" t="str">
            <v>水族用品</v>
          </cell>
          <cell r="AM1302" t="str">
            <v>水族泵及过滤设备</v>
          </cell>
          <cell r="AN1302" t="str">
            <v>水泵</v>
          </cell>
          <cell r="AO1302" t="str">
            <v>造浪泵</v>
          </cell>
          <cell r="AP1302" t="str">
            <v>造浪泵</v>
          </cell>
          <cell r="AQ1302" t="str">
            <v>pond-water-pumps</v>
          </cell>
          <cell r="AR1302" t="str">
            <v>Lawn and Garden</v>
          </cell>
          <cell r="AS1302">
            <v>0</v>
          </cell>
          <cell r="AT1302">
            <v>0</v>
          </cell>
          <cell r="AU1302">
            <v>2024</v>
          </cell>
          <cell r="AV1302" t="str">
            <v>开发</v>
          </cell>
          <cell r="AW1302" t="str">
            <v>20-030108-031</v>
          </cell>
        </row>
        <row r="1303">
          <cell r="C1303" t="str">
            <v>AWM-003</v>
          </cell>
          <cell r="D1303" t="str">
            <v>X0045U0PRZ</v>
          </cell>
          <cell r="E1303" t="str">
            <v>B0CXPHT5GC</v>
          </cell>
          <cell r="F1303" t="str">
            <v>40W变频造浪泵</v>
          </cell>
          <cell r="G1303" t="str">
            <v>预下架</v>
          </cell>
          <cell r="H1303" t="str">
            <v>预下架</v>
          </cell>
        </row>
        <row r="1303">
          <cell r="P1303" t="str">
            <v>丁悦</v>
          </cell>
        </row>
        <row r="1303">
          <cell r="R1303" t="str">
            <v>园艺</v>
          </cell>
          <cell r="S1303" t="str">
            <v>水泵系列</v>
          </cell>
          <cell r="T1303" t="str">
            <v>水泵</v>
          </cell>
          <cell r="U1303" t="str">
            <v>Garden</v>
          </cell>
          <cell r="V1303" t="str">
            <v>非种草</v>
          </cell>
          <cell r="W1303" t="str">
            <v>清仓品</v>
          </cell>
          <cell r="X1303" t="str">
            <v>丁悦</v>
          </cell>
          <cell r="Y1303" t="str">
            <v>丁悦</v>
          </cell>
          <cell r="Z1303" t="str">
            <v>丁悦</v>
          </cell>
          <cell r="AA1303" t="str">
            <v>丁悦</v>
          </cell>
          <cell r="AB1303" t="str">
            <v>丁悦</v>
          </cell>
          <cell r="AC1303" t="str">
            <v>丁悦</v>
          </cell>
          <cell r="AD1303" t="str">
            <v>傅荣发暂代</v>
          </cell>
          <cell r="AE1303" t="str">
            <v>傅荣发暂代</v>
          </cell>
          <cell r="AF1303" t="str">
            <v>傅荣发暂代</v>
          </cell>
          <cell r="AG1303" t="str">
            <v>姚翠玉</v>
          </cell>
          <cell r="AH1303" t="str">
            <v>姚翠玉</v>
          </cell>
          <cell r="AI1303" t="str">
            <v>姚翠玉</v>
          </cell>
          <cell r="AJ1303" t="str">
            <v>NO</v>
          </cell>
          <cell r="AK1303" t="str">
            <v>宠物用品</v>
          </cell>
          <cell r="AL1303" t="str">
            <v>水族用品</v>
          </cell>
          <cell r="AM1303" t="str">
            <v>水族泵及过滤设备</v>
          </cell>
          <cell r="AN1303" t="str">
            <v>水泵</v>
          </cell>
          <cell r="AO1303" t="str">
            <v>造浪泵</v>
          </cell>
          <cell r="AP1303" t="str">
            <v>造浪泵</v>
          </cell>
          <cell r="AQ1303" t="str">
            <v>pond-water-pumps</v>
          </cell>
          <cell r="AR1303" t="str">
            <v>Lawn and Garden</v>
          </cell>
          <cell r="AS1303">
            <v>0</v>
          </cell>
          <cell r="AT1303">
            <v>0</v>
          </cell>
          <cell r="AU1303">
            <v>2024</v>
          </cell>
          <cell r="AV1303" t="str">
            <v>开发</v>
          </cell>
          <cell r="AW1303" t="str">
            <v>20-030108-032</v>
          </cell>
        </row>
        <row r="1304">
          <cell r="C1304" t="str">
            <v>VSF-AWE9</v>
          </cell>
          <cell r="D1304" t="str">
            <v>X0046B4WEZ</v>
          </cell>
          <cell r="E1304" t="str">
            <v>B0CYPFLPML</v>
          </cell>
          <cell r="F1304" t="str">
            <v>黑色夹扇AeroWave E9</v>
          </cell>
          <cell r="G1304" t="str">
            <v>正常销售</v>
          </cell>
          <cell r="H1304" t="str">
            <v>预下架PIPO</v>
          </cell>
        </row>
        <row r="1304">
          <cell r="P1304" t="str">
            <v>丁悦</v>
          </cell>
        </row>
        <row r="1304">
          <cell r="R1304" t="str">
            <v>园艺</v>
          </cell>
          <cell r="S1304" t="str">
            <v>水泵系列</v>
          </cell>
          <cell r="T1304" t="str">
            <v>水泵</v>
          </cell>
          <cell r="U1304" t="str">
            <v>Grow</v>
          </cell>
          <cell r="V1304" t="str">
            <v>纯种草</v>
          </cell>
          <cell r="W1304" t="str">
            <v>新品</v>
          </cell>
          <cell r="X1304" t="str">
            <v>吕恩莹</v>
          </cell>
          <cell r="Y1304" t="str">
            <v>吕恩莹</v>
          </cell>
          <cell r="Z1304" t="str">
            <v>吕恩莹</v>
          </cell>
          <cell r="AA1304" t="str">
            <v>吕恩莹</v>
          </cell>
          <cell r="AB1304" t="str">
            <v>吕恩莹</v>
          </cell>
          <cell r="AC1304" t="str">
            <v>李慧娟</v>
          </cell>
          <cell r="AD1304" t="str">
            <v>孙含玉</v>
          </cell>
          <cell r="AE1304" t="str">
            <v>孙含玉</v>
          </cell>
          <cell r="AF1304" t="str">
            <v>孙含玉</v>
          </cell>
          <cell r="AG1304" t="str">
            <v>孙含玉</v>
          </cell>
          <cell r="AH1304" t="str">
            <v>孙含玉</v>
          </cell>
          <cell r="AI1304" t="str">
            <v>孙含玉</v>
          </cell>
          <cell r="AJ1304" t="str">
            <v>NO</v>
          </cell>
          <cell r="AK1304" t="str">
            <v>庭院、草坪与园艺</v>
          </cell>
          <cell r="AL1304" t="str">
            <v>室内帐篷种植系统</v>
          </cell>
          <cell r="AM1304" t="str">
            <v>室内帐篷种植通风系统</v>
          </cell>
          <cell r="AN1304" t="str">
            <v>夹扇</v>
          </cell>
          <cell r="AO1304" t="str">
            <v>EC夹扇</v>
          </cell>
          <cell r="AP1304" t="str">
            <v>EC夹扇-黑色</v>
          </cell>
          <cell r="AQ1304" t="str">
            <v>greenhouse-ventilation-equipment</v>
          </cell>
          <cell r="AR1304">
            <v>0</v>
          </cell>
          <cell r="AS1304">
            <v>0</v>
          </cell>
          <cell r="AT1304">
            <v>2024</v>
          </cell>
          <cell r="AU1304">
            <v>2024</v>
          </cell>
          <cell r="AV1304" t="str">
            <v>研发</v>
          </cell>
          <cell r="AW1304" t="str">
            <v>20-040202-143</v>
          </cell>
        </row>
        <row r="1305">
          <cell r="C1305" t="str">
            <v>VSF-AWE9W</v>
          </cell>
          <cell r="D1305" t="str">
            <v>X0046B77IN</v>
          </cell>
          <cell r="E1305" t="str">
            <v>B0CYPLPSV2</v>
          </cell>
          <cell r="F1305" t="str">
            <v>白色夹扇AeroWave E9</v>
          </cell>
          <cell r="G1305" t="str">
            <v>正常销售</v>
          </cell>
          <cell r="H1305" t="str">
            <v>预下架</v>
          </cell>
        </row>
        <row r="1305">
          <cell r="U1305" t="str">
            <v>Grow</v>
          </cell>
          <cell r="V1305" t="str">
            <v>纯种草</v>
          </cell>
          <cell r="W1305" t="str">
            <v>新品</v>
          </cell>
          <cell r="X1305" t="str">
            <v>吕恩莹</v>
          </cell>
          <cell r="Y1305" t="str">
            <v>吕恩莹</v>
          </cell>
          <cell r="Z1305" t="str">
            <v>吕恩莹</v>
          </cell>
          <cell r="AA1305" t="str">
            <v>吕恩莹</v>
          </cell>
          <cell r="AB1305" t="str">
            <v>吕恩莹</v>
          </cell>
          <cell r="AC1305" t="str">
            <v>李慧娟</v>
          </cell>
          <cell r="AD1305" t="str">
            <v>孙含玉</v>
          </cell>
          <cell r="AE1305" t="str">
            <v>孙含玉</v>
          </cell>
          <cell r="AF1305" t="str">
            <v>孙含玉</v>
          </cell>
          <cell r="AG1305" t="str">
            <v>孙含玉</v>
          </cell>
          <cell r="AH1305" t="str">
            <v>孙含玉</v>
          </cell>
          <cell r="AI1305" t="str">
            <v>孙含玉</v>
          </cell>
          <cell r="AJ1305" t="str">
            <v>NO</v>
          </cell>
          <cell r="AK1305" t="str">
            <v>庭院、草坪与园艺</v>
          </cell>
          <cell r="AL1305" t="str">
            <v>室内帐篷种植系统</v>
          </cell>
          <cell r="AM1305" t="str">
            <v>室内帐篷种植通风系统</v>
          </cell>
          <cell r="AN1305" t="str">
            <v>夹扇</v>
          </cell>
          <cell r="AO1305" t="str">
            <v>EC夹扇</v>
          </cell>
          <cell r="AP1305" t="str">
            <v>EC夹扇-白色</v>
          </cell>
          <cell r="AQ1305" t="str">
            <v>greenhouse-ventilation-equipment</v>
          </cell>
        </row>
        <row r="1305">
          <cell r="AT1305">
            <v>2024</v>
          </cell>
          <cell r="AU1305">
            <v>2024</v>
          </cell>
          <cell r="AV1305" t="str">
            <v>研发</v>
          </cell>
          <cell r="AW1305" t="str">
            <v>20-040202-145</v>
          </cell>
        </row>
        <row r="1306">
          <cell r="C1306" t="str">
            <v>VSF-AWE9G</v>
          </cell>
          <cell r="D1306" t="str">
            <v>X0046B3KCP</v>
          </cell>
          <cell r="E1306" t="str">
            <v>B0CYPLM44V</v>
          </cell>
          <cell r="F1306" t="str">
            <v>绿色夹扇AeroWave E9</v>
          </cell>
          <cell r="G1306" t="str">
            <v>预下架</v>
          </cell>
          <cell r="H1306" t="str">
            <v>预下架</v>
          </cell>
        </row>
        <row r="1306">
          <cell r="U1306" t="str">
            <v>Grow</v>
          </cell>
          <cell r="V1306" t="str">
            <v>纯种草</v>
          </cell>
          <cell r="W1306" t="str">
            <v>清仓品</v>
          </cell>
          <cell r="X1306" t="str">
            <v>吕恩莹</v>
          </cell>
          <cell r="Y1306" t="str">
            <v>吕恩莹</v>
          </cell>
          <cell r="Z1306" t="str">
            <v>吕恩莹</v>
          </cell>
          <cell r="AA1306" t="str">
            <v>吕恩莹</v>
          </cell>
          <cell r="AB1306" t="str">
            <v>吕恩莹</v>
          </cell>
          <cell r="AC1306" t="str">
            <v>李慧娟</v>
          </cell>
          <cell r="AD1306" t="str">
            <v>孙含玉</v>
          </cell>
          <cell r="AE1306" t="str">
            <v>孙含玉</v>
          </cell>
          <cell r="AF1306" t="str">
            <v>孙含玉</v>
          </cell>
          <cell r="AG1306" t="str">
            <v>孙含玉</v>
          </cell>
          <cell r="AH1306" t="str">
            <v>孙含玉</v>
          </cell>
          <cell r="AI1306" t="str">
            <v>孙含玉</v>
          </cell>
          <cell r="AJ1306" t="str">
            <v>NO</v>
          </cell>
          <cell r="AK1306" t="str">
            <v>庭院、草坪与园艺</v>
          </cell>
          <cell r="AL1306" t="str">
            <v>室内帐篷种植系统</v>
          </cell>
          <cell r="AM1306" t="str">
            <v>室内帐篷种植通风系统</v>
          </cell>
          <cell r="AN1306" t="str">
            <v>夹扇</v>
          </cell>
          <cell r="AO1306" t="str">
            <v>EC夹扇</v>
          </cell>
          <cell r="AP1306" t="str">
            <v>EC夹扇-绿色</v>
          </cell>
          <cell r="AQ1306" t="str">
            <v>greenhouse-ventilation-equipment</v>
          </cell>
        </row>
        <row r="1306">
          <cell r="AT1306">
            <v>2024</v>
          </cell>
          <cell r="AU1306">
            <v>2024</v>
          </cell>
          <cell r="AV1306" t="str">
            <v>研发</v>
          </cell>
          <cell r="AW1306" t="str">
            <v>20-040202-147</v>
          </cell>
        </row>
        <row r="1307">
          <cell r="C1307" t="str">
            <v>HR-0001-2</v>
          </cell>
          <cell r="D1307" t="str">
            <v>X0046G4AGZ</v>
          </cell>
          <cell r="E1307" t="str">
            <v>B0CYZ2FHPX</v>
          </cell>
          <cell r="F1307" t="str">
            <v>3步扶手两件装</v>
          </cell>
          <cell r="G1307" t="str">
            <v>正常销售</v>
          </cell>
          <cell r="H1307" t="str">
            <v>正常销售</v>
          </cell>
        </row>
        <row r="1307">
          <cell r="U1307" t="str">
            <v>Garden</v>
          </cell>
          <cell r="V1307" t="str">
            <v>非种草</v>
          </cell>
          <cell r="W1307" t="str">
            <v>新品</v>
          </cell>
          <cell r="X1307" t="str">
            <v>田晓寒</v>
          </cell>
          <cell r="Y1307" t="str">
            <v>田晓寒</v>
          </cell>
          <cell r="Z1307" t="str">
            <v>田晓寒</v>
          </cell>
          <cell r="AA1307" t="str">
            <v>田晓寒</v>
          </cell>
          <cell r="AB1307" t="str">
            <v>田晓寒</v>
          </cell>
          <cell r="AC1307" t="str">
            <v>田晓寒</v>
          </cell>
          <cell r="AD1307" t="str">
            <v>田晓寒</v>
          </cell>
          <cell r="AE1307" t="str">
            <v>李秋月</v>
          </cell>
          <cell r="AF1307" t="str">
            <v>赵瑞琪</v>
          </cell>
          <cell r="AG1307" t="str">
            <v>赵瑞琪</v>
          </cell>
          <cell r="AH1307" t="str">
            <v>赵瑞琪</v>
          </cell>
          <cell r="AI1307" t="str">
            <v>赵瑞琪</v>
          </cell>
          <cell r="AJ1307" t="str">
            <v>NO</v>
          </cell>
          <cell r="AK1307" t="str">
            <v>庭院、草坪与园艺</v>
          </cell>
          <cell r="AL1307" t="str">
            <v>庭院装饰</v>
          </cell>
          <cell r="AM1307" t="str">
            <v>庭院装饰</v>
          </cell>
          <cell r="AN1307" t="str">
            <v>花园扶梯</v>
          </cell>
          <cell r="AO1307" t="str">
            <v>花园扶梯</v>
          </cell>
          <cell r="AP1307" t="str">
            <v>花园扶梯</v>
          </cell>
          <cell r="AQ1307" t="str">
            <v>staircase-handrails</v>
          </cell>
        </row>
        <row r="1307">
          <cell r="AT1307">
            <v>2024</v>
          </cell>
          <cell r="AU1307">
            <v>2024</v>
          </cell>
          <cell r="AV1307" t="str">
            <v>开发</v>
          </cell>
          <cell r="AW1307" t="str">
            <v>20-020917-017</v>
          </cell>
        </row>
        <row r="1308">
          <cell r="C1308" t="str">
            <v>HR-0002-2</v>
          </cell>
          <cell r="D1308" t="str">
            <v>X0046G8MUP</v>
          </cell>
          <cell r="E1308" t="str">
            <v>B0CYZ7QXL8</v>
          </cell>
          <cell r="F1308" t="str">
            <v>4步扶手两件装</v>
          </cell>
          <cell r="G1308" t="str">
            <v>正常销售</v>
          </cell>
          <cell r="H1308" t="str">
            <v>正常销售</v>
          </cell>
        </row>
        <row r="1308">
          <cell r="U1308" t="str">
            <v>Garden</v>
          </cell>
          <cell r="V1308" t="str">
            <v>非种草</v>
          </cell>
          <cell r="W1308" t="str">
            <v>新品</v>
          </cell>
          <cell r="X1308" t="str">
            <v>田晓寒</v>
          </cell>
          <cell r="Y1308" t="str">
            <v>田晓寒</v>
          </cell>
          <cell r="Z1308" t="str">
            <v>田晓寒</v>
          </cell>
          <cell r="AA1308" t="str">
            <v>田晓寒</v>
          </cell>
          <cell r="AB1308" t="str">
            <v>田晓寒</v>
          </cell>
          <cell r="AC1308" t="str">
            <v>田晓寒</v>
          </cell>
          <cell r="AD1308" t="str">
            <v>田晓寒</v>
          </cell>
          <cell r="AE1308" t="str">
            <v>李秋月</v>
          </cell>
          <cell r="AF1308" t="str">
            <v>赵瑞琪</v>
          </cell>
          <cell r="AG1308" t="str">
            <v>赵瑞琪</v>
          </cell>
          <cell r="AH1308" t="str">
            <v>赵瑞琪</v>
          </cell>
          <cell r="AI1308" t="str">
            <v>赵瑞琪</v>
          </cell>
          <cell r="AJ1308" t="str">
            <v>NO</v>
          </cell>
          <cell r="AK1308" t="str">
            <v>庭院、草坪与园艺</v>
          </cell>
          <cell r="AL1308" t="str">
            <v>庭院装饰</v>
          </cell>
          <cell r="AM1308" t="str">
            <v>庭院装饰</v>
          </cell>
          <cell r="AN1308" t="str">
            <v>花园扶梯</v>
          </cell>
          <cell r="AO1308" t="str">
            <v>花园扶梯</v>
          </cell>
          <cell r="AP1308" t="str">
            <v>花园扶梯</v>
          </cell>
          <cell r="AQ1308" t="str">
            <v>staircase-handrails</v>
          </cell>
        </row>
        <row r="1308">
          <cell r="AT1308">
            <v>2024</v>
          </cell>
          <cell r="AU1308">
            <v>2024</v>
          </cell>
          <cell r="AV1308" t="str">
            <v>开发</v>
          </cell>
          <cell r="AW1308" t="str">
            <v>20-020917-018</v>
          </cell>
        </row>
        <row r="1309">
          <cell r="C1309" t="str">
            <v>HR-0003-2</v>
          </cell>
          <cell r="D1309" t="str">
            <v>X0046G649V</v>
          </cell>
          <cell r="E1309" t="str">
            <v>B0CYZCWS48</v>
          </cell>
          <cell r="F1309" t="str">
            <v>5步扶手两件装</v>
          </cell>
          <cell r="G1309" t="str">
            <v>正常销售</v>
          </cell>
          <cell r="H1309" t="str">
            <v>正常销售</v>
          </cell>
        </row>
        <row r="1309">
          <cell r="U1309" t="str">
            <v>Garden</v>
          </cell>
          <cell r="V1309" t="str">
            <v>非种草</v>
          </cell>
          <cell r="W1309" t="str">
            <v>新品</v>
          </cell>
          <cell r="X1309" t="str">
            <v>田晓寒</v>
          </cell>
          <cell r="Y1309" t="str">
            <v>田晓寒</v>
          </cell>
          <cell r="Z1309" t="str">
            <v>田晓寒</v>
          </cell>
          <cell r="AA1309" t="str">
            <v>田晓寒</v>
          </cell>
          <cell r="AB1309" t="str">
            <v>田晓寒</v>
          </cell>
          <cell r="AC1309" t="str">
            <v>田晓寒</v>
          </cell>
          <cell r="AD1309" t="str">
            <v>田晓寒</v>
          </cell>
          <cell r="AE1309" t="str">
            <v>李秋月</v>
          </cell>
          <cell r="AF1309" t="str">
            <v>赵瑞琪</v>
          </cell>
          <cell r="AG1309" t="str">
            <v>赵瑞琪</v>
          </cell>
          <cell r="AH1309" t="str">
            <v>赵瑞琪</v>
          </cell>
          <cell r="AI1309" t="str">
            <v>赵瑞琪</v>
          </cell>
          <cell r="AJ1309" t="str">
            <v>NO</v>
          </cell>
          <cell r="AK1309" t="str">
            <v>庭院、草坪与园艺</v>
          </cell>
          <cell r="AL1309" t="str">
            <v>庭院装饰</v>
          </cell>
          <cell r="AM1309" t="str">
            <v>庭院装饰</v>
          </cell>
          <cell r="AN1309" t="str">
            <v>花园扶梯</v>
          </cell>
          <cell r="AO1309" t="str">
            <v>花园扶梯</v>
          </cell>
          <cell r="AP1309" t="str">
            <v>花园扶梯</v>
          </cell>
          <cell r="AQ1309" t="str">
            <v>staircase-handrails</v>
          </cell>
        </row>
        <row r="1309">
          <cell r="AT1309">
            <v>2024</v>
          </cell>
          <cell r="AU1309">
            <v>2024</v>
          </cell>
          <cell r="AV1309" t="str">
            <v>开发</v>
          </cell>
          <cell r="AW1309" t="str">
            <v>20-020917-019</v>
          </cell>
        </row>
        <row r="1310">
          <cell r="C1310" t="str">
            <v>VSE-ASH19</v>
          </cell>
          <cell r="D1310" t="str">
            <v>X0046GCNKP</v>
          </cell>
          <cell r="E1310" t="str">
            <v>B0CYZPJMJR</v>
          </cell>
          <cell r="F1310" t="str">
            <v>19L智能Wi-Fi加湿器（SGS，3核雾化片）</v>
          </cell>
          <cell r="G1310" t="str">
            <v>正常销售</v>
          </cell>
          <cell r="H1310" t="str">
            <v>正常销售</v>
          </cell>
        </row>
        <row r="1310">
          <cell r="U1310" t="str">
            <v>Garden</v>
          </cell>
          <cell r="V1310" t="str">
            <v>非种草</v>
          </cell>
          <cell r="W1310" t="str">
            <v>新品</v>
          </cell>
          <cell r="X1310" t="str">
            <v>傅荣发</v>
          </cell>
          <cell r="Y1310" t="str">
            <v>傅荣发</v>
          </cell>
          <cell r="Z1310" t="str">
            <v>傅荣发</v>
          </cell>
          <cell r="AA1310" t="str">
            <v>傅荣发</v>
          </cell>
          <cell r="AB1310" t="str">
            <v>傅荣发</v>
          </cell>
          <cell r="AC1310" t="str">
            <v>傅荣发</v>
          </cell>
          <cell r="AD1310" t="str">
            <v>傅荣发</v>
          </cell>
          <cell r="AE1310" t="str">
            <v>傅荣发</v>
          </cell>
          <cell r="AF1310" t="str">
            <v>傅荣发</v>
          </cell>
          <cell r="AG1310" t="str">
            <v>傅荣发</v>
          </cell>
          <cell r="AH1310" t="str">
            <v>傅荣发</v>
          </cell>
          <cell r="AI1310" t="str">
            <v>傅荣发</v>
          </cell>
          <cell r="AJ1310" t="str">
            <v>NO</v>
          </cell>
          <cell r="AK1310" t="str">
            <v>家居用品</v>
          </cell>
          <cell r="AL1310" t="str">
            <v>环境控制与监测</v>
          </cell>
          <cell r="AM1310" t="str">
            <v>供暖、冷却和空气质量</v>
          </cell>
          <cell r="AN1310" t="str">
            <v>加湿器</v>
          </cell>
          <cell r="AO1310" t="str">
            <v>加湿器</v>
          </cell>
          <cell r="AP1310" t="str">
            <v>加湿器</v>
          </cell>
          <cell r="AQ1310" t="str">
            <v>humidifiers</v>
          </cell>
        </row>
        <row r="1310">
          <cell r="AT1310">
            <v>2024</v>
          </cell>
          <cell r="AU1310">
            <v>2024</v>
          </cell>
          <cell r="AV1310" t="str">
            <v>研发</v>
          </cell>
          <cell r="AW1310" t="str">
            <v>20-040704-032</v>
          </cell>
        </row>
        <row r="1311">
          <cell r="C1311" t="str">
            <v>LOUPE-007J</v>
          </cell>
          <cell r="D1311" t="str">
            <v>X0046LUM1R</v>
          </cell>
          <cell r="E1311" t="str">
            <v>B0CZ84CV6X</v>
          </cell>
          <cell r="F1311" t="str">
            <v>充电款放大镜 白色</v>
          </cell>
          <cell r="G1311" t="str">
            <v>正常销售</v>
          </cell>
          <cell r="H1311" t="str">
            <v>正常销售</v>
          </cell>
        </row>
        <row r="1311">
          <cell r="U1311" t="str">
            <v>Grow</v>
          </cell>
          <cell r="V1311" t="str">
            <v>种草相关</v>
          </cell>
          <cell r="W1311" t="str">
            <v>新品</v>
          </cell>
          <cell r="X1311" t="str">
            <v>贾乐</v>
          </cell>
          <cell r="Y1311" t="str">
            <v>贾乐</v>
          </cell>
          <cell r="Z1311" t="str">
            <v>贾乐</v>
          </cell>
          <cell r="AA1311" t="str">
            <v>贾乐</v>
          </cell>
          <cell r="AB1311" t="str">
            <v>贾乐</v>
          </cell>
          <cell r="AC1311" t="str">
            <v>贾乐</v>
          </cell>
          <cell r="AD1311" t="str">
            <v>何源铭暂代</v>
          </cell>
          <cell r="AE1311" t="str">
            <v>何源铭暂代</v>
          </cell>
          <cell r="AF1311" t="str">
            <v>何源铭暂代</v>
          </cell>
          <cell r="AG1311" t="str">
            <v>孙含玉</v>
          </cell>
          <cell r="AH1311" t="str">
            <v>孙含玉</v>
          </cell>
          <cell r="AI1311" t="str">
            <v>孙含玉</v>
          </cell>
          <cell r="AJ1311" t="str">
            <v>NO</v>
          </cell>
          <cell r="AK1311" t="str">
            <v>家居用品</v>
          </cell>
          <cell r="AL1311" t="str">
            <v>珠宝制作工具和配件</v>
          </cell>
          <cell r="AM1311" t="str">
            <v>家用仪器与工具</v>
          </cell>
          <cell r="AN1311" t="str">
            <v>放大镜</v>
          </cell>
          <cell r="AO1311" t="str">
            <v>放大镜</v>
          </cell>
          <cell r="AP1311" t="str">
            <v>放大镜</v>
          </cell>
          <cell r="AQ1311" t="str">
            <v>jewelry-loupes</v>
          </cell>
        </row>
        <row r="1311">
          <cell r="AT1311">
            <v>2024</v>
          </cell>
          <cell r="AU1311">
            <v>2024</v>
          </cell>
          <cell r="AV1311" t="str">
            <v>开发</v>
          </cell>
          <cell r="AW1311" t="str">
            <v>20-020503-007</v>
          </cell>
        </row>
        <row r="1312">
          <cell r="C1312" t="str">
            <v>332023J-2</v>
          </cell>
          <cell r="D1312" t="str">
            <v>X0046LUUSH</v>
          </cell>
          <cell r="E1312" t="str">
            <v>B0CZ85T9RY</v>
          </cell>
          <cell r="F1312" t="str">
            <v>方形放大镜黑色两个装</v>
          </cell>
          <cell r="G1312" t="str">
            <v>正常销售</v>
          </cell>
          <cell r="H1312" t="str">
            <v>正常销售</v>
          </cell>
        </row>
        <row r="1312">
          <cell r="U1312" t="str">
            <v>Grow</v>
          </cell>
          <cell r="V1312" t="str">
            <v>种草相关</v>
          </cell>
          <cell r="W1312" t="str">
            <v>新品</v>
          </cell>
          <cell r="X1312" t="str">
            <v>贾乐</v>
          </cell>
          <cell r="Y1312" t="str">
            <v>贾乐</v>
          </cell>
          <cell r="Z1312" t="str">
            <v>贾乐</v>
          </cell>
          <cell r="AA1312" t="str">
            <v>贾乐</v>
          </cell>
          <cell r="AB1312" t="str">
            <v>贾乐</v>
          </cell>
          <cell r="AC1312" t="str">
            <v>贾乐</v>
          </cell>
          <cell r="AD1312" t="str">
            <v>何源铭暂代</v>
          </cell>
          <cell r="AE1312" t="str">
            <v>何源铭暂代</v>
          </cell>
          <cell r="AF1312" t="str">
            <v>何源铭暂代</v>
          </cell>
          <cell r="AG1312" t="str">
            <v>孙含玉</v>
          </cell>
          <cell r="AH1312" t="str">
            <v>孙含玉</v>
          </cell>
          <cell r="AI1312" t="str">
            <v>孙含玉</v>
          </cell>
          <cell r="AJ1312" t="str">
            <v>NO</v>
          </cell>
          <cell r="AK1312" t="str">
            <v>家居用品</v>
          </cell>
          <cell r="AL1312" t="str">
            <v>珠宝制作工具和配件</v>
          </cell>
          <cell r="AM1312" t="str">
            <v>家用仪器与工具</v>
          </cell>
          <cell r="AN1312" t="str">
            <v>放大镜</v>
          </cell>
          <cell r="AO1312" t="str">
            <v>放大镜</v>
          </cell>
          <cell r="AP1312" t="str">
            <v>放大镜</v>
          </cell>
          <cell r="AQ1312" t="str">
            <v>jewelry-loupes</v>
          </cell>
        </row>
        <row r="1312">
          <cell r="AT1312">
            <v>2024</v>
          </cell>
          <cell r="AU1312">
            <v>2024</v>
          </cell>
          <cell r="AV1312" t="str">
            <v>开发</v>
          </cell>
          <cell r="AW1312" t="str">
            <v>20-020503-008</v>
          </cell>
        </row>
        <row r="1313">
          <cell r="C1313" t="str">
            <v>332024J</v>
          </cell>
          <cell r="D1313" t="str">
            <v>X0046LUVW7</v>
          </cell>
          <cell r="E1313" t="str">
            <v>B0CZ85T6LW</v>
          </cell>
          <cell r="F1313" t="str">
            <v>圆形+三角形放大镜组合款</v>
          </cell>
          <cell r="G1313" t="str">
            <v>正常销售</v>
          </cell>
          <cell r="H1313" t="str">
            <v>正常销售</v>
          </cell>
        </row>
        <row r="1313">
          <cell r="U1313" t="str">
            <v>Grow</v>
          </cell>
          <cell r="V1313" t="str">
            <v>种草相关</v>
          </cell>
          <cell r="W1313" t="str">
            <v>新品</v>
          </cell>
          <cell r="X1313" t="str">
            <v>贾乐</v>
          </cell>
          <cell r="Y1313" t="str">
            <v>贾乐</v>
          </cell>
          <cell r="Z1313" t="str">
            <v>贾乐</v>
          </cell>
          <cell r="AA1313" t="str">
            <v>贾乐</v>
          </cell>
          <cell r="AB1313" t="str">
            <v>贾乐</v>
          </cell>
          <cell r="AC1313" t="str">
            <v>贾乐</v>
          </cell>
          <cell r="AD1313" t="str">
            <v>何源铭暂代</v>
          </cell>
          <cell r="AE1313" t="str">
            <v>何源铭暂代</v>
          </cell>
          <cell r="AF1313" t="str">
            <v>何源铭暂代</v>
          </cell>
          <cell r="AG1313" t="str">
            <v>孙含玉</v>
          </cell>
          <cell r="AH1313" t="str">
            <v>孙含玉</v>
          </cell>
          <cell r="AI1313" t="str">
            <v>孙含玉</v>
          </cell>
          <cell r="AJ1313" t="str">
            <v>NO</v>
          </cell>
          <cell r="AK1313" t="str">
            <v>家居用品</v>
          </cell>
          <cell r="AL1313" t="str">
            <v>珠宝制作工具和配件</v>
          </cell>
          <cell r="AM1313" t="str">
            <v>家用仪器与工具</v>
          </cell>
          <cell r="AN1313" t="str">
            <v>放大镜</v>
          </cell>
          <cell r="AO1313" t="str">
            <v>放大镜</v>
          </cell>
          <cell r="AP1313" t="str">
            <v>放大镜</v>
          </cell>
          <cell r="AQ1313" t="str">
            <v>jewelry-loupes</v>
          </cell>
        </row>
        <row r="1313">
          <cell r="AT1313">
            <v>2024</v>
          </cell>
          <cell r="AU1313">
            <v>2024</v>
          </cell>
          <cell r="AV1313" t="str">
            <v>开发</v>
          </cell>
          <cell r="AW1313" t="str">
            <v>20-020503-009</v>
          </cell>
        </row>
        <row r="1314">
          <cell r="C1314" t="str">
            <v>HHC-0001</v>
          </cell>
          <cell r="D1314" t="str">
            <v>X0046LWZOT</v>
          </cell>
          <cell r="E1314" t="str">
            <v>B0CZ8PQSD1</v>
          </cell>
          <cell r="F1314" t="str">
            <v>1500W双显湿度控制插座</v>
          </cell>
          <cell r="G1314" t="str">
            <v>正常销售</v>
          </cell>
          <cell r="H1314" t="str">
            <v>正常销售</v>
          </cell>
        </row>
        <row r="1314">
          <cell r="U1314" t="str">
            <v>Grow</v>
          </cell>
          <cell r="V1314" t="str">
            <v>种草相关</v>
          </cell>
          <cell r="W1314" t="str">
            <v>新品</v>
          </cell>
          <cell r="X1314" t="str">
            <v>田晓寒</v>
          </cell>
          <cell r="Y1314" t="str">
            <v>田晓寒</v>
          </cell>
          <cell r="Z1314" t="str">
            <v>田晓寒</v>
          </cell>
          <cell r="AA1314" t="str">
            <v>田晓寒</v>
          </cell>
          <cell r="AB1314" t="str">
            <v>田晓寒</v>
          </cell>
          <cell r="AC1314" t="str">
            <v>田晓寒</v>
          </cell>
          <cell r="AD1314" t="str">
            <v>田晓寒</v>
          </cell>
          <cell r="AE1314" t="str">
            <v>李秀粉</v>
          </cell>
          <cell r="AF1314" t="str">
            <v>赵瑞琪</v>
          </cell>
          <cell r="AG1314" t="str">
            <v>赵瑞琪</v>
          </cell>
          <cell r="AH1314" t="str">
            <v>赵瑞琪</v>
          </cell>
          <cell r="AI1314" t="str">
            <v>赵瑞琪</v>
          </cell>
          <cell r="AJ1314" t="str">
            <v>NO</v>
          </cell>
          <cell r="AK1314" t="str">
            <v>庭院、草坪与园艺</v>
          </cell>
          <cell r="AL1314" t="str">
            <v>园艺</v>
          </cell>
          <cell r="AM1314" t="str">
            <v>温室和植物发芽设备</v>
          </cell>
          <cell r="AN1314" t="str">
            <v>育苗恒湿器</v>
          </cell>
          <cell r="AO1314" t="str">
            <v>育苗恒湿器</v>
          </cell>
          <cell r="AP1314" t="str">
            <v>育苗恒湿器</v>
          </cell>
          <cell r="AQ1314" t="str">
            <v>humidity-humidistat-controller</v>
          </cell>
        </row>
        <row r="1314">
          <cell r="AT1314">
            <v>2024</v>
          </cell>
          <cell r="AU1314">
            <v>2024</v>
          </cell>
          <cell r="AV1314" t="str">
            <v>开发</v>
          </cell>
          <cell r="AW1314" t="str">
            <v>20-020601-013</v>
          </cell>
        </row>
        <row r="1315">
          <cell r="C1315" t="str">
            <v>SFP-001</v>
          </cell>
          <cell r="D1315" t="str">
            <v>X0046M4IX9</v>
          </cell>
          <cell r="E1315" t="str">
            <v>B0CZ8H7N2M</v>
          </cell>
          <cell r="F1315" t="str">
            <v>太阳能喷泉泵</v>
          </cell>
          <cell r="G1315" t="str">
            <v>预下架</v>
          </cell>
          <cell r="H1315" t="str">
            <v>预下架</v>
          </cell>
        </row>
        <row r="1315">
          <cell r="U1315" t="str">
            <v>Garden</v>
          </cell>
          <cell r="V1315" t="str">
            <v>非种草</v>
          </cell>
          <cell r="W1315" t="str">
            <v>清仓品</v>
          </cell>
          <cell r="X1315" t="str">
            <v>丁悦</v>
          </cell>
          <cell r="Y1315" t="str">
            <v>丁悦</v>
          </cell>
          <cell r="Z1315" t="str">
            <v>丁悦</v>
          </cell>
          <cell r="AA1315" t="str">
            <v>丁悦</v>
          </cell>
          <cell r="AB1315" t="str">
            <v>丁悦</v>
          </cell>
          <cell r="AC1315" t="str">
            <v>丁悦</v>
          </cell>
          <cell r="AD1315" t="str">
            <v>傅荣发暂代</v>
          </cell>
          <cell r="AE1315" t="str">
            <v>傅荣发暂代</v>
          </cell>
          <cell r="AF1315" t="str">
            <v>傅荣发暂代</v>
          </cell>
          <cell r="AG1315" t="str">
            <v>姚翠玉</v>
          </cell>
          <cell r="AH1315" t="str">
            <v>姚翠玉</v>
          </cell>
          <cell r="AI1315" t="str">
            <v>姚翠玉</v>
          </cell>
          <cell r="AJ1315" t="str">
            <v>NO</v>
          </cell>
          <cell r="AK1315" t="str">
            <v>庭院、草坪与园艺</v>
          </cell>
          <cell r="AL1315" t="str">
            <v>庭院与池塘</v>
          </cell>
          <cell r="AM1315" t="str">
            <v>泵及过滤设备</v>
          </cell>
          <cell r="AN1315" t="str">
            <v>水泵</v>
          </cell>
          <cell r="AO1315" t="str">
            <v>喷泉泵</v>
          </cell>
          <cell r="AP1315" t="str">
            <v>太阳能喷泉泵</v>
          </cell>
          <cell r="AQ1315" t="str">
            <v>solar-fountain-pumps</v>
          </cell>
        </row>
        <row r="1315">
          <cell r="AT1315">
            <v>2024</v>
          </cell>
          <cell r="AU1315">
            <v>2024</v>
          </cell>
          <cell r="AV1315" t="str">
            <v>开发</v>
          </cell>
          <cell r="AW1315" t="str">
            <v>20-051104-009</v>
          </cell>
        </row>
        <row r="1316">
          <cell r="C1316" t="str">
            <v>PS-010</v>
          </cell>
          <cell r="D1316" t="str">
            <v>X0046ZLIAR</v>
          </cell>
          <cell r="E1316" t="str">
            <v>B0D12B9XCQ</v>
          </cell>
          <cell r="F1316" t="str">
            <v>分段式棘轮修枝剪</v>
          </cell>
          <cell r="G1316" t="str">
            <v>预下架</v>
          </cell>
          <cell r="H1316" t="str">
            <v>预下架</v>
          </cell>
        </row>
        <row r="1316">
          <cell r="U1316" t="str">
            <v>Garden</v>
          </cell>
          <cell r="V1316" t="str">
            <v>非种草</v>
          </cell>
          <cell r="W1316" t="str">
            <v>清仓品</v>
          </cell>
          <cell r="X1316" t="str">
            <v>李慧娟</v>
          </cell>
          <cell r="Y1316" t="str">
            <v>李慧娟</v>
          </cell>
          <cell r="Z1316" t="str">
            <v>李慧娟</v>
          </cell>
          <cell r="AA1316" t="str">
            <v>李慧娟</v>
          </cell>
          <cell r="AB1316" t="str">
            <v>李慧娟</v>
          </cell>
          <cell r="AC1316" t="str">
            <v>李慧娟</v>
          </cell>
          <cell r="AD1316" t="str">
            <v>孙含玉</v>
          </cell>
          <cell r="AE1316" t="str">
            <v>孙含玉</v>
          </cell>
          <cell r="AF1316" t="str">
            <v>孙含玉</v>
          </cell>
          <cell r="AG1316" t="str">
            <v>孙含玉</v>
          </cell>
          <cell r="AH1316" t="str">
            <v>孙含玉</v>
          </cell>
          <cell r="AI1316" t="str">
            <v>孙含玉</v>
          </cell>
          <cell r="AJ1316" t="str">
            <v>NO</v>
          </cell>
          <cell r="AK1316" t="str">
            <v>庭院、草坪与园艺</v>
          </cell>
          <cell r="AL1316" t="str">
            <v>园艺</v>
          </cell>
          <cell r="AM1316" t="str">
            <v>园林工具</v>
          </cell>
          <cell r="AN1316" t="str">
            <v>园林剪刀</v>
          </cell>
          <cell r="AO1316" t="str">
            <v>剪刀</v>
          </cell>
          <cell r="AP1316" t="str">
            <v>修枝剪</v>
          </cell>
          <cell r="AQ1316" t="str">
            <v>ratchet-pruning-shears</v>
          </cell>
        </row>
        <row r="1316">
          <cell r="AT1316">
            <v>2024</v>
          </cell>
          <cell r="AU1316">
            <v>2024</v>
          </cell>
          <cell r="AV1316" t="str">
            <v>开发</v>
          </cell>
          <cell r="AW1316" t="str">
            <v>20-020509-005</v>
          </cell>
        </row>
        <row r="1317">
          <cell r="C1317" t="str">
            <v>MW-0001</v>
          </cell>
          <cell r="D1317" t="str">
            <v>X0047CENA1</v>
          </cell>
          <cell r="E1317" t="str">
            <v>B0D1QZ3QB2</v>
          </cell>
          <cell r="F1317" t="str">
            <v>站立式手动除草器</v>
          </cell>
          <cell r="G1317" t="str">
            <v>下架品</v>
          </cell>
          <cell r="H1317" t="str">
            <v>已下架</v>
          </cell>
        </row>
        <row r="1317">
          <cell r="U1317" t="str">
            <v>Garden</v>
          </cell>
          <cell r="V1317" t="str">
            <v>非种草</v>
          </cell>
          <cell r="W1317" t="str">
            <v>清仓品</v>
          </cell>
          <cell r="X1317" t="str">
            <v>李慧娟</v>
          </cell>
          <cell r="Y1317" t="str">
            <v>李慧娟</v>
          </cell>
          <cell r="Z1317" t="str">
            <v>李慧娟</v>
          </cell>
          <cell r="AA1317" t="str">
            <v>李慧娟</v>
          </cell>
          <cell r="AB1317" t="str">
            <v>李慧娟</v>
          </cell>
          <cell r="AC1317" t="str">
            <v>李慧娟</v>
          </cell>
          <cell r="AD1317" t="str">
            <v>孙含玉</v>
          </cell>
          <cell r="AE1317" t="str">
            <v>孙含玉</v>
          </cell>
          <cell r="AF1317" t="str">
            <v>孙含玉</v>
          </cell>
          <cell r="AG1317" t="str">
            <v>孙含玉</v>
          </cell>
          <cell r="AH1317" t="str">
            <v>孙含玉</v>
          </cell>
          <cell r="AI1317" t="str">
            <v>孙含玉</v>
          </cell>
          <cell r="AJ1317" t="str">
            <v>NO</v>
          </cell>
          <cell r="AK1317" t="str">
            <v>庭院、草坪与园艺</v>
          </cell>
          <cell r="AL1317" t="str">
            <v>园林工具</v>
          </cell>
          <cell r="AM1317" t="str">
            <v>园林工具</v>
          </cell>
          <cell r="AN1317" t="str">
            <v>除草器</v>
          </cell>
          <cell r="AO1317" t="str">
            <v>除草器</v>
          </cell>
          <cell r="AP1317" t="str">
            <v>除草器</v>
          </cell>
          <cell r="AQ1317" t="str">
            <v>weed-puller-tool</v>
          </cell>
        </row>
        <row r="1317">
          <cell r="AT1317">
            <v>2024</v>
          </cell>
          <cell r="AU1317">
            <v>2024</v>
          </cell>
          <cell r="AV1317" t="str">
            <v>开发</v>
          </cell>
          <cell r="AW1317" t="str">
            <v>20-021403-024</v>
          </cell>
        </row>
        <row r="1318">
          <cell r="C1318" t="str">
            <v>VSFW007</v>
          </cell>
          <cell r="D1318" t="str">
            <v>X0047HPSGT</v>
          </cell>
          <cell r="E1318" t="str">
            <v>B0D21MXJ2C</v>
          </cell>
          <cell r="F1318" t="str">
            <v>150L后开门折叠推车</v>
          </cell>
          <cell r="G1318" t="str">
            <v>预下架</v>
          </cell>
          <cell r="H1318" t="str">
            <v>预下架</v>
          </cell>
        </row>
        <row r="1318">
          <cell r="U1318" t="str">
            <v>Garden</v>
          </cell>
          <cell r="V1318" t="str">
            <v>非种草</v>
          </cell>
          <cell r="W1318" t="str">
            <v>清仓品</v>
          </cell>
          <cell r="X1318" t="str">
            <v>吕恩莹</v>
          </cell>
          <cell r="Y1318" t="str">
            <v>吕恩莹</v>
          </cell>
          <cell r="Z1318" t="str">
            <v>吕恩莹</v>
          </cell>
          <cell r="AA1318" t="str">
            <v>吕恩莹</v>
          </cell>
          <cell r="AB1318" t="str">
            <v>吕恩莹</v>
          </cell>
          <cell r="AC1318" t="str">
            <v>田晓寒</v>
          </cell>
          <cell r="AD1318" t="str">
            <v>田晓寒</v>
          </cell>
          <cell r="AE1318" t="str">
            <v>时筱涵</v>
          </cell>
          <cell r="AF1318" t="str">
            <v>时筱涵</v>
          </cell>
          <cell r="AG1318" t="str">
            <v>时筱涵</v>
          </cell>
          <cell r="AH1318" t="str">
            <v>时筱涵</v>
          </cell>
          <cell r="AI1318" t="str">
            <v>时筱涵</v>
          </cell>
          <cell r="AJ1318" t="str">
            <v>NO</v>
          </cell>
          <cell r="AK1318" t="str">
            <v>庭院、草坪与园艺</v>
          </cell>
          <cell r="AL1318" t="str">
            <v>园艺</v>
          </cell>
          <cell r="AM1318" t="str">
            <v>户外推车</v>
          </cell>
          <cell r="AN1318" t="str">
            <v>布艺推车</v>
          </cell>
          <cell r="AO1318" t="str">
            <v>布艺折叠推车</v>
          </cell>
          <cell r="AP1318" t="str">
            <v>布艺折叠推车-窄轮</v>
          </cell>
          <cell r="AQ1318" t="str">
            <v>garden-carts</v>
          </cell>
        </row>
        <row r="1318">
          <cell r="AT1318">
            <v>2024</v>
          </cell>
          <cell r="AU1318">
            <v>2024</v>
          </cell>
          <cell r="AV1318" t="str">
            <v>开发</v>
          </cell>
          <cell r="AW1318" t="str">
            <v>20-021401-038</v>
          </cell>
        </row>
        <row r="1319">
          <cell r="C1319" t="str">
            <v>VSFW008</v>
          </cell>
          <cell r="D1319" t="str">
            <v>X0047HN2M1</v>
          </cell>
          <cell r="E1319" t="str">
            <v>B0D228DNS8</v>
          </cell>
          <cell r="F1319" t="str">
            <v>150L聚拢款标准件小推车</v>
          </cell>
          <cell r="G1319" t="str">
            <v>预下架</v>
          </cell>
          <cell r="H1319" t="str">
            <v>预下架</v>
          </cell>
        </row>
        <row r="1319">
          <cell r="U1319" t="str">
            <v>Garden</v>
          </cell>
          <cell r="V1319" t="str">
            <v>非种草</v>
          </cell>
          <cell r="W1319" t="str">
            <v>清仓品</v>
          </cell>
          <cell r="X1319" t="str">
            <v>吕恩莹</v>
          </cell>
          <cell r="Y1319" t="str">
            <v>吕恩莹</v>
          </cell>
          <cell r="Z1319" t="str">
            <v>吕恩莹</v>
          </cell>
          <cell r="AA1319" t="str">
            <v>吕恩莹</v>
          </cell>
          <cell r="AB1319" t="str">
            <v>吕恩莹</v>
          </cell>
          <cell r="AC1319" t="str">
            <v>田晓寒</v>
          </cell>
          <cell r="AD1319" t="str">
            <v>田晓寒</v>
          </cell>
          <cell r="AE1319" t="str">
            <v>时筱涵</v>
          </cell>
          <cell r="AF1319" t="str">
            <v>时筱涵</v>
          </cell>
          <cell r="AG1319" t="str">
            <v>时筱涵</v>
          </cell>
          <cell r="AH1319" t="str">
            <v>时筱涵</v>
          </cell>
          <cell r="AI1319" t="str">
            <v>时筱涵</v>
          </cell>
          <cell r="AJ1319" t="str">
            <v>NO</v>
          </cell>
          <cell r="AK1319" t="str">
            <v>庭院、草坪与园艺</v>
          </cell>
          <cell r="AL1319" t="str">
            <v>园艺</v>
          </cell>
          <cell r="AM1319" t="str">
            <v>户外推车</v>
          </cell>
          <cell r="AN1319" t="str">
            <v>布艺推车</v>
          </cell>
          <cell r="AO1319" t="str">
            <v>布艺折叠推车</v>
          </cell>
          <cell r="AP1319" t="str">
            <v>布艺折叠推车-窄轮</v>
          </cell>
          <cell r="AQ1319" t="str">
            <v>garden-carts</v>
          </cell>
        </row>
        <row r="1319">
          <cell r="AT1319">
            <v>2024</v>
          </cell>
          <cell r="AU1319">
            <v>2024</v>
          </cell>
          <cell r="AV1319" t="str">
            <v>开发</v>
          </cell>
          <cell r="AW1319" t="str">
            <v>20-021401-037</v>
          </cell>
        </row>
        <row r="1320">
          <cell r="C1320" t="str">
            <v>DWP-0004</v>
          </cell>
          <cell r="D1320" t="str">
            <v>X0047QBH3X</v>
          </cell>
          <cell r="E1320" t="str">
            <v>B0D2GZ1N8T</v>
          </cell>
          <cell r="F1320" t="str">
            <v>2HP深井泵-230V</v>
          </cell>
          <cell r="G1320" t="str">
            <v>下架品</v>
          </cell>
          <cell r="H1320" t="str">
            <v>已下架</v>
          </cell>
        </row>
        <row r="1320">
          <cell r="U1320" t="str">
            <v>Garden</v>
          </cell>
          <cell r="V1320" t="str">
            <v>非种草</v>
          </cell>
          <cell r="W1320" t="str">
            <v>清仓品</v>
          </cell>
          <cell r="X1320" t="str">
            <v>丁悦</v>
          </cell>
          <cell r="Y1320" t="str">
            <v>丁悦</v>
          </cell>
          <cell r="Z1320" t="str">
            <v>丁悦</v>
          </cell>
          <cell r="AA1320" t="str">
            <v>丁悦</v>
          </cell>
          <cell r="AB1320" t="str">
            <v>丁悦</v>
          </cell>
          <cell r="AC1320" t="str">
            <v>丁悦</v>
          </cell>
          <cell r="AD1320" t="str">
            <v>傅荣发暂代</v>
          </cell>
          <cell r="AE1320" t="str">
            <v>傅荣发暂代</v>
          </cell>
          <cell r="AF1320" t="str">
            <v>傅荣发暂代</v>
          </cell>
          <cell r="AG1320" t="str">
            <v>姚翠玉</v>
          </cell>
          <cell r="AH1320" t="str">
            <v>姚翠玉</v>
          </cell>
          <cell r="AI1320" t="str">
            <v>姚翠玉</v>
          </cell>
          <cell r="AJ1320" t="str">
            <v>NO</v>
          </cell>
          <cell r="AK1320" t="str">
            <v>庭院、草坪与园艺</v>
          </cell>
          <cell r="AL1320" t="str">
            <v>庭院与池塘</v>
          </cell>
          <cell r="AM1320" t="str">
            <v>泵及过滤设备</v>
          </cell>
          <cell r="AN1320" t="str">
            <v>深井泵</v>
          </cell>
          <cell r="AO1320" t="str">
            <v>深井泵</v>
          </cell>
          <cell r="AP1320" t="str">
            <v>深井泵</v>
          </cell>
          <cell r="AQ1320" t="str">
            <v>well-water-pumps</v>
          </cell>
        </row>
        <row r="1320">
          <cell r="AT1320">
            <v>2024</v>
          </cell>
          <cell r="AU1320">
            <v>2024</v>
          </cell>
          <cell r="AV1320" t="str">
            <v>开发</v>
          </cell>
          <cell r="AW1320" t="str">
            <v>20-030108-033</v>
          </cell>
        </row>
        <row r="1321">
          <cell r="C1321" t="str">
            <v>DDC-006</v>
          </cell>
          <cell r="D1321" t="str">
            <v>X0048D6M7L</v>
          </cell>
          <cell r="E1321" t="str">
            <v>B0D3L14RQX</v>
          </cell>
          <cell r="F1321" t="str">
            <v>双人夹棉椅充棉款</v>
          </cell>
          <cell r="G1321" t="str">
            <v>预下架</v>
          </cell>
          <cell r="H1321" t="str">
            <v>预下架</v>
          </cell>
        </row>
        <row r="1321">
          <cell r="U1321" t="str">
            <v>Garden</v>
          </cell>
          <cell r="V1321" t="str">
            <v>非种草</v>
          </cell>
          <cell r="W1321" t="str">
            <v>清仓品</v>
          </cell>
          <cell r="X1321" t="str">
            <v>吕恩莹</v>
          </cell>
          <cell r="Y1321" t="str">
            <v>吕恩莹</v>
          </cell>
          <cell r="Z1321" t="str">
            <v>吕恩莹</v>
          </cell>
          <cell r="AA1321" t="str">
            <v>吕恩莹</v>
          </cell>
          <cell r="AB1321" t="str">
            <v>吕恩莹</v>
          </cell>
          <cell r="AC1321" t="str">
            <v>田晓寒</v>
          </cell>
          <cell r="AD1321" t="str">
            <v>田晓寒</v>
          </cell>
          <cell r="AE1321" t="str">
            <v>李秀粉</v>
          </cell>
          <cell r="AF1321" t="str">
            <v>赵瑞琪</v>
          </cell>
          <cell r="AG1321" t="str">
            <v>赵瑞琪</v>
          </cell>
          <cell r="AH1321" t="str">
            <v>赵瑞琪</v>
          </cell>
          <cell r="AI1321" t="str">
            <v>赵瑞琪</v>
          </cell>
          <cell r="AJ1321" t="str">
            <v>NO</v>
          </cell>
          <cell r="AK1321" t="str">
            <v>庭院、草坪与园艺</v>
          </cell>
          <cell r="AL1321" t="str">
            <v>庭院装饰</v>
          </cell>
          <cell r="AM1321" t="str">
            <v>庭院家具与配件</v>
          </cell>
          <cell r="AN1321" t="str">
            <v>庭院椅</v>
          </cell>
          <cell r="AO1321" t="str">
            <v>庭院椅</v>
          </cell>
          <cell r="AP1321" t="str">
            <v>庭院椅</v>
          </cell>
          <cell r="AQ1321" t="str">
            <v>camping-chairs</v>
          </cell>
        </row>
        <row r="1321">
          <cell r="AT1321">
            <v>2024</v>
          </cell>
          <cell r="AU1321">
            <v>2024</v>
          </cell>
          <cell r="AV1321" t="str">
            <v>开发</v>
          </cell>
          <cell r="AW1321" t="str">
            <v>20-050607-008</v>
          </cell>
        </row>
        <row r="1322">
          <cell r="C1322" t="str">
            <v>332583-10</v>
          </cell>
          <cell r="D1322" t="str">
            <v>X0048FBR6P</v>
          </cell>
          <cell r="E1322" t="str">
            <v>B0D3PCGMXM</v>
          </cell>
          <cell r="F1322" t="str">
            <v>10W圆形黑绿色可调底吸泵</v>
          </cell>
          <cell r="G1322" t="str">
            <v>正常销售</v>
          </cell>
          <cell r="H1322" t="str">
            <v>正常销售</v>
          </cell>
        </row>
        <row r="1322">
          <cell r="U1322" t="str">
            <v>Garden</v>
          </cell>
          <cell r="V1322" t="str">
            <v>非种草</v>
          </cell>
          <cell r="W1322" t="str">
            <v>新品</v>
          </cell>
          <cell r="X1322" t="str">
            <v>丁悦</v>
          </cell>
          <cell r="Y1322" t="str">
            <v>丁悦</v>
          </cell>
          <cell r="Z1322" t="str">
            <v>丁悦</v>
          </cell>
          <cell r="AA1322" t="str">
            <v>丁悦</v>
          </cell>
          <cell r="AB1322" t="str">
            <v>丁悦</v>
          </cell>
          <cell r="AC1322" t="str">
            <v>丁悦</v>
          </cell>
          <cell r="AD1322" t="str">
            <v>傅荣发暂代</v>
          </cell>
          <cell r="AE1322" t="str">
            <v>傅荣发暂代</v>
          </cell>
          <cell r="AF1322" t="str">
            <v>傅荣发暂代</v>
          </cell>
          <cell r="AG1322" t="str">
            <v>姚翠玉</v>
          </cell>
          <cell r="AH1322" t="str">
            <v>姚翠玉</v>
          </cell>
          <cell r="AI1322" t="str">
            <v>姚翠玉</v>
          </cell>
          <cell r="AJ1322" t="str">
            <v>NO</v>
          </cell>
          <cell r="AK1322" t="str">
            <v>庭院、草坪与园艺</v>
          </cell>
          <cell r="AL1322" t="str">
            <v>庭院与池塘</v>
          </cell>
          <cell r="AM1322" t="str">
            <v>泵及过滤设备</v>
          </cell>
          <cell r="AN1322" t="str">
            <v>底吸泵</v>
          </cell>
          <cell r="AO1322" t="str">
            <v>底吸泵</v>
          </cell>
          <cell r="AP1322" t="str">
            <v>底吸泵</v>
          </cell>
          <cell r="AQ1322" t="str">
            <v>pond-water-pumps</v>
          </cell>
        </row>
        <row r="1322">
          <cell r="AT1322">
            <v>2024</v>
          </cell>
          <cell r="AU1322">
            <v>2024</v>
          </cell>
          <cell r="AV1322" t="str">
            <v>开发</v>
          </cell>
          <cell r="AW1322" t="str">
            <v>20-030105-018</v>
          </cell>
        </row>
        <row r="1323">
          <cell r="C1323" t="str">
            <v>332583-20</v>
          </cell>
          <cell r="D1323" t="str">
            <v>X0048FBSPF</v>
          </cell>
          <cell r="E1323" t="str">
            <v>B0D3PMBVV1</v>
          </cell>
          <cell r="F1323" t="str">
            <v>20W圆形黑绿色可调底吸泵</v>
          </cell>
          <cell r="G1323" t="str">
            <v>正常销售</v>
          </cell>
          <cell r="H1323" t="str">
            <v>正常销售</v>
          </cell>
        </row>
        <row r="1323">
          <cell r="U1323" t="str">
            <v>Garden</v>
          </cell>
          <cell r="V1323" t="str">
            <v>非种草</v>
          </cell>
          <cell r="W1323" t="str">
            <v>新品</v>
          </cell>
          <cell r="X1323" t="str">
            <v>丁悦</v>
          </cell>
          <cell r="Y1323" t="str">
            <v>丁悦</v>
          </cell>
          <cell r="Z1323" t="str">
            <v>丁悦</v>
          </cell>
          <cell r="AA1323" t="str">
            <v>丁悦</v>
          </cell>
          <cell r="AB1323" t="str">
            <v>丁悦</v>
          </cell>
          <cell r="AC1323" t="str">
            <v>丁悦</v>
          </cell>
          <cell r="AD1323" t="str">
            <v>傅荣发暂代</v>
          </cell>
          <cell r="AE1323" t="str">
            <v>傅荣发暂代</v>
          </cell>
          <cell r="AF1323" t="str">
            <v>傅荣发暂代</v>
          </cell>
          <cell r="AG1323" t="str">
            <v>姚翠玉</v>
          </cell>
          <cell r="AH1323" t="str">
            <v>姚翠玉</v>
          </cell>
          <cell r="AI1323" t="str">
            <v>姚翠玉</v>
          </cell>
          <cell r="AJ1323" t="str">
            <v>NO</v>
          </cell>
          <cell r="AK1323" t="str">
            <v>庭院、草坪与园艺</v>
          </cell>
          <cell r="AL1323" t="str">
            <v>庭院与池塘</v>
          </cell>
          <cell r="AM1323" t="str">
            <v>泵及过滤设备</v>
          </cell>
          <cell r="AN1323" t="str">
            <v>底吸泵</v>
          </cell>
          <cell r="AO1323" t="str">
            <v>底吸泵</v>
          </cell>
          <cell r="AP1323" t="str">
            <v>底吸泵</v>
          </cell>
          <cell r="AQ1323" t="str">
            <v>pond-water-pumps</v>
          </cell>
        </row>
        <row r="1323">
          <cell r="AT1323">
            <v>2024</v>
          </cell>
          <cell r="AU1323">
            <v>2024</v>
          </cell>
          <cell r="AV1323" t="str">
            <v>开发</v>
          </cell>
          <cell r="AW1323" t="str">
            <v>20-030105-019</v>
          </cell>
        </row>
        <row r="1324">
          <cell r="C1324" t="str">
            <v>332583-35</v>
          </cell>
          <cell r="D1324" t="str">
            <v>X0048F7UG1</v>
          </cell>
          <cell r="E1324" t="str">
            <v>B0D3PLFYCQ</v>
          </cell>
          <cell r="F1324" t="str">
            <v>35W圆形黑绿色可调底吸泵</v>
          </cell>
          <cell r="G1324" t="str">
            <v>正常销售</v>
          </cell>
          <cell r="H1324" t="str">
            <v>正常销售</v>
          </cell>
        </row>
        <row r="1324">
          <cell r="U1324" t="str">
            <v>Garden</v>
          </cell>
          <cell r="V1324" t="str">
            <v>非种草</v>
          </cell>
          <cell r="W1324" t="str">
            <v>新品</v>
          </cell>
          <cell r="X1324" t="str">
            <v>丁悦</v>
          </cell>
          <cell r="Y1324" t="str">
            <v>丁悦</v>
          </cell>
          <cell r="Z1324" t="str">
            <v>丁悦</v>
          </cell>
          <cell r="AA1324" t="str">
            <v>丁悦</v>
          </cell>
          <cell r="AB1324" t="str">
            <v>丁悦</v>
          </cell>
          <cell r="AC1324" t="str">
            <v>丁悦</v>
          </cell>
          <cell r="AD1324" t="str">
            <v>傅荣发暂代</v>
          </cell>
          <cell r="AE1324" t="str">
            <v>傅荣发暂代</v>
          </cell>
          <cell r="AF1324" t="str">
            <v>傅荣发暂代</v>
          </cell>
          <cell r="AG1324" t="str">
            <v>姚翠玉</v>
          </cell>
          <cell r="AH1324" t="str">
            <v>姚翠玉</v>
          </cell>
          <cell r="AI1324" t="str">
            <v>姚翠玉</v>
          </cell>
          <cell r="AJ1324" t="str">
            <v>NO</v>
          </cell>
          <cell r="AK1324" t="str">
            <v>庭院、草坪与园艺</v>
          </cell>
          <cell r="AL1324" t="str">
            <v>庭院与池塘</v>
          </cell>
          <cell r="AM1324" t="str">
            <v>泵及过滤设备</v>
          </cell>
          <cell r="AN1324" t="str">
            <v>底吸泵</v>
          </cell>
          <cell r="AO1324" t="str">
            <v>底吸泵</v>
          </cell>
          <cell r="AP1324" t="str">
            <v>底吸泵</v>
          </cell>
          <cell r="AQ1324" t="str">
            <v>pond-water-pumps</v>
          </cell>
        </row>
        <row r="1324">
          <cell r="AT1324">
            <v>2024</v>
          </cell>
          <cell r="AU1324">
            <v>2024</v>
          </cell>
          <cell r="AV1324" t="str">
            <v>开发</v>
          </cell>
          <cell r="AW1324" t="str">
            <v>20-030105-020</v>
          </cell>
        </row>
        <row r="1325">
          <cell r="C1325" t="str">
            <v>SPray-1L-BG</v>
          </cell>
          <cell r="D1325" t="str">
            <v>X0048HB425</v>
          </cell>
          <cell r="E1325" t="str">
            <v>B0D3TKZJDH</v>
          </cell>
          <cell r="F1325" t="str">
            <v>1L带泄压阀手持喷雾器</v>
          </cell>
          <cell r="G1325" t="str">
            <v>正常销售</v>
          </cell>
          <cell r="H1325" t="str">
            <v>正常销售</v>
          </cell>
        </row>
        <row r="1325">
          <cell r="R1325" t="str">
            <v>园艺</v>
          </cell>
          <cell r="S1325" t="str">
            <v>庭院浇灌设备</v>
          </cell>
          <cell r="T1325" t="str">
            <v>喷雾器</v>
          </cell>
          <cell r="U1325" t="str">
            <v>Garden</v>
          </cell>
          <cell r="V1325" t="str">
            <v>种草相关</v>
          </cell>
          <cell r="W1325" t="str">
            <v>利润品</v>
          </cell>
          <cell r="X1325" t="str">
            <v>傅荣发</v>
          </cell>
          <cell r="Y1325" t="str">
            <v>傅荣发</v>
          </cell>
          <cell r="Z1325" t="str">
            <v>赵景顺</v>
          </cell>
          <cell r="AA1325" t="str">
            <v>赵景顺</v>
          </cell>
          <cell r="AB1325" t="str">
            <v>赵景顺</v>
          </cell>
          <cell r="AC1325" t="str">
            <v>赵景顺</v>
          </cell>
          <cell r="AD1325" t="str">
            <v>赵景顺</v>
          </cell>
          <cell r="AE1325" t="str">
            <v>赵景顺</v>
          </cell>
          <cell r="AF1325" t="str">
            <v>赵景顺</v>
          </cell>
          <cell r="AG1325" t="str">
            <v>赵景顺</v>
          </cell>
          <cell r="AH1325" t="str">
            <v>赵景顺</v>
          </cell>
          <cell r="AI1325" t="str">
            <v>赵景顺</v>
          </cell>
          <cell r="AJ1325" t="str">
            <v>NO</v>
          </cell>
          <cell r="AK1325" t="str">
            <v>庭院、草坪与园艺</v>
          </cell>
          <cell r="AL1325" t="str">
            <v>庭院种植</v>
          </cell>
          <cell r="AM1325" t="str">
            <v>庭院浇灌设备</v>
          </cell>
          <cell r="AN1325" t="str">
            <v>喷雾器</v>
          </cell>
          <cell r="AO1325" t="str">
            <v>喷雾器</v>
          </cell>
          <cell r="AP1325" t="str">
            <v>喷雾器</v>
          </cell>
          <cell r="AQ1325" t="str">
            <v>lawn-and-garden-sprayers</v>
          </cell>
          <cell r="AR1325" t="str">
            <v>Lawn and Garden</v>
          </cell>
          <cell r="AS1325" t="str">
            <v>45000 Gardening</v>
          </cell>
          <cell r="AT1325" t="str">
            <v>46150 Sprayers &amp; Spreaders</v>
          </cell>
          <cell r="AU1325">
            <v>2024</v>
          </cell>
          <cell r="AV1325" t="str">
            <v>开发</v>
          </cell>
          <cell r="AW1325" t="str">
            <v>20-021405-013</v>
          </cell>
        </row>
        <row r="1326">
          <cell r="C1326" t="str">
            <v>WB-47</v>
          </cell>
          <cell r="D1326" t="str">
            <v>X0048MU183</v>
          </cell>
          <cell r="E1326" t="str">
            <v>B0D451N9RQ</v>
          </cell>
          <cell r="F1326" t="str">
            <v>可折叠落叶收集袋 47加仑</v>
          </cell>
          <cell r="G1326" t="str">
            <v>正常销售</v>
          </cell>
          <cell r="H1326" t="str">
            <v>正常销售</v>
          </cell>
        </row>
        <row r="1326">
          <cell r="R1326" t="str">
            <v>园艺</v>
          </cell>
          <cell r="S1326" t="str">
            <v>庭院浇灌设备</v>
          </cell>
          <cell r="T1326" t="str">
            <v>喷雾器</v>
          </cell>
          <cell r="U1326" t="str">
            <v>Garden</v>
          </cell>
          <cell r="V1326" t="str">
            <v>非种草</v>
          </cell>
          <cell r="W1326" t="str">
            <v>新品</v>
          </cell>
          <cell r="X1326" t="str">
            <v>贾乐</v>
          </cell>
          <cell r="Y1326" t="str">
            <v>贾乐</v>
          </cell>
          <cell r="Z1326" t="str">
            <v>贾乐</v>
          </cell>
          <cell r="AA1326" t="str">
            <v>何源铭</v>
          </cell>
          <cell r="AB1326" t="str">
            <v>何源铭</v>
          </cell>
          <cell r="AC1326" t="str">
            <v>何源铭</v>
          </cell>
          <cell r="AD1326" t="str">
            <v>何源铭</v>
          </cell>
          <cell r="AE1326" t="str">
            <v>何源铭</v>
          </cell>
          <cell r="AF1326" t="str">
            <v>何源铭</v>
          </cell>
          <cell r="AG1326" t="str">
            <v>宋恩慈</v>
          </cell>
          <cell r="AH1326" t="str">
            <v>姚翠玉</v>
          </cell>
          <cell r="AI1326" t="str">
            <v>姚翠玉</v>
          </cell>
          <cell r="AJ1326" t="str">
            <v>NO</v>
          </cell>
          <cell r="AK1326" t="str">
            <v>庭院、草坪与园艺</v>
          </cell>
          <cell r="AL1326" t="str">
            <v>园艺</v>
          </cell>
          <cell r="AM1326" t="str">
            <v>花盆、种植箱和容器配件</v>
          </cell>
          <cell r="AN1326" t="str">
            <v>花盆容器</v>
          </cell>
          <cell r="AO1326" t="str">
            <v>花园袋</v>
          </cell>
          <cell r="AP1326" t="str">
            <v>花园袋</v>
          </cell>
          <cell r="AQ1326" t="str">
            <v>reusable-yard-waste-bags</v>
          </cell>
          <cell r="AR1326" t="str">
            <v>45000 Gardening</v>
          </cell>
          <cell r="AS1326" t="str">
            <v>46150 Sprayers &amp; Spreaders</v>
          </cell>
          <cell r="AT1326">
            <v>2024</v>
          </cell>
          <cell r="AU1326">
            <v>2024</v>
          </cell>
          <cell r="AV1326" t="str">
            <v>开发</v>
          </cell>
          <cell r="AW1326" t="str">
            <v>20-020116-031</v>
          </cell>
        </row>
        <row r="1327">
          <cell r="C1327" t="str">
            <v>WB-47-2</v>
          </cell>
          <cell r="D1327" t="str">
            <v>X0048MU18X</v>
          </cell>
          <cell r="E1327" t="str">
            <v>B0D456N2TP</v>
          </cell>
          <cell r="F1327" t="str">
            <v>可折叠落叶收集袋 47加仑 两个装</v>
          </cell>
          <cell r="G1327" t="str">
            <v>正常销售</v>
          </cell>
          <cell r="H1327" t="str">
            <v>正常销售</v>
          </cell>
        </row>
        <row r="1327">
          <cell r="U1327" t="str">
            <v>Garden</v>
          </cell>
          <cell r="V1327" t="str">
            <v>非种草</v>
          </cell>
          <cell r="W1327" t="str">
            <v>新品</v>
          </cell>
          <cell r="X1327" t="str">
            <v>贾乐</v>
          </cell>
          <cell r="Y1327" t="str">
            <v>贾乐</v>
          </cell>
          <cell r="Z1327" t="str">
            <v>贾乐</v>
          </cell>
          <cell r="AA1327" t="str">
            <v>何源铭</v>
          </cell>
          <cell r="AB1327" t="str">
            <v>何源铭</v>
          </cell>
          <cell r="AC1327" t="str">
            <v>何源铭</v>
          </cell>
          <cell r="AD1327" t="str">
            <v>何源铭</v>
          </cell>
          <cell r="AE1327" t="str">
            <v>何源铭</v>
          </cell>
          <cell r="AF1327" t="str">
            <v>何源铭</v>
          </cell>
          <cell r="AG1327" t="str">
            <v>宋恩慈</v>
          </cell>
          <cell r="AH1327" t="str">
            <v>姚翠玉</v>
          </cell>
          <cell r="AI1327" t="str">
            <v>姚翠玉</v>
          </cell>
          <cell r="AJ1327" t="str">
            <v>NO</v>
          </cell>
          <cell r="AK1327" t="str">
            <v>庭院、草坪与园艺</v>
          </cell>
          <cell r="AL1327" t="str">
            <v>园艺</v>
          </cell>
          <cell r="AM1327" t="str">
            <v>花盆、种植箱和容器配件</v>
          </cell>
          <cell r="AN1327" t="str">
            <v>花盆容器</v>
          </cell>
          <cell r="AO1327" t="str">
            <v>花园袋</v>
          </cell>
          <cell r="AP1327" t="str">
            <v>花园袋</v>
          </cell>
          <cell r="AQ1327" t="str">
            <v>reusable-yard-waste-bags</v>
          </cell>
        </row>
        <row r="1327">
          <cell r="AT1327">
            <v>2024</v>
          </cell>
          <cell r="AU1327">
            <v>2024</v>
          </cell>
          <cell r="AV1327" t="str">
            <v>开发</v>
          </cell>
          <cell r="AW1327" t="str">
            <v>20-020116-032</v>
          </cell>
        </row>
        <row r="1328">
          <cell r="C1328" t="str">
            <v>WB-30</v>
          </cell>
          <cell r="D1328" t="str">
            <v>X0048MU18N</v>
          </cell>
          <cell r="E1328" t="str">
            <v>B0D44XKSQZ</v>
          </cell>
          <cell r="F1328" t="str">
            <v>可折叠落叶收集袋 30加仑</v>
          </cell>
          <cell r="G1328" t="str">
            <v>正常销售</v>
          </cell>
          <cell r="H1328" t="str">
            <v>正常销售</v>
          </cell>
        </row>
        <row r="1328">
          <cell r="U1328" t="str">
            <v>Garden</v>
          </cell>
          <cell r="V1328" t="str">
            <v>非种草</v>
          </cell>
          <cell r="W1328" t="str">
            <v>新品</v>
          </cell>
          <cell r="X1328" t="str">
            <v>贾乐</v>
          </cell>
          <cell r="Y1328" t="str">
            <v>贾乐</v>
          </cell>
          <cell r="Z1328" t="str">
            <v>贾乐</v>
          </cell>
          <cell r="AA1328" t="str">
            <v>何源铭</v>
          </cell>
          <cell r="AB1328" t="str">
            <v>何源铭</v>
          </cell>
          <cell r="AC1328" t="str">
            <v>何源铭</v>
          </cell>
          <cell r="AD1328" t="str">
            <v>何源铭</v>
          </cell>
          <cell r="AE1328" t="str">
            <v>何源铭</v>
          </cell>
          <cell r="AF1328" t="str">
            <v>何源铭</v>
          </cell>
          <cell r="AG1328" t="str">
            <v>宋恩慈</v>
          </cell>
          <cell r="AH1328" t="str">
            <v>姚翠玉</v>
          </cell>
          <cell r="AI1328" t="str">
            <v>姚翠玉</v>
          </cell>
          <cell r="AJ1328" t="str">
            <v>NO</v>
          </cell>
          <cell r="AK1328" t="str">
            <v>庭院、草坪与园艺</v>
          </cell>
          <cell r="AL1328" t="str">
            <v>园艺</v>
          </cell>
          <cell r="AM1328" t="str">
            <v>花盆、种植箱和容器配件</v>
          </cell>
          <cell r="AN1328" t="str">
            <v>花盆容器</v>
          </cell>
          <cell r="AO1328" t="str">
            <v>花园袋</v>
          </cell>
          <cell r="AP1328" t="str">
            <v>花园袋</v>
          </cell>
          <cell r="AQ1328" t="str">
            <v>reusable-yard-waste-bags</v>
          </cell>
        </row>
        <row r="1328">
          <cell r="AT1328">
            <v>2024</v>
          </cell>
          <cell r="AU1328">
            <v>2024</v>
          </cell>
          <cell r="AV1328" t="str">
            <v>开发</v>
          </cell>
          <cell r="AW1328" t="str">
            <v>20-020116-033</v>
          </cell>
        </row>
        <row r="1329">
          <cell r="C1329" t="str">
            <v>WB-30-2</v>
          </cell>
          <cell r="D1329" t="str">
            <v>X0048MU18D</v>
          </cell>
          <cell r="E1329" t="str">
            <v>B0D44YMHGR</v>
          </cell>
          <cell r="F1329" t="str">
            <v>可折叠落叶收集袋 30加仑 两个装</v>
          </cell>
          <cell r="G1329" t="str">
            <v>正常销售</v>
          </cell>
          <cell r="H1329" t="str">
            <v>正常销售</v>
          </cell>
        </row>
        <row r="1329">
          <cell r="U1329" t="str">
            <v>Garden</v>
          </cell>
          <cell r="V1329" t="str">
            <v>非种草</v>
          </cell>
          <cell r="W1329" t="str">
            <v>新品</v>
          </cell>
          <cell r="X1329" t="str">
            <v>贾乐</v>
          </cell>
          <cell r="Y1329" t="str">
            <v>贾乐</v>
          </cell>
          <cell r="Z1329" t="str">
            <v>贾乐</v>
          </cell>
          <cell r="AA1329" t="str">
            <v>何源铭</v>
          </cell>
          <cell r="AB1329" t="str">
            <v>何源铭</v>
          </cell>
          <cell r="AC1329" t="str">
            <v>何源铭</v>
          </cell>
          <cell r="AD1329" t="str">
            <v>何源铭</v>
          </cell>
          <cell r="AE1329" t="str">
            <v>何源铭</v>
          </cell>
          <cell r="AF1329" t="str">
            <v>何源铭</v>
          </cell>
          <cell r="AG1329" t="str">
            <v>宋恩慈</v>
          </cell>
          <cell r="AH1329" t="str">
            <v>姚翠玉</v>
          </cell>
          <cell r="AI1329" t="str">
            <v>姚翠玉</v>
          </cell>
          <cell r="AJ1329" t="str">
            <v>NO</v>
          </cell>
          <cell r="AK1329" t="str">
            <v>庭院、草坪与园艺</v>
          </cell>
          <cell r="AL1329" t="str">
            <v>园艺</v>
          </cell>
          <cell r="AM1329" t="str">
            <v>花盆、种植箱和容器配件</v>
          </cell>
          <cell r="AN1329" t="str">
            <v>花盆容器</v>
          </cell>
          <cell r="AO1329" t="str">
            <v>花园袋</v>
          </cell>
          <cell r="AP1329" t="str">
            <v>花园袋</v>
          </cell>
          <cell r="AQ1329" t="str">
            <v>reusable-yard-waste-bags</v>
          </cell>
        </row>
        <row r="1329">
          <cell r="AT1329">
            <v>2024</v>
          </cell>
          <cell r="AU1329">
            <v>2024</v>
          </cell>
          <cell r="AV1329" t="str">
            <v>开发</v>
          </cell>
          <cell r="AW1329" t="str">
            <v>20-020116-034</v>
          </cell>
        </row>
        <row r="1330">
          <cell r="C1330" t="str">
            <v>PHP-0001</v>
          </cell>
          <cell r="D1330" t="str">
            <v>X0048WWBKT</v>
          </cell>
          <cell r="E1330" t="str">
            <v>B0D4L8Y7BT</v>
          </cell>
          <cell r="F1330" t="str">
            <v>pH缓冲校准粉18包</v>
          </cell>
          <cell r="G1330" t="str">
            <v>正常销售</v>
          </cell>
          <cell r="H1330" t="str">
            <v>正常销售</v>
          </cell>
        </row>
        <row r="1330">
          <cell r="U1330" t="str">
            <v>Garden</v>
          </cell>
          <cell r="V1330" t="str">
            <v>种草相关</v>
          </cell>
          <cell r="W1330" t="str">
            <v>新品</v>
          </cell>
          <cell r="X1330" t="str">
            <v>田晓寒</v>
          </cell>
          <cell r="Y1330" t="str">
            <v>田晓寒</v>
          </cell>
          <cell r="Z1330" t="str">
            <v>田晓寒</v>
          </cell>
          <cell r="AA1330" t="str">
            <v>田晓寒</v>
          </cell>
          <cell r="AB1330" t="str">
            <v>田晓寒</v>
          </cell>
          <cell r="AC1330" t="str">
            <v>田晓寒</v>
          </cell>
          <cell r="AD1330" t="str">
            <v>田晓寒</v>
          </cell>
          <cell r="AE1330" t="str">
            <v>李秀粉</v>
          </cell>
          <cell r="AF1330" t="str">
            <v>赵瑞琪</v>
          </cell>
          <cell r="AG1330" t="str">
            <v>赵瑞琪</v>
          </cell>
          <cell r="AH1330" t="str">
            <v>赵瑞琪</v>
          </cell>
          <cell r="AI1330" t="str">
            <v>赵瑞琪</v>
          </cell>
          <cell r="AJ1330" t="str">
            <v>NO</v>
          </cell>
          <cell r="AK1330" t="str">
            <v>工业科学</v>
          </cell>
          <cell r="AL1330" t="str">
            <v>实验室仪器和设备</v>
          </cell>
          <cell r="AM1330" t="str">
            <v>科学仪器与工具</v>
          </cell>
          <cell r="AN1330" t="str">
            <v>校准粉</v>
          </cell>
          <cell r="AO1330" t="str">
            <v>校准粉</v>
          </cell>
          <cell r="AP1330" t="str">
            <v>校准粉</v>
          </cell>
          <cell r="AQ1330" t="str">
            <v>buffer-solution-powder</v>
          </cell>
        </row>
        <row r="1330">
          <cell r="AT1330">
            <v>2024</v>
          </cell>
          <cell r="AU1330">
            <v>2024</v>
          </cell>
          <cell r="AV1330" t="str">
            <v>研发</v>
          </cell>
          <cell r="AW1330" t="str">
            <v>20-020614-001</v>
          </cell>
        </row>
        <row r="1331">
          <cell r="C1331" t="str">
            <v>CBIN-BL-3</v>
          </cell>
          <cell r="D1331" t="str">
            <v>X0048ZJQ6D</v>
          </cell>
          <cell r="E1331" t="str">
            <v>B0D4QF9ZMJ</v>
          </cell>
          <cell r="F1331" t="str">
            <v>蚯蚓堆肥箱3层</v>
          </cell>
          <cell r="G1331" t="str">
            <v>正常销售</v>
          </cell>
          <cell r="H1331" t="str">
            <v>正常销售</v>
          </cell>
        </row>
        <row r="1331">
          <cell r="U1331" t="str">
            <v>Garden</v>
          </cell>
          <cell r="V1331" t="str">
            <v>非种草</v>
          </cell>
          <cell r="W1331" t="str">
            <v>新品</v>
          </cell>
          <cell r="X1331" t="str">
            <v>贾乐</v>
          </cell>
          <cell r="Y1331" t="str">
            <v>贾乐</v>
          </cell>
          <cell r="Z1331" t="str">
            <v>贾乐</v>
          </cell>
          <cell r="AA1331" t="str">
            <v>贾乐</v>
          </cell>
          <cell r="AB1331" t="str">
            <v>贾乐</v>
          </cell>
          <cell r="AC1331" t="str">
            <v>贾乐</v>
          </cell>
          <cell r="AD1331" t="str">
            <v>何源铭暂代</v>
          </cell>
          <cell r="AE1331" t="str">
            <v>何源铭暂代</v>
          </cell>
          <cell r="AF1331" t="str">
            <v>何源铭暂代</v>
          </cell>
          <cell r="AG1331" t="str">
            <v>何源铭</v>
          </cell>
          <cell r="AH1331" t="str">
            <v>何源铭</v>
          </cell>
          <cell r="AI1331" t="str">
            <v>何源铭</v>
          </cell>
          <cell r="AJ1331" t="str">
            <v>NO</v>
          </cell>
          <cell r="AK1331" t="str">
            <v>庭院、草坪与园艺</v>
          </cell>
          <cell r="AL1331" t="str">
            <v>园艺</v>
          </cell>
          <cell r="AM1331" t="str">
            <v>堆肥和庭院废物箱</v>
          </cell>
          <cell r="AN1331" t="str">
            <v>堆肥用品</v>
          </cell>
          <cell r="AO1331" t="str">
            <v>堆肥箱</v>
          </cell>
          <cell r="AP1331" t="str">
            <v>蚯蚓堆肥箱</v>
          </cell>
          <cell r="AQ1331" t="str">
            <v>worm-composter</v>
          </cell>
        </row>
        <row r="1331">
          <cell r="AT1331">
            <v>2024</v>
          </cell>
          <cell r="AU1331">
            <v>2024</v>
          </cell>
          <cell r="AV1331" t="str">
            <v>开发</v>
          </cell>
          <cell r="AW1331" t="str">
            <v>20-020116-035</v>
          </cell>
        </row>
        <row r="1332">
          <cell r="C1332" t="str">
            <v>CBIN-BL-5</v>
          </cell>
          <cell r="D1332" t="str">
            <v>X0048ZJQ63</v>
          </cell>
          <cell r="E1332" t="str">
            <v>B0D4Q8TYQX</v>
          </cell>
          <cell r="F1332" t="str">
            <v>蚯蚓堆肥箱5层</v>
          </cell>
          <cell r="G1332" t="str">
            <v>正常销售</v>
          </cell>
          <cell r="H1332" t="str">
            <v>正常销售</v>
          </cell>
        </row>
        <row r="1332">
          <cell r="U1332" t="str">
            <v>Garden</v>
          </cell>
          <cell r="V1332" t="str">
            <v>非种草</v>
          </cell>
          <cell r="W1332" t="str">
            <v>新品</v>
          </cell>
          <cell r="X1332" t="str">
            <v>贾乐</v>
          </cell>
          <cell r="Y1332" t="str">
            <v>贾乐</v>
          </cell>
          <cell r="Z1332" t="str">
            <v>贾乐</v>
          </cell>
          <cell r="AA1332" t="str">
            <v>贾乐</v>
          </cell>
          <cell r="AB1332" t="str">
            <v>贾乐</v>
          </cell>
          <cell r="AC1332" t="str">
            <v>贾乐</v>
          </cell>
          <cell r="AD1332" t="str">
            <v>何源铭暂代</v>
          </cell>
          <cell r="AE1332" t="str">
            <v>何源铭暂代</v>
          </cell>
          <cell r="AF1332" t="str">
            <v>何源铭暂代</v>
          </cell>
          <cell r="AG1332" t="str">
            <v>何源铭</v>
          </cell>
          <cell r="AH1332" t="str">
            <v>何源铭</v>
          </cell>
          <cell r="AI1332" t="str">
            <v>何源铭</v>
          </cell>
          <cell r="AJ1332" t="str">
            <v>NO</v>
          </cell>
          <cell r="AK1332" t="str">
            <v>庭院、草坪与园艺</v>
          </cell>
          <cell r="AL1332" t="str">
            <v>园艺</v>
          </cell>
          <cell r="AM1332" t="str">
            <v>堆肥和庭院废物箱</v>
          </cell>
          <cell r="AN1332" t="str">
            <v>堆肥用品</v>
          </cell>
          <cell r="AO1332" t="str">
            <v>堆肥箱</v>
          </cell>
          <cell r="AP1332" t="str">
            <v>蚯蚓堆肥箱</v>
          </cell>
          <cell r="AQ1332" t="str">
            <v>worm-composter</v>
          </cell>
        </row>
        <row r="1332">
          <cell r="AT1332">
            <v>2024</v>
          </cell>
          <cell r="AU1332">
            <v>2024</v>
          </cell>
          <cell r="AV1332" t="str">
            <v>开发</v>
          </cell>
          <cell r="AW1332" t="str">
            <v>20-020116-036</v>
          </cell>
        </row>
        <row r="1333">
          <cell r="C1333" t="str">
            <v>HR-0001D</v>
          </cell>
          <cell r="D1333" t="str">
            <v>X004910IU9</v>
          </cell>
          <cell r="E1333" t="str">
            <v>B0D4TK376L</v>
          </cell>
          <cell r="F1333" t="str">
            <v>3步花园扶手-壁挂式</v>
          </cell>
          <cell r="G1333" t="str">
            <v>正常销售</v>
          </cell>
          <cell r="H1333" t="str">
            <v>正常销售</v>
          </cell>
        </row>
        <row r="1333">
          <cell r="U1333" t="str">
            <v>Garden</v>
          </cell>
          <cell r="V1333" t="str">
            <v>非种草</v>
          </cell>
          <cell r="W1333" t="str">
            <v>新品</v>
          </cell>
          <cell r="X1333" t="str">
            <v>田晓寒</v>
          </cell>
          <cell r="Y1333" t="str">
            <v>田晓寒</v>
          </cell>
          <cell r="Z1333" t="str">
            <v>田晓寒</v>
          </cell>
          <cell r="AA1333" t="str">
            <v>田晓寒</v>
          </cell>
          <cell r="AB1333" t="str">
            <v>田晓寒</v>
          </cell>
          <cell r="AC1333" t="str">
            <v>田晓寒</v>
          </cell>
          <cell r="AD1333" t="str">
            <v>田晓寒</v>
          </cell>
          <cell r="AE1333" t="str">
            <v>李秋月</v>
          </cell>
          <cell r="AF1333" t="str">
            <v>赵瑞琪</v>
          </cell>
          <cell r="AG1333" t="str">
            <v>赵瑞琪</v>
          </cell>
          <cell r="AH1333" t="str">
            <v>赵瑞琪</v>
          </cell>
          <cell r="AI1333" t="str">
            <v>赵瑞琪</v>
          </cell>
          <cell r="AJ1333" t="str">
            <v>NO</v>
          </cell>
          <cell r="AK1333" t="str">
            <v>庭院、草坪与园艺</v>
          </cell>
          <cell r="AL1333" t="str">
            <v>庭院装饰</v>
          </cell>
          <cell r="AM1333" t="str">
            <v>庭院装饰</v>
          </cell>
          <cell r="AN1333" t="str">
            <v>花园扶梯</v>
          </cell>
          <cell r="AO1333" t="str">
            <v>花园扶梯</v>
          </cell>
          <cell r="AP1333" t="str">
            <v>花园扶梯</v>
          </cell>
          <cell r="AQ1333" t="str">
            <v>staircase-handrails</v>
          </cell>
        </row>
        <row r="1333">
          <cell r="AT1333">
            <v>2024</v>
          </cell>
          <cell r="AU1333">
            <v>2024</v>
          </cell>
          <cell r="AV1333" t="str">
            <v>开发</v>
          </cell>
          <cell r="AW1333" t="str">
            <v>20-050607-009</v>
          </cell>
        </row>
        <row r="1334">
          <cell r="C1334" t="str">
            <v>AP-40kit</v>
          </cell>
          <cell r="D1334" t="str">
            <v>X00497UXJT</v>
          </cell>
          <cell r="E1334" t="str">
            <v>B0D59VNTDN</v>
          </cell>
          <cell r="F1334" t="str">
            <v>40W气泵套装</v>
          </cell>
          <cell r="G1334" t="str">
            <v>正常销售</v>
          </cell>
          <cell r="H1334" t="str">
            <v>正常销售</v>
          </cell>
        </row>
        <row r="1334">
          <cell r="U1334" t="str">
            <v>Grow</v>
          </cell>
          <cell r="V1334" t="str">
            <v>种草相关</v>
          </cell>
          <cell r="W1334" t="str">
            <v>新品</v>
          </cell>
          <cell r="X1334" t="str">
            <v>丁悦</v>
          </cell>
          <cell r="Y1334" t="str">
            <v>丁悦</v>
          </cell>
          <cell r="Z1334" t="str">
            <v>丁悦</v>
          </cell>
          <cell r="AA1334" t="str">
            <v>丁悦</v>
          </cell>
          <cell r="AB1334" t="str">
            <v>丁悦</v>
          </cell>
          <cell r="AC1334" t="str">
            <v>丁悦</v>
          </cell>
          <cell r="AD1334" t="str">
            <v>傅荣发暂代</v>
          </cell>
          <cell r="AE1334" t="str">
            <v>傅荣发暂代</v>
          </cell>
          <cell r="AF1334" t="str">
            <v>傅荣发暂代</v>
          </cell>
          <cell r="AG1334" t="str">
            <v>姚翠玉</v>
          </cell>
          <cell r="AH1334" t="str">
            <v>姚翠玉</v>
          </cell>
          <cell r="AI1334" t="str">
            <v>姚翠玉</v>
          </cell>
          <cell r="AJ1334" t="str">
            <v>NO</v>
          </cell>
          <cell r="AK1334" t="str">
            <v>宠物用品</v>
          </cell>
          <cell r="AL1334" t="str">
            <v>水族用品</v>
          </cell>
          <cell r="AM1334" t="str">
            <v>水族泵及过滤设备</v>
          </cell>
          <cell r="AN1334" t="str">
            <v>气泵</v>
          </cell>
          <cell r="AO1334" t="str">
            <v>气泵</v>
          </cell>
          <cell r="AP1334" t="str">
            <v>气泵</v>
          </cell>
          <cell r="AQ1334" t="str">
            <v>aquarium-air-pumps</v>
          </cell>
        </row>
        <row r="1334">
          <cell r="AT1334">
            <v>2024</v>
          </cell>
          <cell r="AU1334">
            <v>2024</v>
          </cell>
          <cell r="AV1334" t="str">
            <v>开发</v>
          </cell>
          <cell r="AW1334" t="str">
            <v>20-030101-034</v>
          </cell>
        </row>
        <row r="1335">
          <cell r="C1335" t="str">
            <v>VSE-UH075</v>
          </cell>
          <cell r="D1335" t="str">
            <v>X0049KTL0X</v>
          </cell>
          <cell r="E1335" t="str">
            <v>B0D626DZTN</v>
          </cell>
          <cell r="F1335" t="str">
            <v>USB Humidifier 750ML</v>
          </cell>
          <cell r="G1335" t="str">
            <v>正常销售</v>
          </cell>
          <cell r="H1335" t="str">
            <v>正常销售</v>
          </cell>
        </row>
        <row r="1335">
          <cell r="U1335" t="str">
            <v>Grow</v>
          </cell>
          <cell r="V1335" t="str">
            <v>种草相关</v>
          </cell>
          <cell r="W1335" t="str">
            <v>新品</v>
          </cell>
          <cell r="X1335" t="str">
            <v>傅荣发</v>
          </cell>
          <cell r="Y1335" t="str">
            <v>傅荣发</v>
          </cell>
          <cell r="Z1335" t="str">
            <v>傅荣发</v>
          </cell>
          <cell r="AA1335" t="str">
            <v>傅荣发</v>
          </cell>
          <cell r="AB1335" t="str">
            <v>傅荣发</v>
          </cell>
          <cell r="AC1335" t="str">
            <v>傅荣发</v>
          </cell>
          <cell r="AD1335" t="str">
            <v>傅荣发</v>
          </cell>
          <cell r="AE1335" t="str">
            <v>傅荣发</v>
          </cell>
          <cell r="AF1335" t="str">
            <v>傅荣发</v>
          </cell>
          <cell r="AG1335" t="str">
            <v>傅荣发</v>
          </cell>
          <cell r="AH1335" t="str">
            <v>傅荣发</v>
          </cell>
          <cell r="AI1335" t="str">
            <v>傅荣发</v>
          </cell>
          <cell r="AJ1335" t="str">
            <v>NO</v>
          </cell>
          <cell r="AK1335" t="str">
            <v>家居用品</v>
          </cell>
          <cell r="AL1335" t="str">
            <v>环境控制与监测</v>
          </cell>
          <cell r="AM1335" t="str">
            <v>供暖、冷却和空气质量</v>
          </cell>
          <cell r="AN1335" t="str">
            <v>加湿器</v>
          </cell>
          <cell r="AO1335" t="str">
            <v>加湿器</v>
          </cell>
          <cell r="AP1335" t="str">
            <v>加湿器</v>
          </cell>
          <cell r="AQ1335" t="str">
            <v>humidifiers</v>
          </cell>
        </row>
        <row r="1335">
          <cell r="AT1335">
            <v>2024</v>
          </cell>
          <cell r="AU1335">
            <v>2024</v>
          </cell>
          <cell r="AV1335" t="str">
            <v>研发</v>
          </cell>
          <cell r="AW1335" t="str">
            <v>20-040704-033</v>
          </cell>
        </row>
        <row r="1336">
          <cell r="C1336" t="str">
            <v>VGS-SB01</v>
          </cell>
          <cell r="D1336" t="str">
            <v>X0049KWT7Z</v>
          </cell>
          <cell r="E1336" t="str">
            <v>B0D625218N</v>
          </cell>
          <cell r="F1336" t="str">
            <v>VGrow Smart Grow Box Supply Box</v>
          </cell>
          <cell r="G1336" t="str">
            <v>正常销售</v>
          </cell>
          <cell r="H1336" t="str">
            <v>正常销售</v>
          </cell>
        </row>
        <row r="1336">
          <cell r="U1336" t="str">
            <v>Garden</v>
          </cell>
          <cell r="V1336" t="str">
            <v>纯种草</v>
          </cell>
          <cell r="W1336" t="str">
            <v>新品</v>
          </cell>
          <cell r="X1336" t="str">
            <v>田晓寒</v>
          </cell>
          <cell r="Y1336" t="str">
            <v>田晓寒</v>
          </cell>
          <cell r="Z1336" t="str">
            <v>田晓寒</v>
          </cell>
          <cell r="AA1336" t="str">
            <v>田晓寒</v>
          </cell>
          <cell r="AB1336" t="str">
            <v>李慧娟</v>
          </cell>
          <cell r="AC1336" t="str">
            <v>李慧娟</v>
          </cell>
          <cell r="AD1336" t="str">
            <v>何源铭</v>
          </cell>
          <cell r="AE1336" t="str">
            <v>何源铭</v>
          </cell>
          <cell r="AF1336" t="str">
            <v>何源铭</v>
          </cell>
          <cell r="AG1336" t="str">
            <v>何源铭</v>
          </cell>
          <cell r="AH1336" t="str">
            <v>何源铭</v>
          </cell>
          <cell r="AI1336" t="str">
            <v>何源铭</v>
          </cell>
          <cell r="AJ1336" t="str">
            <v>NO</v>
          </cell>
          <cell r="AK1336" t="str">
            <v>庭院、草坪与园艺</v>
          </cell>
          <cell r="AL1336" t="str">
            <v>室内帐篷种植系统</v>
          </cell>
          <cell r="AM1336" t="str">
            <v>室内种植一体机</v>
          </cell>
          <cell r="AN1336" t="str">
            <v>智能种植箱</v>
          </cell>
          <cell r="AO1336" t="str">
            <v>Y18智能种植箱配件</v>
          </cell>
          <cell r="AP1336" t="str">
            <v>Y18智能种植箱配件</v>
          </cell>
          <cell r="AQ1336" t="str">
            <v>hydroponic-growing-kits-and-systems</v>
          </cell>
        </row>
        <row r="1336">
          <cell r="AT1336">
            <v>2024</v>
          </cell>
          <cell r="AU1336">
            <v>2024</v>
          </cell>
          <cell r="AV1336" t="str">
            <v>研发</v>
          </cell>
          <cell r="AW1336" t="str">
            <v>20-020308-009</v>
          </cell>
        </row>
        <row r="1337">
          <cell r="C1337" t="str">
            <v>305141-PEN</v>
          </cell>
          <cell r="D1337" t="str">
            <v>X0049L2AZF</v>
          </cell>
          <cell r="E1337" t="str">
            <v>B0D62NJWV7</v>
          </cell>
          <cell r="F1337" t="str">
            <v>PH测试笔 设计款</v>
          </cell>
          <cell r="G1337" t="str">
            <v>正常销售</v>
          </cell>
          <cell r="H1337" t="str">
            <v>正常销售</v>
          </cell>
        </row>
        <row r="1337">
          <cell r="U1337" t="str">
            <v>Garden</v>
          </cell>
          <cell r="V1337" t="str">
            <v>种草相关</v>
          </cell>
          <cell r="W1337" t="str">
            <v>新品</v>
          </cell>
          <cell r="X1337" t="str">
            <v>田晓寒</v>
          </cell>
          <cell r="Y1337" t="str">
            <v>田晓寒</v>
          </cell>
          <cell r="Z1337" t="str">
            <v>田晓寒</v>
          </cell>
          <cell r="AA1337" t="str">
            <v>田晓寒</v>
          </cell>
          <cell r="AB1337" t="str">
            <v>田晓寒</v>
          </cell>
          <cell r="AC1337" t="str">
            <v>田晓寒</v>
          </cell>
          <cell r="AD1337" t="str">
            <v>田晓寒</v>
          </cell>
          <cell r="AE1337" t="str">
            <v>李秀粉</v>
          </cell>
          <cell r="AF1337" t="str">
            <v>赵瑞琪</v>
          </cell>
          <cell r="AG1337" t="str">
            <v>赵瑞琪</v>
          </cell>
          <cell r="AH1337" t="str">
            <v>赵瑞琪</v>
          </cell>
          <cell r="AI1337" t="str">
            <v>赵瑞琪</v>
          </cell>
          <cell r="AJ1337" t="str">
            <v>NO</v>
          </cell>
          <cell r="AK1337" t="str">
            <v>工业科学</v>
          </cell>
          <cell r="AL1337" t="str">
            <v>实验室仪器和设备</v>
          </cell>
          <cell r="AM1337" t="str">
            <v>科学仪器与工具</v>
          </cell>
          <cell r="AN1337" t="str">
            <v>PH测试笔</v>
          </cell>
          <cell r="AO1337" t="str">
            <v>PH测试笔</v>
          </cell>
          <cell r="AP1337" t="str">
            <v>PH测试笔</v>
          </cell>
          <cell r="AQ1337" t="str">
            <v>science-lab-ph-meters</v>
          </cell>
        </row>
        <row r="1337">
          <cell r="AT1337">
            <v>2024</v>
          </cell>
          <cell r="AU1337">
            <v>2024</v>
          </cell>
          <cell r="AV1337" t="str">
            <v>研发</v>
          </cell>
          <cell r="AW1337" t="str">
            <v>20-020604-010</v>
          </cell>
        </row>
        <row r="1338">
          <cell r="C1338" t="str">
            <v>305142-PEN</v>
          </cell>
          <cell r="D1338" t="str">
            <v>X0049L6ASD</v>
          </cell>
          <cell r="E1338" t="str">
            <v>B0D62HTFKS</v>
          </cell>
          <cell r="F1338" t="str">
            <v>TDS测试笔 设计款</v>
          </cell>
          <cell r="G1338" t="str">
            <v>正常销售</v>
          </cell>
          <cell r="H1338" t="str">
            <v>正常销售</v>
          </cell>
        </row>
        <row r="1338">
          <cell r="U1338" t="str">
            <v>Garden</v>
          </cell>
          <cell r="V1338" t="str">
            <v>种草相关</v>
          </cell>
          <cell r="W1338" t="str">
            <v>新品</v>
          </cell>
          <cell r="X1338" t="str">
            <v>田晓寒</v>
          </cell>
          <cell r="Y1338" t="str">
            <v>田晓寒</v>
          </cell>
          <cell r="Z1338" t="str">
            <v>田晓寒</v>
          </cell>
          <cell r="AA1338" t="str">
            <v>田晓寒</v>
          </cell>
          <cell r="AB1338" t="str">
            <v>田晓寒</v>
          </cell>
          <cell r="AC1338" t="str">
            <v>田晓寒</v>
          </cell>
          <cell r="AD1338" t="str">
            <v>田晓寒</v>
          </cell>
          <cell r="AE1338" t="str">
            <v>李秀粉</v>
          </cell>
          <cell r="AF1338" t="str">
            <v>赵瑞琪</v>
          </cell>
          <cell r="AG1338" t="str">
            <v>赵瑞琪</v>
          </cell>
          <cell r="AH1338" t="str">
            <v>赵瑞琪</v>
          </cell>
          <cell r="AI1338" t="str">
            <v>赵瑞琪</v>
          </cell>
          <cell r="AJ1338" t="str">
            <v>NO</v>
          </cell>
          <cell r="AK1338" t="str">
            <v>工业科学</v>
          </cell>
          <cell r="AL1338" t="str">
            <v>实验室仪器和设备</v>
          </cell>
          <cell r="AM1338" t="str">
            <v>庭院仪器与工具</v>
          </cell>
          <cell r="AN1338" t="str">
            <v>TDS测试笔</v>
          </cell>
          <cell r="AO1338" t="str">
            <v>TDS测试笔</v>
          </cell>
          <cell r="AP1338" t="str">
            <v>TDS测试笔</v>
          </cell>
          <cell r="AQ1338" t="str">
            <v>science-lab-ph-meters</v>
          </cell>
        </row>
        <row r="1338">
          <cell r="AT1338">
            <v>2024</v>
          </cell>
          <cell r="AU1338">
            <v>2024</v>
          </cell>
          <cell r="AV1338" t="str">
            <v>研发</v>
          </cell>
          <cell r="AW1338" t="str">
            <v>20-020604-011</v>
          </cell>
        </row>
        <row r="1339">
          <cell r="C1339" t="str">
            <v>EH-0001GR</v>
          </cell>
          <cell r="D1339" t="str">
            <v>X0049P4UMH</v>
          </cell>
          <cell r="E1339" t="str">
            <v>B0D69PLG9R</v>
          </cell>
          <cell r="F1339" t="str">
            <v>移动温室暖风机（1500W，14号电源线）配升级款恒温控制器</v>
          </cell>
          <cell r="G1339" t="str">
            <v>正常销售</v>
          </cell>
          <cell r="H1339" t="str">
            <v>正常销售</v>
          </cell>
        </row>
        <row r="1339">
          <cell r="U1339" t="str">
            <v>Garden</v>
          </cell>
          <cell r="V1339" t="str">
            <v>非种草</v>
          </cell>
          <cell r="W1339" t="str">
            <v>新品</v>
          </cell>
          <cell r="X1339" t="str">
            <v>田晓寒</v>
          </cell>
          <cell r="Y1339" t="str">
            <v>田晓寒</v>
          </cell>
          <cell r="Z1339" t="str">
            <v>田晓寒</v>
          </cell>
          <cell r="AA1339" t="str">
            <v>田晓寒</v>
          </cell>
          <cell r="AB1339" t="str">
            <v>田晓寒</v>
          </cell>
          <cell r="AC1339" t="str">
            <v>田晓寒</v>
          </cell>
          <cell r="AD1339" t="str">
            <v>田晓寒</v>
          </cell>
          <cell r="AE1339" t="str">
            <v>李秀粉</v>
          </cell>
          <cell r="AF1339" t="str">
            <v>赵瑞琪</v>
          </cell>
          <cell r="AG1339" t="str">
            <v>赵瑞琪</v>
          </cell>
          <cell r="AH1339" t="str">
            <v>赵瑞琪</v>
          </cell>
          <cell r="AI1339" t="str">
            <v>赵瑞琪</v>
          </cell>
          <cell r="AJ1339" t="str">
            <v>NO</v>
          </cell>
          <cell r="AK1339" t="str">
            <v>庭院、草坪与园艺</v>
          </cell>
          <cell r="AL1339" t="str">
            <v>室外供暖和制冷设备</v>
          </cell>
          <cell r="AM1339" t="str">
            <v>室外加热设备</v>
          </cell>
          <cell r="AN1339" t="str">
            <v>温室暖风机</v>
          </cell>
          <cell r="AO1339" t="str">
            <v>温室暖风机</v>
          </cell>
          <cell r="AP1339" t="str">
            <v>温室暖风机</v>
          </cell>
          <cell r="AQ1339" t="str">
            <v>portable-outdoor-heating</v>
          </cell>
        </row>
        <row r="1339">
          <cell r="AT1339">
            <v>2024</v>
          </cell>
          <cell r="AU1339">
            <v>2024</v>
          </cell>
          <cell r="AV1339" t="str">
            <v>研发</v>
          </cell>
          <cell r="AW1339" t="str">
            <v>20-040112-018</v>
          </cell>
        </row>
        <row r="1340">
          <cell r="C1340" t="str">
            <v>EH-0001N</v>
          </cell>
          <cell r="D1340" t="str">
            <v>X004O2L613</v>
          </cell>
          <cell r="E1340" t="str">
            <v>B0F4QKNCP2</v>
          </cell>
          <cell r="F1340" t="str">
            <v>移动温室暖风机（1500W，14号电源线）配升级款恒温控制器</v>
          </cell>
          <cell r="G1340" t="str">
            <v>正常销售</v>
          </cell>
          <cell r="H1340" t="str">
            <v>正常销售</v>
          </cell>
        </row>
        <row r="1340">
          <cell r="U1340" t="str">
            <v>Garden</v>
          </cell>
          <cell r="V1340" t="str">
            <v>非种草</v>
          </cell>
          <cell r="W1340" t="str">
            <v>新品</v>
          </cell>
          <cell r="X1340" t="str">
            <v>田晓寒</v>
          </cell>
          <cell r="Y1340" t="str">
            <v>田晓寒</v>
          </cell>
          <cell r="Z1340" t="str">
            <v>田晓寒</v>
          </cell>
          <cell r="AA1340" t="str">
            <v>田晓寒</v>
          </cell>
          <cell r="AB1340" t="str">
            <v>田晓寒</v>
          </cell>
          <cell r="AC1340" t="str">
            <v>田晓寒</v>
          </cell>
          <cell r="AD1340" t="str">
            <v>田晓寒</v>
          </cell>
          <cell r="AE1340" t="str">
            <v>李秀粉</v>
          </cell>
          <cell r="AF1340" t="str">
            <v>赵瑞琪</v>
          </cell>
          <cell r="AG1340" t="str">
            <v>赵瑞琪</v>
          </cell>
          <cell r="AH1340" t="str">
            <v>赵瑞琪</v>
          </cell>
          <cell r="AI1340" t="str">
            <v>赵瑞琪</v>
          </cell>
          <cell r="AJ1340" t="str">
            <v>NO</v>
          </cell>
          <cell r="AK1340" t="str">
            <v>庭院、草坪与园艺</v>
          </cell>
          <cell r="AL1340" t="str">
            <v>室外供暖和制冷设备</v>
          </cell>
          <cell r="AM1340" t="str">
            <v>室外加热设备</v>
          </cell>
          <cell r="AN1340" t="str">
            <v>温室暖风机</v>
          </cell>
          <cell r="AO1340" t="str">
            <v>温室暖风机</v>
          </cell>
          <cell r="AP1340" t="str">
            <v>温室暖风机</v>
          </cell>
          <cell r="AQ1340" t="str">
            <v>portable-outdoor-heating</v>
          </cell>
        </row>
        <row r="1340">
          <cell r="AT1340">
            <v>2024</v>
          </cell>
          <cell r="AU1340">
            <v>2024</v>
          </cell>
          <cell r="AV1340" t="str">
            <v>研发</v>
          </cell>
          <cell r="AW1340" t="str">
            <v>20-040112-018</v>
          </cell>
        </row>
        <row r="1341">
          <cell r="C1341" t="str">
            <v>VGA-TN13</v>
          </cell>
          <cell r="D1341" t="str">
            <v>X0049SDH8R</v>
          </cell>
          <cell r="E1341" t="str">
            <v>B0D6FC7D77</v>
          </cell>
          <cell r="F1341" t="str">
            <v>Y18配件爬藤网</v>
          </cell>
          <cell r="G1341" t="str">
            <v>正常销售</v>
          </cell>
          <cell r="H1341" t="str">
            <v>正常销售</v>
          </cell>
        </row>
        <row r="1341">
          <cell r="U1341" t="str">
            <v>Grow</v>
          </cell>
          <cell r="V1341" t="str">
            <v>种草相关</v>
          </cell>
          <cell r="W1341" t="str">
            <v>新品</v>
          </cell>
          <cell r="X1341" t="str">
            <v>田晓寒</v>
          </cell>
          <cell r="Y1341" t="str">
            <v>田晓寒</v>
          </cell>
          <cell r="Z1341" t="str">
            <v>田晓寒</v>
          </cell>
          <cell r="AA1341" t="str">
            <v>田晓寒</v>
          </cell>
          <cell r="AB1341" t="str">
            <v>李慧娟</v>
          </cell>
          <cell r="AC1341" t="str">
            <v>李慧娟</v>
          </cell>
          <cell r="AD1341" t="str">
            <v>何源铭</v>
          </cell>
          <cell r="AE1341" t="str">
            <v>何源铭</v>
          </cell>
          <cell r="AF1341" t="str">
            <v>何源铭</v>
          </cell>
          <cell r="AG1341" t="str">
            <v>何源铭</v>
          </cell>
          <cell r="AH1341" t="str">
            <v>何源铭</v>
          </cell>
          <cell r="AI1341" t="str">
            <v>何源铭</v>
          </cell>
          <cell r="AJ1341" t="str">
            <v>NO</v>
          </cell>
          <cell r="AK1341" t="str">
            <v>庭院、草坪与园艺</v>
          </cell>
          <cell r="AL1341" t="str">
            <v>园艺</v>
          </cell>
          <cell r="AM1341" t="str">
            <v>植物覆盖及支撑工具</v>
          </cell>
          <cell r="AN1341" t="str">
            <v>爬藤网</v>
          </cell>
          <cell r="AO1341" t="str">
            <v>爬藤网</v>
          </cell>
          <cell r="AP1341" t="str">
            <v>爬藤网</v>
          </cell>
          <cell r="AQ1341" t="str">
            <v>garden-netting</v>
          </cell>
        </row>
        <row r="1341">
          <cell r="AT1341">
            <v>2024</v>
          </cell>
          <cell r="AU1341">
            <v>2024</v>
          </cell>
          <cell r="AV1341" t="str">
            <v>研发</v>
          </cell>
          <cell r="AW1341" t="str">
            <v>20-010703-001</v>
          </cell>
        </row>
        <row r="1342">
          <cell r="C1342" t="str">
            <v>VGA-BHS4</v>
          </cell>
          <cell r="D1342" t="str">
            <v>X0049SDH9B</v>
          </cell>
          <cell r="E1342" t="str">
            <v>B0D6F9XY8Y</v>
          </cell>
          <cell r="F1342" t="str">
            <v>Y18配件磁吸背板+磁吸挂钩</v>
          </cell>
          <cell r="G1342" t="str">
            <v>正常销售</v>
          </cell>
          <cell r="H1342" t="str">
            <v>正常销售</v>
          </cell>
        </row>
        <row r="1342">
          <cell r="U1342" t="str">
            <v>Garden</v>
          </cell>
          <cell r="V1342" t="str">
            <v>种草相关</v>
          </cell>
          <cell r="W1342" t="str">
            <v>新品</v>
          </cell>
          <cell r="X1342" t="str">
            <v>田晓寒</v>
          </cell>
          <cell r="Y1342" t="str">
            <v>田晓寒</v>
          </cell>
          <cell r="Z1342" t="str">
            <v>田晓寒</v>
          </cell>
          <cell r="AA1342" t="str">
            <v>田晓寒</v>
          </cell>
          <cell r="AB1342" t="str">
            <v>李慧娟</v>
          </cell>
          <cell r="AC1342" t="str">
            <v>李慧娟</v>
          </cell>
          <cell r="AD1342" t="str">
            <v>何源铭</v>
          </cell>
          <cell r="AE1342" t="str">
            <v>何源铭</v>
          </cell>
          <cell r="AF1342" t="str">
            <v>何源铭</v>
          </cell>
          <cell r="AG1342" t="str">
            <v>何源铭</v>
          </cell>
          <cell r="AH1342" t="str">
            <v>何源铭</v>
          </cell>
          <cell r="AI1342" t="str">
            <v>何源铭</v>
          </cell>
          <cell r="AJ1342" t="str">
            <v>NO</v>
          </cell>
          <cell r="AK1342" t="str">
            <v>庭院、草坪与园艺</v>
          </cell>
          <cell r="AL1342" t="str">
            <v>室内帐篷种植系统</v>
          </cell>
          <cell r="AM1342" t="str">
            <v>室内种植一体机</v>
          </cell>
          <cell r="AN1342" t="str">
            <v>智能种植箱</v>
          </cell>
          <cell r="AO1342" t="str">
            <v>Y18智能种植箱配件</v>
          </cell>
          <cell r="AP1342" t="str">
            <v>Y18智能种植箱配件</v>
          </cell>
          <cell r="AQ1342" t="str">
            <v>magnetic-back-panel-and-magnetic-hook</v>
          </cell>
        </row>
        <row r="1342">
          <cell r="AT1342">
            <v>2024</v>
          </cell>
          <cell r="AU1342">
            <v>2024</v>
          </cell>
          <cell r="AV1342" t="str">
            <v>研发</v>
          </cell>
          <cell r="AW1342" t="str">
            <v>20-010703-002</v>
          </cell>
        </row>
        <row r="1343">
          <cell r="C1343" t="str">
            <v>VGS-SWW14</v>
          </cell>
          <cell r="D1343" t="str">
            <v>X0049SDH91</v>
          </cell>
          <cell r="E1343" t="str">
            <v>B0D6FGMGQ2</v>
          </cell>
          <cell r="F1343" t="str">
            <v>Y18配件自吸绳</v>
          </cell>
          <cell r="G1343" t="str">
            <v>正常销售</v>
          </cell>
          <cell r="H1343" t="str">
            <v>正常销售</v>
          </cell>
        </row>
        <row r="1343">
          <cell r="U1343" t="str">
            <v>Garden</v>
          </cell>
          <cell r="V1343" t="str">
            <v>种草相关</v>
          </cell>
          <cell r="W1343" t="str">
            <v>新品</v>
          </cell>
          <cell r="X1343" t="str">
            <v>田晓寒</v>
          </cell>
          <cell r="Y1343" t="str">
            <v>田晓寒</v>
          </cell>
          <cell r="Z1343" t="str">
            <v>田晓寒</v>
          </cell>
          <cell r="AA1343" t="str">
            <v>田晓寒</v>
          </cell>
          <cell r="AB1343" t="str">
            <v>李慧娟</v>
          </cell>
          <cell r="AC1343" t="str">
            <v>李慧娟</v>
          </cell>
          <cell r="AD1343" t="str">
            <v>何源铭</v>
          </cell>
          <cell r="AE1343" t="str">
            <v>何源铭</v>
          </cell>
          <cell r="AF1343" t="str">
            <v>何源铭</v>
          </cell>
          <cell r="AG1343" t="str">
            <v>何源铭</v>
          </cell>
          <cell r="AH1343" t="str">
            <v>何源铭</v>
          </cell>
          <cell r="AI1343" t="str">
            <v>何源铭</v>
          </cell>
          <cell r="AJ1343" t="str">
            <v>NO</v>
          </cell>
          <cell r="AK1343" t="str">
            <v>庭院、草坪与园艺</v>
          </cell>
          <cell r="AL1343" t="str">
            <v>室内帐篷种植系统</v>
          </cell>
          <cell r="AM1343" t="str">
            <v>室内种植一体机</v>
          </cell>
          <cell r="AN1343" t="str">
            <v>智能种植箱</v>
          </cell>
          <cell r="AO1343" t="str">
            <v>Y18智能种植箱配件</v>
          </cell>
          <cell r="AP1343" t="str">
            <v>Y18智能种植箱配件</v>
          </cell>
          <cell r="AQ1343" t="str">
            <v>self-priming-rope</v>
          </cell>
        </row>
        <row r="1343">
          <cell r="AT1343">
            <v>2024</v>
          </cell>
          <cell r="AU1343">
            <v>2024</v>
          </cell>
          <cell r="AV1343" t="str">
            <v>研发</v>
          </cell>
          <cell r="AW1343" t="str">
            <v>20-021101-005</v>
          </cell>
        </row>
        <row r="1344">
          <cell r="C1344" t="str">
            <v>VGS-CF10-2</v>
          </cell>
          <cell r="D1344" t="str">
            <v>X0049RZJVL</v>
          </cell>
          <cell r="E1344" t="str">
            <v>B0D6FF5DVJ</v>
          </cell>
          <cell r="F1344" t="str">
            <v>Y18配件滤芯两只装</v>
          </cell>
          <cell r="G1344" t="str">
            <v>正常销售</v>
          </cell>
          <cell r="H1344" t="str">
            <v>正常销售</v>
          </cell>
        </row>
        <row r="1344">
          <cell r="U1344" t="str">
            <v>Garden</v>
          </cell>
          <cell r="V1344" t="str">
            <v>种草相关</v>
          </cell>
          <cell r="W1344" t="str">
            <v>新品</v>
          </cell>
          <cell r="X1344" t="str">
            <v>田晓寒</v>
          </cell>
          <cell r="Y1344" t="str">
            <v>田晓寒</v>
          </cell>
          <cell r="Z1344" t="str">
            <v>田晓寒</v>
          </cell>
          <cell r="AA1344" t="str">
            <v>田晓寒</v>
          </cell>
          <cell r="AB1344" t="str">
            <v>李慧娟</v>
          </cell>
          <cell r="AC1344" t="str">
            <v>李慧娟</v>
          </cell>
          <cell r="AD1344" t="str">
            <v>何源铭</v>
          </cell>
          <cell r="AE1344" t="str">
            <v>何源铭</v>
          </cell>
          <cell r="AF1344" t="str">
            <v>何源铭</v>
          </cell>
          <cell r="AG1344" t="str">
            <v>何源铭</v>
          </cell>
          <cell r="AH1344" t="str">
            <v>何源铭</v>
          </cell>
          <cell r="AI1344" t="str">
            <v>何源铭</v>
          </cell>
          <cell r="AJ1344" t="str">
            <v>NO</v>
          </cell>
          <cell r="AK1344" t="str">
            <v>庭院、草坪与园艺</v>
          </cell>
          <cell r="AL1344" t="str">
            <v>室内帐篷种植系统</v>
          </cell>
          <cell r="AM1344" t="str">
            <v>室内种植一体机</v>
          </cell>
          <cell r="AN1344" t="str">
            <v>智能种植箱</v>
          </cell>
          <cell r="AO1344" t="str">
            <v>Y18智能种植箱配件</v>
          </cell>
          <cell r="AP1344" t="str">
            <v>Y18智能种植箱配件</v>
          </cell>
          <cell r="AQ1344" t="str">
            <v>filter</v>
          </cell>
        </row>
        <row r="1344">
          <cell r="AT1344">
            <v>2024</v>
          </cell>
          <cell r="AU1344">
            <v>2024</v>
          </cell>
          <cell r="AV1344" t="str">
            <v>研发</v>
          </cell>
          <cell r="AW1344" t="str">
            <v>20-040401-015</v>
          </cell>
        </row>
        <row r="1345">
          <cell r="C1345" t="str">
            <v>HR-0003J</v>
          </cell>
          <cell r="D1345" t="str">
            <v>X0049PFNFZ</v>
          </cell>
          <cell r="E1345" t="str">
            <v>B0C818F9Q6</v>
          </cell>
          <cell r="F1345" t="str">
            <v>五步花园扶梯</v>
          </cell>
          <cell r="G1345" t="str">
            <v>正常销售</v>
          </cell>
          <cell r="H1345" t="str">
            <v>正常销售</v>
          </cell>
        </row>
        <row r="1345">
          <cell r="U1345" t="str">
            <v>Garden</v>
          </cell>
          <cell r="V1345" t="str">
            <v>非种草</v>
          </cell>
          <cell r="W1345" t="str">
            <v>新品</v>
          </cell>
          <cell r="X1345" t="str">
            <v>田晓寒</v>
          </cell>
          <cell r="Y1345" t="str">
            <v>田晓寒</v>
          </cell>
          <cell r="Z1345" t="str">
            <v>田晓寒</v>
          </cell>
          <cell r="AA1345" t="str">
            <v>田晓寒</v>
          </cell>
          <cell r="AB1345" t="str">
            <v>田晓寒</v>
          </cell>
          <cell r="AC1345" t="str">
            <v>田晓寒</v>
          </cell>
          <cell r="AD1345" t="str">
            <v>田晓寒</v>
          </cell>
          <cell r="AE1345" t="str">
            <v>李秋月</v>
          </cell>
          <cell r="AF1345" t="str">
            <v>赵瑞琪</v>
          </cell>
          <cell r="AG1345" t="str">
            <v>赵瑞琪</v>
          </cell>
          <cell r="AH1345" t="str">
            <v>赵瑞琪</v>
          </cell>
          <cell r="AI1345" t="str">
            <v>赵瑞琪</v>
          </cell>
          <cell r="AJ1345" t="str">
            <v>NO</v>
          </cell>
          <cell r="AK1345" t="str">
            <v>庭院、草坪与园艺</v>
          </cell>
          <cell r="AL1345" t="str">
            <v>庭院装饰</v>
          </cell>
          <cell r="AM1345" t="str">
            <v>庭院装饰</v>
          </cell>
          <cell r="AN1345" t="str">
            <v>花园扶梯</v>
          </cell>
          <cell r="AO1345" t="str">
            <v>花园扶梯</v>
          </cell>
          <cell r="AP1345" t="str">
            <v>花园扶梯</v>
          </cell>
          <cell r="AQ1345" t="str">
            <v>staircase-handrails</v>
          </cell>
        </row>
        <row r="1345">
          <cell r="AT1345">
            <v>2024</v>
          </cell>
          <cell r="AU1345">
            <v>2024</v>
          </cell>
          <cell r="AV1345" t="str">
            <v>开发</v>
          </cell>
          <cell r="AW1345" t="str">
            <v>20-020917-003</v>
          </cell>
        </row>
        <row r="1346">
          <cell r="C1346" t="str">
            <v>HR-0004J</v>
          </cell>
          <cell r="D1346" t="str">
            <v>X0049PKXPF</v>
          </cell>
          <cell r="E1346" t="str">
            <v>B0C8153XLZ</v>
          </cell>
          <cell r="F1346" t="str">
            <v>六步花园扶梯</v>
          </cell>
          <cell r="G1346" t="str">
            <v>正常销售</v>
          </cell>
          <cell r="H1346" t="str">
            <v>正常销售</v>
          </cell>
        </row>
        <row r="1346">
          <cell r="U1346" t="str">
            <v>Garden</v>
          </cell>
          <cell r="V1346" t="str">
            <v>非种草</v>
          </cell>
          <cell r="W1346" t="str">
            <v>新品</v>
          </cell>
          <cell r="X1346" t="str">
            <v>田晓寒</v>
          </cell>
          <cell r="Y1346" t="str">
            <v>田晓寒</v>
          </cell>
          <cell r="Z1346" t="str">
            <v>田晓寒</v>
          </cell>
          <cell r="AA1346" t="str">
            <v>田晓寒</v>
          </cell>
          <cell r="AB1346" t="str">
            <v>田晓寒</v>
          </cell>
          <cell r="AC1346" t="str">
            <v>田晓寒</v>
          </cell>
          <cell r="AD1346" t="str">
            <v>田晓寒</v>
          </cell>
          <cell r="AE1346" t="str">
            <v>李秋月</v>
          </cell>
          <cell r="AF1346" t="str">
            <v>赵瑞琪</v>
          </cell>
          <cell r="AG1346" t="str">
            <v>赵瑞琪</v>
          </cell>
          <cell r="AH1346" t="str">
            <v>赵瑞琪</v>
          </cell>
          <cell r="AI1346" t="str">
            <v>赵瑞琪</v>
          </cell>
          <cell r="AJ1346" t="str">
            <v>NO</v>
          </cell>
          <cell r="AK1346" t="str">
            <v>庭院、草坪与园艺</v>
          </cell>
          <cell r="AL1346" t="str">
            <v>庭院装饰</v>
          </cell>
          <cell r="AM1346" t="str">
            <v>庭院装饰</v>
          </cell>
          <cell r="AN1346" t="str">
            <v>花园扶梯</v>
          </cell>
          <cell r="AO1346" t="str">
            <v>花园扶梯</v>
          </cell>
          <cell r="AP1346" t="str">
            <v>花园扶梯</v>
          </cell>
          <cell r="AQ1346" t="str">
            <v>staircase-handrails</v>
          </cell>
        </row>
        <row r="1346">
          <cell r="AT1346">
            <v>2024</v>
          </cell>
          <cell r="AU1346">
            <v>2024</v>
          </cell>
          <cell r="AV1346" t="str">
            <v>开发</v>
          </cell>
          <cell r="AW1346" t="str">
            <v>20-020917-004</v>
          </cell>
        </row>
        <row r="1347">
          <cell r="C1347" t="str">
            <v>AP-5W</v>
          </cell>
          <cell r="D1347" t="str">
            <v>X0049Z2YV1</v>
          </cell>
          <cell r="E1347" t="str">
            <v>B0D6W3QSYR</v>
          </cell>
          <cell r="F1347" t="str">
            <v>5W可调节水族气泵套装</v>
          </cell>
          <cell r="G1347" t="str">
            <v>正常销售</v>
          </cell>
          <cell r="H1347" t="str">
            <v>正常销售</v>
          </cell>
        </row>
        <row r="1347">
          <cell r="U1347" t="str">
            <v>Garden</v>
          </cell>
          <cell r="V1347" t="str">
            <v>非种草</v>
          </cell>
          <cell r="W1347" t="str">
            <v>新品</v>
          </cell>
          <cell r="X1347" t="str">
            <v>丁悦</v>
          </cell>
          <cell r="Y1347" t="str">
            <v>丁悦</v>
          </cell>
          <cell r="Z1347" t="str">
            <v>丁悦</v>
          </cell>
          <cell r="AA1347" t="str">
            <v>丁悦</v>
          </cell>
          <cell r="AB1347" t="str">
            <v>丁悦</v>
          </cell>
          <cell r="AC1347" t="str">
            <v>丁悦</v>
          </cell>
          <cell r="AD1347" t="str">
            <v>傅荣发暂代</v>
          </cell>
          <cell r="AE1347" t="str">
            <v>傅荣发暂代</v>
          </cell>
          <cell r="AF1347" t="str">
            <v>傅荣发暂代</v>
          </cell>
          <cell r="AG1347" t="str">
            <v>姚翠玉</v>
          </cell>
          <cell r="AH1347" t="str">
            <v>姚翠玉</v>
          </cell>
          <cell r="AI1347" t="str">
            <v>姚翠玉</v>
          </cell>
          <cell r="AJ1347" t="str">
            <v>NO</v>
          </cell>
          <cell r="AK1347" t="str">
            <v>宠物用品</v>
          </cell>
          <cell r="AL1347" t="str">
            <v>水族用品</v>
          </cell>
          <cell r="AM1347" t="str">
            <v>水族泵及过滤设备</v>
          </cell>
          <cell r="AN1347" t="str">
            <v>气泵</v>
          </cell>
          <cell r="AO1347" t="str">
            <v>气泵</v>
          </cell>
          <cell r="AP1347" t="str">
            <v>气泵</v>
          </cell>
          <cell r="AQ1347" t="str">
            <v>aquarium-air-pumps</v>
          </cell>
        </row>
        <row r="1347">
          <cell r="AT1347">
            <v>2024</v>
          </cell>
          <cell r="AU1347">
            <v>2024</v>
          </cell>
          <cell r="AV1347" t="str">
            <v>开发</v>
          </cell>
          <cell r="AW1347" t="str">
            <v>20-030101-036</v>
          </cell>
        </row>
        <row r="1348">
          <cell r="C1348" t="str">
            <v>GCT-0002</v>
          </cell>
          <cell r="D1348" t="str">
            <v>X004A19NZT</v>
          </cell>
          <cell r="E1348" t="str">
            <v>B0D6YCQQJD</v>
          </cell>
          <cell r="F1348" t="str">
            <v>全铁挑檐中心锁折叠篷带网纱 卡其棕</v>
          </cell>
          <cell r="G1348" t="str">
            <v>预下架</v>
          </cell>
          <cell r="H1348" t="str">
            <v>预下架</v>
          </cell>
        </row>
        <row r="1348">
          <cell r="U1348" t="str">
            <v>Garden</v>
          </cell>
          <cell r="V1348" t="str">
            <v>非种草</v>
          </cell>
          <cell r="W1348" t="str">
            <v>清仓品</v>
          </cell>
          <cell r="X1348" t="str">
            <v>吕恩莹</v>
          </cell>
          <cell r="Y1348" t="str">
            <v>吕恩莹</v>
          </cell>
          <cell r="Z1348" t="str">
            <v>吕恩莹</v>
          </cell>
          <cell r="AA1348" t="str">
            <v>何源铭</v>
          </cell>
          <cell r="AB1348" t="str">
            <v>何源铭</v>
          </cell>
          <cell r="AC1348" t="str">
            <v>何源铭</v>
          </cell>
          <cell r="AD1348" t="str">
            <v>何源铭</v>
          </cell>
          <cell r="AE1348" t="str">
            <v>何源铭</v>
          </cell>
          <cell r="AF1348" t="str">
            <v>何源铭</v>
          </cell>
          <cell r="AG1348" t="str">
            <v>何源铭</v>
          </cell>
          <cell r="AH1348" t="str">
            <v>何源铭</v>
          </cell>
          <cell r="AI1348" t="str">
            <v>何源铭</v>
          </cell>
          <cell r="AJ1348" t="str">
            <v>NO</v>
          </cell>
          <cell r="AK1348" t="str">
            <v>庭院、草坪与园艺</v>
          </cell>
          <cell r="AL1348" t="str">
            <v>庭院装饰</v>
          </cell>
          <cell r="AM1348" t="str">
            <v>庭院家具与配件</v>
          </cell>
          <cell r="AN1348" t="str">
            <v>折叠篷</v>
          </cell>
          <cell r="AO1348" t="str">
            <v>折叠篷</v>
          </cell>
          <cell r="AP1348" t="str">
            <v>折叠篷</v>
          </cell>
          <cell r="AQ1348" t="str">
            <v>gazebos</v>
          </cell>
        </row>
        <row r="1348">
          <cell r="AT1348">
            <v>2024</v>
          </cell>
          <cell r="AU1348">
            <v>2024</v>
          </cell>
          <cell r="AV1348" t="str">
            <v>开发</v>
          </cell>
          <cell r="AW1348" t="str">
            <v>20-021401-039</v>
          </cell>
        </row>
        <row r="1349">
          <cell r="C1349" t="str">
            <v>VP-KIT001</v>
          </cell>
          <cell r="D1349" t="str">
            <v>X004A2ZR7V</v>
          </cell>
          <cell r="E1349" t="str">
            <v>B0D737G54M</v>
          </cell>
          <cell r="F1349" t="str">
            <v>垂直种植花盆组架</v>
          </cell>
          <cell r="G1349" t="str">
            <v>正常销售</v>
          </cell>
          <cell r="H1349" t="str">
            <v>正常销售</v>
          </cell>
        </row>
        <row r="1349">
          <cell r="U1349" t="str">
            <v>Garden</v>
          </cell>
          <cell r="V1349" t="str">
            <v>非种草</v>
          </cell>
          <cell r="W1349" t="str">
            <v>新品</v>
          </cell>
          <cell r="X1349" t="str">
            <v>丁悦</v>
          </cell>
          <cell r="Y1349" t="str">
            <v>丁悦</v>
          </cell>
          <cell r="Z1349" t="str">
            <v>丁悦</v>
          </cell>
          <cell r="AA1349" t="str">
            <v>丁悦</v>
          </cell>
          <cell r="AB1349" t="str">
            <v>丁悦</v>
          </cell>
          <cell r="AC1349" t="str">
            <v>丁悦</v>
          </cell>
          <cell r="AD1349" t="str">
            <v>赵景顺暂代</v>
          </cell>
          <cell r="AE1349" t="str">
            <v>赵景顺暂代</v>
          </cell>
          <cell r="AF1349" t="str">
            <v>赵景顺暂代</v>
          </cell>
          <cell r="AG1349" t="str">
            <v>姚翠玉</v>
          </cell>
          <cell r="AH1349" t="str">
            <v>姚翠玉</v>
          </cell>
          <cell r="AI1349" t="str">
            <v>姚翠玉</v>
          </cell>
          <cell r="AJ1349" t="str">
            <v>NO</v>
          </cell>
          <cell r="AK1349" t="str">
            <v>庭院、草坪与园艺</v>
          </cell>
          <cell r="AL1349" t="str">
            <v>园艺</v>
          </cell>
          <cell r="AM1349" t="str">
            <v>花盆、种植箱和容器配件</v>
          </cell>
          <cell r="AN1349" t="str">
            <v>花盆容器</v>
          </cell>
          <cell r="AO1349" t="str">
            <v>花盆组架</v>
          </cell>
          <cell r="AP1349" t="str">
            <v>花盆组架</v>
          </cell>
          <cell r="AQ1349" t="str">
            <v>vertical-planters</v>
          </cell>
        </row>
        <row r="1349">
          <cell r="AT1349">
            <v>2024</v>
          </cell>
          <cell r="AU1349">
            <v>2024</v>
          </cell>
          <cell r="AV1349" t="str">
            <v>开发</v>
          </cell>
          <cell r="AW1349" t="str">
            <v>20-021204-006</v>
          </cell>
        </row>
        <row r="1350">
          <cell r="C1350" t="str">
            <v>CLC-001</v>
          </cell>
          <cell r="D1350" t="str">
            <v>X004A6Z4PR</v>
          </cell>
          <cell r="E1350" t="str">
            <v>B0D78KDZ68</v>
          </cell>
          <cell r="F1350" t="str">
            <v>带搁脚凳躺椅</v>
          </cell>
          <cell r="G1350" t="str">
            <v>预下架</v>
          </cell>
          <cell r="H1350" t="str">
            <v>预下架</v>
          </cell>
        </row>
        <row r="1350">
          <cell r="U1350" t="str">
            <v>Garden</v>
          </cell>
          <cell r="V1350" t="str">
            <v>非种草</v>
          </cell>
          <cell r="W1350" t="str">
            <v>清仓品</v>
          </cell>
          <cell r="X1350" t="str">
            <v>吕恩莹</v>
          </cell>
          <cell r="Y1350" t="str">
            <v>吕恩莹</v>
          </cell>
          <cell r="Z1350" t="str">
            <v>吕恩莹</v>
          </cell>
          <cell r="AA1350" t="str">
            <v>吕恩莹</v>
          </cell>
          <cell r="AB1350" t="str">
            <v>吕恩莹</v>
          </cell>
          <cell r="AC1350" t="str">
            <v>田晓寒</v>
          </cell>
          <cell r="AD1350" t="str">
            <v>田晓寒</v>
          </cell>
          <cell r="AE1350" t="str">
            <v>李秀粉</v>
          </cell>
          <cell r="AF1350" t="str">
            <v>赵瑞琪</v>
          </cell>
          <cell r="AG1350" t="str">
            <v>赵瑞琪</v>
          </cell>
          <cell r="AH1350" t="str">
            <v>赵瑞琪</v>
          </cell>
          <cell r="AI1350" t="str">
            <v>赵瑞琪</v>
          </cell>
          <cell r="AJ1350" t="str">
            <v>NO</v>
          </cell>
          <cell r="AK1350" t="str">
            <v>庭院、草坪与园艺</v>
          </cell>
          <cell r="AL1350" t="str">
            <v>庭院装饰</v>
          </cell>
          <cell r="AM1350" t="str">
            <v>庭院家具与配件</v>
          </cell>
          <cell r="AN1350" t="str">
            <v>庭院椅</v>
          </cell>
          <cell r="AO1350" t="str">
            <v>庭院椅</v>
          </cell>
          <cell r="AP1350" t="str">
            <v>庭院椅</v>
          </cell>
          <cell r="AQ1350" t="str">
            <v>chaise-lounge-chair</v>
          </cell>
        </row>
        <row r="1350">
          <cell r="AT1350">
            <v>2024</v>
          </cell>
          <cell r="AU1350">
            <v>2024</v>
          </cell>
          <cell r="AV1350" t="str">
            <v>开发</v>
          </cell>
          <cell r="AW1350" t="str">
            <v>20-050607-012</v>
          </cell>
        </row>
        <row r="1351">
          <cell r="C1351" t="str">
            <v>VSI-FFSW6-4</v>
          </cell>
          <cell r="D1351" t="str">
            <v>X004ABE3LD</v>
          </cell>
          <cell r="E1351" t="str">
            <v>B0D7HNXMGL</v>
          </cell>
          <cell r="F1351" t="str">
            <v>FlexFeed Self-watering Irrigation Pot</v>
          </cell>
          <cell r="G1351" t="str">
            <v>正常销售</v>
          </cell>
          <cell r="H1351" t="str">
            <v>正常销售</v>
          </cell>
        </row>
        <row r="1351">
          <cell r="U1351" t="str">
            <v>Grow</v>
          </cell>
          <cell r="V1351" t="str">
            <v>种草相关</v>
          </cell>
          <cell r="W1351" t="str">
            <v>新品</v>
          </cell>
          <cell r="X1351" t="str">
            <v>田晓寒</v>
          </cell>
          <cell r="Y1351" t="str">
            <v>田晓寒</v>
          </cell>
          <cell r="Z1351" t="str">
            <v>田晓寒</v>
          </cell>
          <cell r="AA1351" t="str">
            <v>田晓寒</v>
          </cell>
          <cell r="AB1351" t="str">
            <v>田晓寒</v>
          </cell>
          <cell r="AC1351" t="str">
            <v>田晓寒</v>
          </cell>
          <cell r="AD1351" t="str">
            <v>田晓寒</v>
          </cell>
          <cell r="AE1351" t="str">
            <v>李秋月</v>
          </cell>
          <cell r="AF1351" t="str">
            <v>何源铭</v>
          </cell>
          <cell r="AG1351" t="str">
            <v>何源铭</v>
          </cell>
          <cell r="AH1351" t="str">
            <v>何源铭</v>
          </cell>
          <cell r="AI1351" t="str">
            <v>何源铭</v>
          </cell>
          <cell r="AJ1351" t="str">
            <v>NO</v>
          </cell>
          <cell r="AK1351" t="str">
            <v>庭院、草坪与园艺</v>
          </cell>
          <cell r="AL1351" t="str">
            <v>室内帐篷种植系统</v>
          </cell>
          <cell r="AM1351" t="str">
            <v>室内种植一体机</v>
          </cell>
          <cell r="AN1351" t="str">
            <v>自吸水盆</v>
          </cell>
          <cell r="AO1351" t="str">
            <v>自吸水盆</v>
          </cell>
          <cell r="AP1351" t="str">
            <v>自吸水盆</v>
          </cell>
          <cell r="AQ1351" t="str">
            <v>self-watering-irrigation-pot</v>
          </cell>
        </row>
        <row r="1351">
          <cell r="AT1351">
            <v>2024</v>
          </cell>
          <cell r="AU1351">
            <v>2024</v>
          </cell>
          <cell r="AV1351" t="str">
            <v>研发</v>
          </cell>
          <cell r="AW1351" t="str">
            <v>20-021101-006</v>
          </cell>
        </row>
        <row r="1352">
          <cell r="C1352" t="str">
            <v>HCC-002</v>
          </cell>
          <cell r="D1352" t="str">
            <v>X004ANSXVH</v>
          </cell>
          <cell r="E1352" t="str">
            <v>B0D7VJDC9B</v>
          </cell>
          <cell r="F1352" t="str">
            <v>双按钮加热椅（不带充电宝）</v>
          </cell>
          <cell r="G1352" t="str">
            <v>预下架</v>
          </cell>
          <cell r="H1352" t="str">
            <v>预下架</v>
          </cell>
        </row>
        <row r="1352">
          <cell r="U1352" t="str">
            <v>Garden</v>
          </cell>
          <cell r="V1352" t="str">
            <v>非种草</v>
          </cell>
          <cell r="W1352" t="str">
            <v>清仓品</v>
          </cell>
          <cell r="X1352" t="str">
            <v>吕恩莹</v>
          </cell>
          <cell r="Y1352" t="str">
            <v>吕恩莹</v>
          </cell>
          <cell r="Z1352" t="str">
            <v>吕恩莹</v>
          </cell>
          <cell r="AA1352" t="str">
            <v>吕恩莹</v>
          </cell>
          <cell r="AB1352" t="str">
            <v>吕恩莹</v>
          </cell>
          <cell r="AC1352" t="str">
            <v>田晓寒</v>
          </cell>
          <cell r="AD1352" t="str">
            <v>田晓寒</v>
          </cell>
          <cell r="AE1352" t="str">
            <v>李秀粉</v>
          </cell>
          <cell r="AF1352" t="str">
            <v>赵瑞琪</v>
          </cell>
          <cell r="AG1352" t="str">
            <v>赵瑞琪</v>
          </cell>
          <cell r="AH1352" t="str">
            <v>赵瑞琪</v>
          </cell>
          <cell r="AI1352" t="str">
            <v>赵瑞琪</v>
          </cell>
          <cell r="AJ1352" t="str">
            <v>NO</v>
          </cell>
          <cell r="AK1352" t="str">
            <v>庭院、草坪与园艺</v>
          </cell>
          <cell r="AL1352" t="str">
            <v>庭院装饰</v>
          </cell>
          <cell r="AM1352" t="str">
            <v>庭院家具与配件</v>
          </cell>
          <cell r="AN1352" t="str">
            <v>庭院椅</v>
          </cell>
          <cell r="AO1352" t="str">
            <v>庭院椅</v>
          </cell>
          <cell r="AP1352" t="str">
            <v>庭院椅</v>
          </cell>
          <cell r="AQ1352" t="str">
            <v>camping-chairs</v>
          </cell>
        </row>
        <row r="1352">
          <cell r="AT1352">
            <v>2024</v>
          </cell>
          <cell r="AU1352">
            <v>2024</v>
          </cell>
          <cell r="AV1352" t="str">
            <v>开发</v>
          </cell>
          <cell r="AW1352" t="str">
            <v>20-050607-013</v>
          </cell>
        </row>
        <row r="1353">
          <cell r="C1353" t="str">
            <v>HCC-003</v>
          </cell>
          <cell r="D1353" t="str">
            <v>X004ANPN0V</v>
          </cell>
          <cell r="E1353" t="str">
            <v>B0D7VFXGHJ</v>
          </cell>
          <cell r="F1353" t="str">
            <v>双按钮加热椅（带2万毫安充电宝）</v>
          </cell>
          <cell r="G1353" t="str">
            <v>预下架</v>
          </cell>
          <cell r="H1353" t="str">
            <v>预下架</v>
          </cell>
        </row>
        <row r="1353">
          <cell r="U1353" t="str">
            <v>Garden</v>
          </cell>
          <cell r="V1353" t="str">
            <v>非种草</v>
          </cell>
          <cell r="W1353" t="str">
            <v>清仓品</v>
          </cell>
          <cell r="X1353" t="str">
            <v>吕恩莹</v>
          </cell>
          <cell r="Y1353" t="str">
            <v>吕恩莹</v>
          </cell>
          <cell r="Z1353" t="str">
            <v>吕恩莹</v>
          </cell>
          <cell r="AA1353" t="str">
            <v>吕恩莹</v>
          </cell>
          <cell r="AB1353" t="str">
            <v>吕恩莹</v>
          </cell>
          <cell r="AC1353" t="str">
            <v>田晓寒</v>
          </cell>
          <cell r="AD1353" t="str">
            <v>田晓寒</v>
          </cell>
          <cell r="AE1353" t="str">
            <v>李秀粉</v>
          </cell>
          <cell r="AF1353" t="str">
            <v>赵瑞琪</v>
          </cell>
          <cell r="AG1353" t="str">
            <v>赵瑞琪</v>
          </cell>
          <cell r="AH1353" t="str">
            <v>赵瑞琪</v>
          </cell>
          <cell r="AI1353" t="str">
            <v>赵瑞琪</v>
          </cell>
          <cell r="AJ1353" t="str">
            <v>NO</v>
          </cell>
          <cell r="AK1353" t="str">
            <v>庭院、草坪与园艺</v>
          </cell>
          <cell r="AL1353" t="str">
            <v>庭院装饰</v>
          </cell>
          <cell r="AM1353" t="str">
            <v>庭院家具与配件</v>
          </cell>
          <cell r="AN1353" t="str">
            <v>庭院椅</v>
          </cell>
          <cell r="AO1353" t="str">
            <v>庭院椅</v>
          </cell>
          <cell r="AP1353" t="str">
            <v>庭院椅</v>
          </cell>
          <cell r="AQ1353" t="str">
            <v>camping-chairs</v>
          </cell>
        </row>
        <row r="1353">
          <cell r="AT1353">
            <v>2024</v>
          </cell>
          <cell r="AU1353">
            <v>2024</v>
          </cell>
          <cell r="AV1353" t="str">
            <v>开发</v>
          </cell>
          <cell r="AW1353" t="str">
            <v>20-050607-014</v>
          </cell>
        </row>
        <row r="1354">
          <cell r="C1354" t="str">
            <v>332967-200</v>
          </cell>
          <cell r="D1354" t="str">
            <v>X004AQPPLF</v>
          </cell>
          <cell r="E1354" t="str">
            <v>B0D7YT3B87</v>
          </cell>
          <cell r="F1354" t="str">
            <v>草皮钉200根一盒</v>
          </cell>
          <cell r="G1354" t="str">
            <v>正常销售</v>
          </cell>
          <cell r="H1354" t="str">
            <v>正常销售</v>
          </cell>
        </row>
        <row r="1354">
          <cell r="U1354" t="str">
            <v>Garden</v>
          </cell>
          <cell r="V1354" t="str">
            <v>非种草</v>
          </cell>
          <cell r="W1354" t="str">
            <v>新品</v>
          </cell>
          <cell r="X1354" t="str">
            <v>何源铭</v>
          </cell>
          <cell r="Y1354" t="str">
            <v>吕恩莹</v>
          </cell>
          <cell r="Z1354" t="str">
            <v>何源铭</v>
          </cell>
          <cell r="AA1354" t="str">
            <v>何源铭</v>
          </cell>
          <cell r="AB1354" t="str">
            <v>何源铭</v>
          </cell>
          <cell r="AC1354" t="str">
            <v>何源铭</v>
          </cell>
          <cell r="AD1354" t="str">
            <v>何源铭</v>
          </cell>
          <cell r="AE1354" t="str">
            <v>何源铭</v>
          </cell>
          <cell r="AF1354" t="str">
            <v>何源铭</v>
          </cell>
          <cell r="AG1354" t="str">
            <v>何源铭</v>
          </cell>
          <cell r="AH1354" t="str">
            <v>何源铭</v>
          </cell>
          <cell r="AI1354" t="str">
            <v>何源铭</v>
          </cell>
          <cell r="AJ1354" t="str">
            <v>NO</v>
          </cell>
          <cell r="AK1354" t="str">
            <v>庭院、草坪与园艺</v>
          </cell>
          <cell r="AL1354" t="str">
            <v>园艺</v>
          </cell>
          <cell r="AM1354" t="str">
            <v>植物覆盖及支撑工具</v>
          </cell>
          <cell r="AN1354" t="str">
            <v>草皮钉</v>
          </cell>
          <cell r="AO1354" t="str">
            <v>草皮钉</v>
          </cell>
          <cell r="AP1354" t="str">
            <v>草皮钉</v>
          </cell>
          <cell r="AQ1354" t="str">
            <v>garden-stakes</v>
          </cell>
        </row>
        <row r="1354">
          <cell r="AT1354">
            <v>2024</v>
          </cell>
          <cell r="AU1354">
            <v>2024</v>
          </cell>
          <cell r="AV1354" t="str">
            <v>开发</v>
          </cell>
          <cell r="AW1354" t="str">
            <v>20-020703-008</v>
          </cell>
        </row>
        <row r="1355">
          <cell r="C1355" t="str">
            <v>VSAW400</v>
          </cell>
          <cell r="D1355" t="str">
            <v>X004ASFK7H</v>
          </cell>
          <cell r="E1355" t="str">
            <v>B0D82RC59V</v>
          </cell>
          <cell r="F1355" t="str">
            <v>AeroLight Wing 400W</v>
          </cell>
          <cell r="G1355" t="str">
            <v>预下架PIPO</v>
          </cell>
          <cell r="H1355" t="str">
            <v>预下架PIPO</v>
          </cell>
        </row>
        <row r="1355">
          <cell r="U1355" t="str">
            <v>Grow</v>
          </cell>
          <cell r="V1355" t="str">
            <v>纯种草</v>
          </cell>
          <cell r="W1355" t="str">
            <v>新品</v>
          </cell>
          <cell r="X1355" t="str">
            <v>何源铭</v>
          </cell>
        </row>
        <row r="1355">
          <cell r="Z1355" t="str">
            <v>吕恩莹</v>
          </cell>
          <cell r="AA1355" t="str">
            <v>吕恩莹</v>
          </cell>
          <cell r="AB1355" t="str">
            <v>吕恩莹</v>
          </cell>
          <cell r="AC1355" t="str">
            <v>时筱涵</v>
          </cell>
          <cell r="AD1355" t="str">
            <v>时筱涵</v>
          </cell>
          <cell r="AE1355" t="str">
            <v>时筱涵</v>
          </cell>
          <cell r="AF1355" t="str">
            <v>时筱涵</v>
          </cell>
          <cell r="AG1355" t="str">
            <v>时筱涵</v>
          </cell>
          <cell r="AH1355" t="str">
            <v>时筱涵</v>
          </cell>
          <cell r="AI1355" t="str">
            <v>时筱涵</v>
          </cell>
          <cell r="AJ1355" t="str">
            <v>NO</v>
          </cell>
          <cell r="AK1355" t="str">
            <v>庭院、草坪与园艺</v>
          </cell>
          <cell r="AL1355" t="str">
            <v>智能室内帐篷种植系统</v>
          </cell>
          <cell r="AM1355" t="str">
            <v>智能室内帐篷种植照明系统</v>
          </cell>
          <cell r="AN1355" t="str">
            <v>风扇灯</v>
          </cell>
          <cell r="AO1355" t="str">
            <v>压铸款风扇灯</v>
          </cell>
          <cell r="AP1355" t="str">
            <v>压铸款风扇灯</v>
          </cell>
          <cell r="AQ1355" t="str">
            <v>plant-growing-lamps</v>
          </cell>
        </row>
        <row r="1355">
          <cell r="AT1355">
            <v>2024</v>
          </cell>
          <cell r="AU1355">
            <v>2024</v>
          </cell>
          <cell r="AV1355" t="str">
            <v>研发</v>
          </cell>
          <cell r="AW1355" t="str">
            <v>20-010601-324</v>
          </cell>
        </row>
        <row r="1356">
          <cell r="C1356" t="str">
            <v>VSAW400-E42A</v>
          </cell>
          <cell r="D1356" t="str">
            <v>X004ASFK8B</v>
          </cell>
          <cell r="E1356" t="str">
            <v>B0D81QWV95</v>
          </cell>
          <cell r="F1356" t="str">
            <v>AeroLight Wing 400W+E42A</v>
          </cell>
          <cell r="G1356" t="str">
            <v>预下架PIPO</v>
          </cell>
          <cell r="H1356" t="str">
            <v>预下架PIPO</v>
          </cell>
        </row>
        <row r="1356">
          <cell r="U1356" t="str">
            <v>Grow</v>
          </cell>
          <cell r="V1356" t="str">
            <v>纯种草</v>
          </cell>
          <cell r="W1356" t="str">
            <v>新品</v>
          </cell>
        </row>
        <row r="1356">
          <cell r="Z1356" t="str">
            <v>吕恩莹</v>
          </cell>
          <cell r="AA1356" t="str">
            <v>吕恩莹</v>
          </cell>
          <cell r="AB1356" t="str">
            <v>吕恩莹</v>
          </cell>
          <cell r="AC1356" t="str">
            <v>时筱涵</v>
          </cell>
          <cell r="AD1356" t="str">
            <v>时筱涵</v>
          </cell>
          <cell r="AE1356" t="str">
            <v>时筱涵</v>
          </cell>
          <cell r="AF1356" t="str">
            <v>时筱涵</v>
          </cell>
          <cell r="AG1356" t="str">
            <v>时筱涵</v>
          </cell>
          <cell r="AH1356" t="str">
            <v>时筱涵</v>
          </cell>
          <cell r="AI1356" t="str">
            <v>时筱涵</v>
          </cell>
          <cell r="AJ1356" t="str">
            <v>NO</v>
          </cell>
          <cell r="AK1356" t="str">
            <v>庭院、草坪与园艺</v>
          </cell>
          <cell r="AL1356" t="str">
            <v>智能室内帐篷种植系统</v>
          </cell>
          <cell r="AM1356" t="str">
            <v>智能室内帐篷种植照明系统</v>
          </cell>
          <cell r="AN1356" t="str">
            <v>风扇灯+控制器</v>
          </cell>
          <cell r="AO1356" t="str">
            <v>压铸款风扇灯+控制器</v>
          </cell>
          <cell r="AP1356" t="str">
            <v>压铸款风扇灯+控制器</v>
          </cell>
          <cell r="AQ1356" t="str">
            <v>plant-growing-lamps</v>
          </cell>
        </row>
        <row r="1356">
          <cell r="AT1356">
            <v>2024</v>
          </cell>
          <cell r="AU1356">
            <v>2024</v>
          </cell>
          <cell r="AV1356" t="str">
            <v>研发</v>
          </cell>
          <cell r="AW1356" t="str">
            <v>20-010601-326</v>
          </cell>
        </row>
        <row r="1357">
          <cell r="C1357" t="str">
            <v>VSAW400SE</v>
          </cell>
          <cell r="D1357" t="str">
            <v>X004ASFK81</v>
          </cell>
          <cell r="E1357" t="str">
            <v>B0D826L2JD</v>
          </cell>
          <cell r="F1357" t="str">
            <v>AeroLight Wing 400SE</v>
          </cell>
          <cell r="G1357" t="str">
            <v>预下架PIPO</v>
          </cell>
          <cell r="H1357" t="str">
            <v>预下架PIPO</v>
          </cell>
        </row>
        <row r="1357">
          <cell r="U1357" t="str">
            <v>Grow</v>
          </cell>
          <cell r="V1357" t="str">
            <v>纯种草</v>
          </cell>
          <cell r="W1357" t="str">
            <v>新品</v>
          </cell>
        </row>
        <row r="1357">
          <cell r="Z1357" t="str">
            <v>吕恩莹</v>
          </cell>
          <cell r="AA1357" t="str">
            <v>吕恩莹</v>
          </cell>
          <cell r="AB1357" t="str">
            <v>吕恩莹</v>
          </cell>
          <cell r="AC1357" t="str">
            <v>时筱涵</v>
          </cell>
          <cell r="AD1357" t="str">
            <v>时筱涵</v>
          </cell>
          <cell r="AE1357" t="str">
            <v>时筱涵</v>
          </cell>
          <cell r="AF1357" t="str">
            <v>时筱涵</v>
          </cell>
          <cell r="AG1357" t="str">
            <v>时筱涵</v>
          </cell>
          <cell r="AH1357" t="str">
            <v>时筱涵</v>
          </cell>
          <cell r="AI1357" t="str">
            <v>时筱涵</v>
          </cell>
          <cell r="AJ1357" t="str">
            <v>NO</v>
          </cell>
          <cell r="AK1357" t="str">
            <v>庭院、草坪与园艺</v>
          </cell>
          <cell r="AL1357" t="str">
            <v>智能室内帐篷种植系统</v>
          </cell>
          <cell r="AM1357" t="str">
            <v>智能室内帐篷种植照明系统</v>
          </cell>
          <cell r="AN1357" t="str">
            <v>风扇灯</v>
          </cell>
          <cell r="AO1357" t="str">
            <v>经济款风扇灯</v>
          </cell>
          <cell r="AP1357" t="str">
            <v>经济款风扇灯</v>
          </cell>
          <cell r="AQ1357" t="str">
            <v>plant-growing-lamps</v>
          </cell>
        </row>
        <row r="1357">
          <cell r="AT1357">
            <v>2024</v>
          </cell>
          <cell r="AU1357">
            <v>2024</v>
          </cell>
          <cell r="AV1357" t="str">
            <v>研发</v>
          </cell>
          <cell r="AW1357" t="str">
            <v>20-010601-328</v>
          </cell>
        </row>
        <row r="1358">
          <cell r="C1358" t="str">
            <v>VSAW400SE-E25</v>
          </cell>
          <cell r="D1358" t="str">
            <v>X004ASFK7R</v>
          </cell>
          <cell r="E1358" t="str">
            <v>B0D8318TRS</v>
          </cell>
          <cell r="F1358" t="str">
            <v>AeroLight Wing 400SE+E25</v>
          </cell>
          <cell r="G1358" t="str">
            <v>预下架PIPO</v>
          </cell>
          <cell r="H1358" t="str">
            <v>预下架PIPO</v>
          </cell>
        </row>
        <row r="1358">
          <cell r="U1358" t="str">
            <v>Grow</v>
          </cell>
          <cell r="V1358" t="str">
            <v>纯种草</v>
          </cell>
          <cell r="W1358" t="str">
            <v>新品</v>
          </cell>
        </row>
        <row r="1358">
          <cell r="Z1358" t="str">
            <v>吕恩莹</v>
          </cell>
          <cell r="AA1358" t="str">
            <v>吕恩莹</v>
          </cell>
          <cell r="AB1358" t="str">
            <v>吕恩莹</v>
          </cell>
          <cell r="AC1358" t="str">
            <v>时筱涵</v>
          </cell>
          <cell r="AD1358" t="str">
            <v>时筱涵</v>
          </cell>
          <cell r="AE1358" t="str">
            <v>时筱涵</v>
          </cell>
          <cell r="AF1358" t="str">
            <v>时筱涵</v>
          </cell>
          <cell r="AG1358" t="str">
            <v>时筱涵</v>
          </cell>
          <cell r="AH1358" t="str">
            <v>时筱涵</v>
          </cell>
          <cell r="AI1358" t="str">
            <v>时筱涵</v>
          </cell>
          <cell r="AJ1358" t="str">
            <v>NO</v>
          </cell>
          <cell r="AK1358" t="str">
            <v>庭院、草坪与园艺</v>
          </cell>
          <cell r="AL1358" t="str">
            <v>智能室内帐篷种植系统</v>
          </cell>
          <cell r="AM1358" t="str">
            <v>智能室内帐篷种植照明系统</v>
          </cell>
          <cell r="AN1358" t="str">
            <v>风扇灯+控制器</v>
          </cell>
          <cell r="AO1358" t="str">
            <v>压铸款风扇灯+控制器</v>
          </cell>
          <cell r="AP1358" t="str">
            <v>压铸款风扇灯+控制器</v>
          </cell>
          <cell r="AQ1358" t="str">
            <v>plant-growing-lamps</v>
          </cell>
        </row>
        <row r="1358">
          <cell r="AT1358">
            <v>2024</v>
          </cell>
          <cell r="AU1358">
            <v>2024</v>
          </cell>
          <cell r="AV1358" t="str">
            <v>研发</v>
          </cell>
          <cell r="AW1358" t="str">
            <v>20-010601-330</v>
          </cell>
        </row>
        <row r="1359">
          <cell r="C1359" t="str">
            <v>GT-001</v>
          </cell>
          <cell r="D1359" t="str">
            <v>X004ASQ30F</v>
          </cell>
          <cell r="E1359" t="str">
            <v>B0D82YTC9B</v>
          </cell>
          <cell r="F1359" t="str">
            <v>温室修补胶带3英寸*108英尺</v>
          </cell>
          <cell r="G1359" t="str">
            <v>正常销售</v>
          </cell>
          <cell r="H1359" t="str">
            <v>正常销售</v>
          </cell>
        </row>
        <row r="1359">
          <cell r="U1359" t="str">
            <v>Garden</v>
          </cell>
          <cell r="V1359" t="str">
            <v>非种草</v>
          </cell>
          <cell r="W1359" t="str">
            <v>新品</v>
          </cell>
        </row>
        <row r="1359">
          <cell r="Z1359" t="str">
            <v>李慧娟</v>
          </cell>
          <cell r="AA1359" t="str">
            <v>李慧娟</v>
          </cell>
          <cell r="AB1359" t="str">
            <v>李慧娟</v>
          </cell>
          <cell r="AC1359" t="str">
            <v>李慧娟</v>
          </cell>
          <cell r="AD1359" t="str">
            <v>孙含玉</v>
          </cell>
          <cell r="AE1359" t="str">
            <v>孙含玉</v>
          </cell>
          <cell r="AF1359" t="str">
            <v>孙含玉</v>
          </cell>
          <cell r="AG1359" t="str">
            <v>孙含玉</v>
          </cell>
          <cell r="AH1359" t="str">
            <v>孙含玉</v>
          </cell>
          <cell r="AI1359" t="str">
            <v>孙含玉</v>
          </cell>
          <cell r="AJ1359" t="str">
            <v>NO</v>
          </cell>
          <cell r="AK1359" t="str">
            <v>庭院、草坪与园艺</v>
          </cell>
          <cell r="AL1359" t="str">
            <v>庭院种植</v>
          </cell>
          <cell r="AM1359" t="str">
            <v>温室零件和配件</v>
          </cell>
          <cell r="AN1359" t="str">
            <v>修补胶带</v>
          </cell>
          <cell r="AO1359" t="str">
            <v>修补胶带</v>
          </cell>
          <cell r="AP1359" t="str">
            <v>修补胶带</v>
          </cell>
          <cell r="AQ1359" t="str">
            <v>greenhouse-tape</v>
          </cell>
        </row>
        <row r="1359">
          <cell r="AT1359">
            <v>2024</v>
          </cell>
          <cell r="AU1359">
            <v>2024</v>
          </cell>
          <cell r="AV1359" t="str">
            <v>开发</v>
          </cell>
          <cell r="AW1359" t="str">
            <v>20-021012-075</v>
          </cell>
        </row>
        <row r="1360">
          <cell r="C1360" t="str">
            <v>GT-002</v>
          </cell>
          <cell r="D1360" t="str">
            <v>X004AT22TF</v>
          </cell>
          <cell r="E1360" t="str">
            <v>B0D83JKQSD</v>
          </cell>
          <cell r="F1360" t="str">
            <v>温室修补胶带6英寸*108英尺</v>
          </cell>
          <cell r="G1360" t="str">
            <v>正常销售</v>
          </cell>
          <cell r="H1360" t="str">
            <v>正常销售</v>
          </cell>
        </row>
        <row r="1360">
          <cell r="U1360" t="str">
            <v>Garden</v>
          </cell>
          <cell r="V1360" t="str">
            <v>非种草</v>
          </cell>
          <cell r="W1360" t="str">
            <v>新品</v>
          </cell>
        </row>
        <row r="1360">
          <cell r="Z1360" t="str">
            <v>李慧娟</v>
          </cell>
          <cell r="AA1360" t="str">
            <v>李慧娟</v>
          </cell>
          <cell r="AB1360" t="str">
            <v>李慧娟</v>
          </cell>
          <cell r="AC1360" t="str">
            <v>李慧娟</v>
          </cell>
          <cell r="AD1360" t="str">
            <v>孙含玉</v>
          </cell>
          <cell r="AE1360" t="str">
            <v>孙含玉</v>
          </cell>
          <cell r="AF1360" t="str">
            <v>孙含玉</v>
          </cell>
          <cell r="AG1360" t="str">
            <v>孙含玉</v>
          </cell>
          <cell r="AH1360" t="str">
            <v>孙含玉</v>
          </cell>
          <cell r="AI1360" t="str">
            <v>孙含玉</v>
          </cell>
          <cell r="AJ1360" t="str">
            <v>NO</v>
          </cell>
          <cell r="AK1360" t="str">
            <v>庭院、草坪与园艺</v>
          </cell>
          <cell r="AL1360" t="str">
            <v>庭院种植</v>
          </cell>
          <cell r="AM1360" t="str">
            <v>温室零件和配件</v>
          </cell>
          <cell r="AN1360" t="str">
            <v>修补胶带</v>
          </cell>
          <cell r="AO1360" t="str">
            <v>修补胶带</v>
          </cell>
          <cell r="AP1360" t="str">
            <v>修补胶带</v>
          </cell>
          <cell r="AQ1360" t="str">
            <v>greenhouse-tape</v>
          </cell>
        </row>
        <row r="1360">
          <cell r="AT1360">
            <v>2024</v>
          </cell>
          <cell r="AU1360">
            <v>2024</v>
          </cell>
          <cell r="AV1360" t="str">
            <v>开发</v>
          </cell>
          <cell r="AW1360" t="str">
            <v>20-021012-076</v>
          </cell>
        </row>
        <row r="1361">
          <cell r="C1361" t="str">
            <v>VSF-BF410W</v>
          </cell>
          <cell r="D1361" t="str">
            <v>X004B17SHX</v>
          </cell>
          <cell r="E1361" t="str">
            <v>B0D8KH8CYR</v>
          </cell>
          <cell r="F1361" t="str">
            <v>数控排风扇 4x10 白色</v>
          </cell>
          <cell r="G1361" t="str">
            <v>正常销售</v>
          </cell>
          <cell r="H1361" t="str">
            <v>预下架</v>
          </cell>
        </row>
        <row r="1361">
          <cell r="U1361" t="str">
            <v>Garden</v>
          </cell>
          <cell r="V1361" t="str">
            <v>非种草</v>
          </cell>
          <cell r="W1361" t="str">
            <v>新品</v>
          </cell>
        </row>
        <row r="1361">
          <cell r="Z1361" t="str">
            <v>傅荣发</v>
          </cell>
          <cell r="AA1361" t="str">
            <v>傅荣发</v>
          </cell>
          <cell r="AB1361" t="str">
            <v>傅荣发</v>
          </cell>
          <cell r="AC1361" t="str">
            <v>傅荣发</v>
          </cell>
          <cell r="AD1361" t="str">
            <v>王</v>
          </cell>
          <cell r="AE1361" t="str">
            <v>王天灏</v>
          </cell>
          <cell r="AF1361" t="str">
            <v>王天灏</v>
          </cell>
          <cell r="AG1361" t="str">
            <v>王天灏</v>
          </cell>
          <cell r="AH1361" t="str">
            <v>王天灏</v>
          </cell>
          <cell r="AI1361" t="str">
            <v>王天灏</v>
          </cell>
          <cell r="AJ1361" t="str">
            <v>NO</v>
          </cell>
          <cell r="AK1361" t="str">
            <v>家居装修</v>
          </cell>
          <cell r="AL1361" t="str">
            <v>家用通风设备</v>
          </cell>
          <cell r="AM1361" t="str">
            <v>暖通空调设备</v>
          </cell>
          <cell r="AN1361" t="str">
            <v>通风扇</v>
          </cell>
          <cell r="AO1361" t="str">
            <v>室内通风扇</v>
          </cell>
          <cell r="AP1361" t="str">
            <v>数控排风扇</v>
          </cell>
          <cell r="AQ1361" t="str">
            <v>built-in-household-ventilation-fans</v>
          </cell>
        </row>
        <row r="1361">
          <cell r="AT1361">
            <v>2024</v>
          </cell>
          <cell r="AU1361">
            <v>2024</v>
          </cell>
          <cell r="AV1361" t="str">
            <v>开发</v>
          </cell>
          <cell r="AW1361" t="str">
            <v>20-040207-011</v>
          </cell>
        </row>
        <row r="1362">
          <cell r="C1362" t="str">
            <v>VSF-BF410B</v>
          </cell>
          <cell r="D1362" t="str">
            <v>X004B1LCC5</v>
          </cell>
          <cell r="E1362" t="str">
            <v>B0D8KFWPZ5</v>
          </cell>
          <cell r="F1362" t="str">
            <v>数控排风扇 4x10 棕色</v>
          </cell>
          <cell r="G1362" t="str">
            <v>正常销售</v>
          </cell>
          <cell r="H1362" t="str">
            <v>预下架</v>
          </cell>
        </row>
        <row r="1362">
          <cell r="U1362" t="str">
            <v>Garden</v>
          </cell>
          <cell r="V1362" t="str">
            <v>非种草</v>
          </cell>
          <cell r="W1362" t="str">
            <v>新品</v>
          </cell>
        </row>
        <row r="1362">
          <cell r="Z1362" t="str">
            <v>傅荣发</v>
          </cell>
          <cell r="AA1362" t="str">
            <v>傅荣发</v>
          </cell>
          <cell r="AB1362" t="str">
            <v>傅荣发</v>
          </cell>
          <cell r="AC1362" t="str">
            <v>傅荣发</v>
          </cell>
          <cell r="AD1362" t="str">
            <v>王</v>
          </cell>
          <cell r="AE1362" t="str">
            <v>王天灏</v>
          </cell>
          <cell r="AF1362" t="str">
            <v>王天灏</v>
          </cell>
          <cell r="AG1362" t="str">
            <v>王天灏</v>
          </cell>
          <cell r="AH1362" t="str">
            <v>王天灏</v>
          </cell>
          <cell r="AI1362" t="str">
            <v>王天灏</v>
          </cell>
          <cell r="AJ1362" t="str">
            <v>NO</v>
          </cell>
          <cell r="AK1362" t="str">
            <v>家居装修</v>
          </cell>
          <cell r="AL1362" t="str">
            <v>家用通风设备</v>
          </cell>
          <cell r="AM1362" t="str">
            <v>暖通空调设备</v>
          </cell>
          <cell r="AN1362" t="str">
            <v>通风扇</v>
          </cell>
          <cell r="AO1362" t="str">
            <v>室内通风扇</v>
          </cell>
          <cell r="AP1362" t="str">
            <v>数控排风扇</v>
          </cell>
          <cell r="AQ1362" t="str">
            <v>built-in-household-ventilation-fans</v>
          </cell>
        </row>
        <row r="1362">
          <cell r="AT1362">
            <v>2024</v>
          </cell>
          <cell r="AU1362">
            <v>2024</v>
          </cell>
          <cell r="AV1362" t="str">
            <v>开发</v>
          </cell>
          <cell r="AW1362" t="str">
            <v>20-040207-012</v>
          </cell>
        </row>
        <row r="1363">
          <cell r="C1363" t="str">
            <v>VSF-BF412W</v>
          </cell>
          <cell r="D1363" t="str">
            <v>X004B9KMWN</v>
          </cell>
          <cell r="E1363" t="str">
            <v>B0D8KFSPK2</v>
          </cell>
          <cell r="F1363" t="str">
            <v>数控排风扇 4x12 白色</v>
          </cell>
          <cell r="G1363" t="str">
            <v>正常销售</v>
          </cell>
          <cell r="H1363" t="str">
            <v>预下架</v>
          </cell>
        </row>
        <row r="1363">
          <cell r="U1363" t="str">
            <v>Garden</v>
          </cell>
          <cell r="V1363" t="str">
            <v>非种草</v>
          </cell>
          <cell r="W1363" t="str">
            <v>新品</v>
          </cell>
        </row>
        <row r="1363">
          <cell r="Z1363" t="str">
            <v>傅荣发</v>
          </cell>
          <cell r="AA1363" t="str">
            <v>傅荣发</v>
          </cell>
          <cell r="AB1363" t="str">
            <v>傅荣发</v>
          </cell>
          <cell r="AC1363" t="str">
            <v>傅荣发</v>
          </cell>
          <cell r="AD1363" t="str">
            <v>王</v>
          </cell>
          <cell r="AE1363" t="str">
            <v>王天灏</v>
          </cell>
          <cell r="AF1363" t="str">
            <v>王天灏</v>
          </cell>
          <cell r="AG1363" t="str">
            <v>王天灏</v>
          </cell>
          <cell r="AH1363" t="str">
            <v>王天灏</v>
          </cell>
          <cell r="AI1363" t="str">
            <v>王天灏</v>
          </cell>
          <cell r="AJ1363" t="str">
            <v>NO</v>
          </cell>
          <cell r="AK1363" t="str">
            <v>家居装修</v>
          </cell>
          <cell r="AL1363" t="str">
            <v>家用通风设备</v>
          </cell>
          <cell r="AM1363" t="str">
            <v>暖通空调设备</v>
          </cell>
          <cell r="AN1363" t="str">
            <v>通风扇</v>
          </cell>
          <cell r="AO1363" t="str">
            <v>室内通风扇</v>
          </cell>
          <cell r="AP1363" t="str">
            <v>数控排风扇</v>
          </cell>
          <cell r="AQ1363" t="str">
            <v>built-in-household-ventilation-fans</v>
          </cell>
        </row>
        <row r="1363">
          <cell r="AT1363">
            <v>2024</v>
          </cell>
          <cell r="AU1363">
            <v>2024</v>
          </cell>
          <cell r="AV1363" t="str">
            <v>开发</v>
          </cell>
          <cell r="AW1363" t="str">
            <v>20-040207-013</v>
          </cell>
        </row>
        <row r="1364">
          <cell r="C1364" t="str">
            <v>VSF-BF412B</v>
          </cell>
          <cell r="D1364" t="str">
            <v>X004B9KMKP</v>
          </cell>
          <cell r="E1364" t="str">
            <v>B0D8KDWWMM</v>
          </cell>
          <cell r="F1364" t="str">
            <v>数控排风扇 4x12 棕色</v>
          </cell>
          <cell r="G1364" t="str">
            <v>正常销售</v>
          </cell>
          <cell r="H1364" t="str">
            <v>预下架</v>
          </cell>
        </row>
        <row r="1364">
          <cell r="U1364" t="str">
            <v>Garden</v>
          </cell>
          <cell r="V1364" t="str">
            <v>非种草</v>
          </cell>
          <cell r="W1364" t="str">
            <v>新品</v>
          </cell>
        </row>
        <row r="1364">
          <cell r="Z1364" t="str">
            <v>傅荣发</v>
          </cell>
          <cell r="AA1364" t="str">
            <v>傅荣发</v>
          </cell>
          <cell r="AB1364" t="str">
            <v>傅荣发</v>
          </cell>
          <cell r="AC1364" t="str">
            <v>傅荣发</v>
          </cell>
          <cell r="AD1364" t="str">
            <v>王</v>
          </cell>
          <cell r="AE1364" t="str">
            <v>王天灏</v>
          </cell>
          <cell r="AF1364" t="str">
            <v>王天灏</v>
          </cell>
          <cell r="AG1364" t="str">
            <v>王天灏</v>
          </cell>
          <cell r="AH1364" t="str">
            <v>王天灏</v>
          </cell>
          <cell r="AI1364" t="str">
            <v>王天灏</v>
          </cell>
          <cell r="AJ1364" t="str">
            <v>NO</v>
          </cell>
          <cell r="AK1364" t="str">
            <v>家居装修</v>
          </cell>
          <cell r="AL1364" t="str">
            <v>家用通风设备</v>
          </cell>
          <cell r="AM1364" t="str">
            <v>暖通空调设备</v>
          </cell>
          <cell r="AN1364" t="str">
            <v>通风扇</v>
          </cell>
          <cell r="AO1364" t="str">
            <v>室内通风扇</v>
          </cell>
          <cell r="AP1364" t="str">
            <v>数控排风扇</v>
          </cell>
          <cell r="AQ1364" t="str">
            <v>built-in-household-ventilation-fans</v>
          </cell>
        </row>
        <row r="1364">
          <cell r="AT1364">
            <v>2024</v>
          </cell>
          <cell r="AU1364">
            <v>2024</v>
          </cell>
          <cell r="AV1364" t="str">
            <v>开发</v>
          </cell>
          <cell r="AW1364" t="str">
            <v>20-040207-014</v>
          </cell>
        </row>
        <row r="1365">
          <cell r="C1365" t="str">
            <v>VSP-SWP-PT16</v>
          </cell>
          <cell r="D1365" t="str">
            <v>X004B1J9EN</v>
          </cell>
          <cell r="E1365" t="str">
            <v>B0D8KVF8V9</v>
          </cell>
          <cell r="F1365" t="str">
            <v>1.6HP花园泵带压力罐</v>
          </cell>
          <cell r="G1365" t="str">
            <v>正常销售</v>
          </cell>
          <cell r="H1365" t="str">
            <v>正常销售</v>
          </cell>
        </row>
        <row r="1365">
          <cell r="U1365" t="str">
            <v>Garden</v>
          </cell>
          <cell r="V1365" t="str">
            <v>非种草</v>
          </cell>
          <cell r="W1365" t="str">
            <v>新品</v>
          </cell>
        </row>
        <row r="1365">
          <cell r="Z1365" t="str">
            <v>丁悦</v>
          </cell>
          <cell r="AA1365" t="str">
            <v>丁悦</v>
          </cell>
          <cell r="AB1365" t="str">
            <v>丁悦</v>
          </cell>
          <cell r="AC1365" t="str">
            <v>丁悦</v>
          </cell>
          <cell r="AD1365" t="str">
            <v>傅荣发暂代</v>
          </cell>
          <cell r="AE1365" t="str">
            <v>傅荣发暂代</v>
          </cell>
          <cell r="AF1365" t="str">
            <v>傅荣发暂代</v>
          </cell>
          <cell r="AG1365" t="str">
            <v>姚翠玉</v>
          </cell>
          <cell r="AH1365" t="str">
            <v>姚翠玉</v>
          </cell>
          <cell r="AI1365" t="str">
            <v>姚翠玉</v>
          </cell>
          <cell r="AJ1365" t="str">
            <v>NO</v>
          </cell>
          <cell r="AK1365" t="str">
            <v>庭院、草坪与园艺</v>
          </cell>
          <cell r="AL1365" t="str">
            <v>庭院与池塘</v>
          </cell>
          <cell r="AM1365" t="str">
            <v>泵及过滤设备</v>
          </cell>
          <cell r="AN1365" t="str">
            <v>输水泵</v>
          </cell>
          <cell r="AO1365" t="str">
            <v>输水泵</v>
          </cell>
          <cell r="AP1365" t="str">
            <v>输水泵</v>
          </cell>
          <cell r="AQ1365" t="str">
            <v>shallow-well-pump</v>
          </cell>
        </row>
        <row r="1365">
          <cell r="AT1365">
            <v>2024</v>
          </cell>
          <cell r="AU1365">
            <v>2024</v>
          </cell>
          <cell r="AV1365" t="str">
            <v>开发</v>
          </cell>
          <cell r="AW1365" t="str">
            <v>20-030102-123</v>
          </cell>
        </row>
        <row r="1366">
          <cell r="C1366" t="str">
            <v>VSG-BR230g40X13M</v>
          </cell>
          <cell r="D1366" t="str">
            <v>X004B3FGR5</v>
          </cell>
          <cell r="E1366" t="str">
            <v>B0D8PR4Q2Z</v>
          </cell>
          <cell r="F1366" t="str">
            <v>园艺麻布40英寸×13英尺</v>
          </cell>
          <cell r="G1366" t="str">
            <v>正常销售</v>
          </cell>
          <cell r="H1366" t="str">
            <v>正常销售</v>
          </cell>
        </row>
        <row r="1366">
          <cell r="U1366" t="str">
            <v>Garden</v>
          </cell>
          <cell r="V1366" t="str">
            <v>非种草</v>
          </cell>
          <cell r="W1366" t="str">
            <v>新品</v>
          </cell>
        </row>
        <row r="1366">
          <cell r="Z1366" t="str">
            <v>何源铭</v>
          </cell>
          <cell r="AA1366" t="str">
            <v>何源铭</v>
          </cell>
          <cell r="AB1366" t="str">
            <v>何源铭</v>
          </cell>
          <cell r="AC1366" t="str">
            <v>何源铭</v>
          </cell>
          <cell r="AD1366" t="str">
            <v>何源铭</v>
          </cell>
          <cell r="AE1366" t="str">
            <v>何源铭</v>
          </cell>
          <cell r="AF1366" t="str">
            <v>何源铭</v>
          </cell>
          <cell r="AG1366" t="str">
            <v>宋恩慈</v>
          </cell>
          <cell r="AH1366" t="str">
            <v>姚翠玉</v>
          </cell>
          <cell r="AI1366" t="str">
            <v>姚翠玉</v>
          </cell>
          <cell r="AJ1366" t="str">
            <v>NO</v>
          </cell>
          <cell r="AK1366" t="str">
            <v>庭院、草坪与园艺</v>
          </cell>
          <cell r="AL1366" t="str">
            <v>园艺</v>
          </cell>
          <cell r="AM1366" t="str">
            <v>草坪维护与防护装备</v>
          </cell>
          <cell r="AN1366" t="str">
            <v>园艺麻布</v>
          </cell>
          <cell r="AO1366" t="str">
            <v>园艺麻布</v>
          </cell>
          <cell r="AP1366" t="str">
            <v>园艺麻布</v>
          </cell>
          <cell r="AQ1366" t="str">
            <v>gardening-burlap-roll</v>
          </cell>
        </row>
        <row r="1366">
          <cell r="AT1366">
            <v>2024</v>
          </cell>
          <cell r="AU1366">
            <v>2024</v>
          </cell>
          <cell r="AV1366" t="str">
            <v>开发</v>
          </cell>
          <cell r="AW1366" t="str">
            <v>20-020702-009</v>
          </cell>
        </row>
        <row r="1367">
          <cell r="C1367" t="str">
            <v>VSG-BR230g40X30M</v>
          </cell>
          <cell r="D1367" t="str">
            <v>X004B3HTLL</v>
          </cell>
          <cell r="E1367" t="str">
            <v>B0D8PXJKGH</v>
          </cell>
          <cell r="F1367" t="str">
            <v>园艺麻布40英寸×30英尺</v>
          </cell>
          <cell r="G1367" t="str">
            <v>正常销售</v>
          </cell>
          <cell r="H1367" t="str">
            <v>正常销售</v>
          </cell>
        </row>
        <row r="1367">
          <cell r="U1367" t="str">
            <v>Garden</v>
          </cell>
          <cell r="V1367" t="str">
            <v>非种草</v>
          </cell>
          <cell r="W1367" t="str">
            <v>新品</v>
          </cell>
        </row>
        <row r="1367">
          <cell r="Z1367" t="str">
            <v>何源铭</v>
          </cell>
          <cell r="AA1367" t="str">
            <v>何源铭</v>
          </cell>
          <cell r="AB1367" t="str">
            <v>何源铭</v>
          </cell>
          <cell r="AC1367" t="str">
            <v>何源铭</v>
          </cell>
          <cell r="AD1367" t="str">
            <v>何源铭</v>
          </cell>
          <cell r="AE1367" t="str">
            <v>何源铭</v>
          </cell>
          <cell r="AF1367" t="str">
            <v>何源铭</v>
          </cell>
          <cell r="AG1367" t="str">
            <v>宋恩慈</v>
          </cell>
          <cell r="AH1367" t="str">
            <v>姚翠玉</v>
          </cell>
          <cell r="AI1367" t="str">
            <v>姚翠玉</v>
          </cell>
          <cell r="AJ1367" t="str">
            <v>NO</v>
          </cell>
          <cell r="AK1367" t="str">
            <v>庭院、草坪与园艺</v>
          </cell>
          <cell r="AL1367" t="str">
            <v>园艺</v>
          </cell>
          <cell r="AM1367" t="str">
            <v>草坪维护与防护装备</v>
          </cell>
          <cell r="AN1367" t="str">
            <v>园艺麻布</v>
          </cell>
          <cell r="AO1367" t="str">
            <v>园艺麻布</v>
          </cell>
          <cell r="AP1367" t="str">
            <v>园艺麻布</v>
          </cell>
          <cell r="AQ1367" t="str">
            <v>gardening-burlap-roll</v>
          </cell>
        </row>
        <row r="1367">
          <cell r="AT1367">
            <v>2024</v>
          </cell>
          <cell r="AU1367">
            <v>2024</v>
          </cell>
          <cell r="AV1367" t="str">
            <v>开发</v>
          </cell>
          <cell r="AW1367" t="str">
            <v>20-020702-010</v>
          </cell>
        </row>
        <row r="1368">
          <cell r="C1368" t="str">
            <v>VSG-BR230g40X75M</v>
          </cell>
          <cell r="D1368" t="str">
            <v>X004B383A7</v>
          </cell>
          <cell r="E1368" t="str">
            <v>B0D8PSCK93</v>
          </cell>
          <cell r="F1368" t="str">
            <v>园艺麻布40英寸×75英尺</v>
          </cell>
          <cell r="G1368" t="str">
            <v>正常销售</v>
          </cell>
          <cell r="H1368" t="str">
            <v>正常销售</v>
          </cell>
        </row>
        <row r="1368">
          <cell r="U1368" t="str">
            <v>Garden</v>
          </cell>
          <cell r="V1368" t="str">
            <v>非种草</v>
          </cell>
          <cell r="W1368" t="str">
            <v>新品</v>
          </cell>
        </row>
        <row r="1368">
          <cell r="Z1368" t="str">
            <v>何源铭</v>
          </cell>
          <cell r="AA1368" t="str">
            <v>何源铭</v>
          </cell>
          <cell r="AB1368" t="str">
            <v>何源铭</v>
          </cell>
          <cell r="AC1368" t="str">
            <v>何源铭</v>
          </cell>
          <cell r="AD1368" t="str">
            <v>何源铭</v>
          </cell>
          <cell r="AE1368" t="str">
            <v>何源铭</v>
          </cell>
          <cell r="AF1368" t="str">
            <v>何源铭</v>
          </cell>
          <cell r="AG1368" t="str">
            <v>宋恩慈</v>
          </cell>
          <cell r="AH1368" t="str">
            <v>姚翠玉</v>
          </cell>
          <cell r="AI1368" t="str">
            <v>姚翠玉</v>
          </cell>
          <cell r="AJ1368" t="str">
            <v>NO</v>
          </cell>
          <cell r="AK1368" t="str">
            <v>庭院、草坪与园艺</v>
          </cell>
          <cell r="AL1368" t="str">
            <v>园艺</v>
          </cell>
          <cell r="AM1368" t="str">
            <v>草坪维护与防护装备</v>
          </cell>
          <cell r="AN1368" t="str">
            <v>园艺麻布</v>
          </cell>
          <cell r="AO1368" t="str">
            <v>园艺麻布</v>
          </cell>
          <cell r="AP1368" t="str">
            <v>园艺麻布</v>
          </cell>
          <cell r="AQ1368" t="str">
            <v>gardening-burlap-roll</v>
          </cell>
        </row>
        <row r="1368">
          <cell r="AT1368">
            <v>2024</v>
          </cell>
          <cell r="AU1368">
            <v>2024</v>
          </cell>
          <cell r="AV1368" t="str">
            <v>开发</v>
          </cell>
          <cell r="AW1368" t="str">
            <v>20-020702-011</v>
          </cell>
        </row>
        <row r="1369">
          <cell r="C1369" t="str">
            <v>VSG-BR280g63X30G</v>
          </cell>
          <cell r="D1369" t="str">
            <v>X004B3DN61</v>
          </cell>
          <cell r="E1369" t="str">
            <v>B0D8P8XV2Q</v>
          </cell>
          <cell r="F1369" t="str">
            <v>园艺麻布63英寸×30英尺</v>
          </cell>
          <cell r="G1369" t="str">
            <v>正常销售</v>
          </cell>
          <cell r="H1369" t="str">
            <v>正常销售</v>
          </cell>
        </row>
        <row r="1369">
          <cell r="U1369" t="str">
            <v>Garden</v>
          </cell>
          <cell r="V1369" t="str">
            <v>非种草</v>
          </cell>
          <cell r="W1369" t="str">
            <v>新品</v>
          </cell>
        </row>
        <row r="1369">
          <cell r="Z1369" t="str">
            <v>何源铭</v>
          </cell>
          <cell r="AA1369" t="str">
            <v>何源铭</v>
          </cell>
          <cell r="AB1369" t="str">
            <v>何源铭</v>
          </cell>
          <cell r="AC1369" t="str">
            <v>何源铭</v>
          </cell>
          <cell r="AD1369" t="str">
            <v>何源铭</v>
          </cell>
          <cell r="AE1369" t="str">
            <v>何源铭</v>
          </cell>
          <cell r="AF1369" t="str">
            <v>何源铭</v>
          </cell>
          <cell r="AG1369" t="str">
            <v>宋恩慈</v>
          </cell>
          <cell r="AH1369" t="str">
            <v>姚翠玉</v>
          </cell>
          <cell r="AI1369" t="str">
            <v>姚翠玉</v>
          </cell>
          <cell r="AJ1369" t="str">
            <v>NO</v>
          </cell>
          <cell r="AK1369" t="str">
            <v>庭院、草坪与园艺</v>
          </cell>
          <cell r="AL1369" t="str">
            <v>园艺</v>
          </cell>
          <cell r="AM1369" t="str">
            <v>草坪维护与防护装备</v>
          </cell>
          <cell r="AN1369" t="str">
            <v>园艺麻布</v>
          </cell>
          <cell r="AO1369" t="str">
            <v>园艺麻布</v>
          </cell>
          <cell r="AP1369" t="str">
            <v>园艺麻布</v>
          </cell>
          <cell r="AQ1369" t="str">
            <v>gardening-burlap-roll</v>
          </cell>
        </row>
        <row r="1369">
          <cell r="AT1369">
            <v>2024</v>
          </cell>
          <cell r="AU1369">
            <v>2024</v>
          </cell>
          <cell r="AV1369" t="str">
            <v>开发</v>
          </cell>
          <cell r="AW1369" t="str">
            <v>20-020702-012</v>
          </cell>
        </row>
        <row r="1370">
          <cell r="C1370" t="str">
            <v>VSC-GCC4</v>
          </cell>
          <cell r="D1370" t="str">
            <v>X004ETM2XR</v>
          </cell>
          <cell r="E1370" t="str">
            <v>B0D8PQQWM3</v>
          </cell>
          <cell r="F1370" t="str">
            <v>GrowCam C4 Indoor Camera</v>
          </cell>
          <cell r="G1370" t="str">
            <v>正常销售</v>
          </cell>
          <cell r="H1370" t="str">
            <v>正常销售</v>
          </cell>
        </row>
        <row r="1370">
          <cell r="U1370" t="str">
            <v>Grow</v>
          </cell>
          <cell r="V1370" t="str">
            <v>纯种草</v>
          </cell>
          <cell r="W1370" t="str">
            <v>新品</v>
          </cell>
        </row>
        <row r="1370">
          <cell r="Z1370" t="str">
            <v>丁悦</v>
          </cell>
          <cell r="AA1370" t="str">
            <v>丁悦</v>
          </cell>
          <cell r="AB1370" t="str">
            <v>丁悦</v>
          </cell>
          <cell r="AC1370" t="str">
            <v>丁悦</v>
          </cell>
          <cell r="AD1370" t="str">
            <v>何源铭</v>
          </cell>
          <cell r="AE1370" t="str">
            <v>何源铭</v>
          </cell>
          <cell r="AF1370" t="str">
            <v>何源铭</v>
          </cell>
          <cell r="AG1370" t="str">
            <v>何源铭</v>
          </cell>
          <cell r="AH1370" t="str">
            <v>何源铭</v>
          </cell>
          <cell r="AI1370" t="str">
            <v>何源铭</v>
          </cell>
          <cell r="AJ1370" t="str">
            <v>NO</v>
          </cell>
          <cell r="AK1370" t="str">
            <v>电子产品</v>
          </cell>
          <cell r="AL1370" t="str">
            <v>相机和照片</v>
          </cell>
          <cell r="AM1370" t="str">
            <v>视频监控</v>
          </cell>
          <cell r="AN1370" t="str">
            <v>监控摄像头</v>
          </cell>
          <cell r="AO1370" t="str">
            <v>监控摄像头</v>
          </cell>
          <cell r="AP1370" t="str">
            <v>监控摄像头</v>
          </cell>
          <cell r="AQ1370" t="str">
            <v>bullet-cameras</v>
          </cell>
        </row>
        <row r="1370">
          <cell r="AT1370">
            <v>2025</v>
          </cell>
          <cell r="AU1370">
            <v>2025</v>
          </cell>
          <cell r="AV1370" t="str">
            <v>研发</v>
          </cell>
          <cell r="AW1370" t="str">
            <v>20-050233-001</v>
          </cell>
        </row>
        <row r="1371">
          <cell r="C1371" t="str">
            <v>VSS-PCM19</v>
          </cell>
          <cell r="D1371" t="str">
            <v>X004B4XQPN</v>
          </cell>
          <cell r="E1371" t="str">
            <v>B0D8S4WQKK</v>
          </cell>
          <cell r="F1371" t="str">
            <v>VSFL Power cord extention cord M19 2M</v>
          </cell>
          <cell r="G1371" t="str">
            <v>正常销售</v>
          </cell>
          <cell r="H1371" t="str">
            <v>预下架</v>
          </cell>
        </row>
        <row r="1371">
          <cell r="U1371" t="str">
            <v>Grow</v>
          </cell>
          <cell r="V1371" t="str">
            <v>纯种草</v>
          </cell>
          <cell r="W1371" t="str">
            <v>新品</v>
          </cell>
        </row>
        <row r="1371">
          <cell r="Z1371" t="str">
            <v>吕恩莹</v>
          </cell>
          <cell r="AA1371" t="str">
            <v>吕恩莹</v>
          </cell>
          <cell r="AB1371" t="str">
            <v>吕恩莹</v>
          </cell>
          <cell r="AC1371" t="str">
            <v>时筱涵</v>
          </cell>
          <cell r="AD1371" t="str">
            <v>时筱涵</v>
          </cell>
          <cell r="AE1371" t="str">
            <v>时筱涵</v>
          </cell>
          <cell r="AF1371" t="str">
            <v>时筱涵</v>
          </cell>
          <cell r="AG1371" t="str">
            <v>时筱涵</v>
          </cell>
          <cell r="AH1371" t="str">
            <v>时筱涵</v>
          </cell>
          <cell r="AI1371" t="str">
            <v>时筱涵</v>
          </cell>
          <cell r="AJ1371" t="str">
            <v>NO</v>
          </cell>
          <cell r="AK1371" t="str">
            <v>庭院、草坪与园艺</v>
          </cell>
          <cell r="AL1371" t="str">
            <v>配件</v>
          </cell>
          <cell r="AM1371" t="str">
            <v>配件</v>
          </cell>
          <cell r="AN1371" t="str">
            <v>照明配件</v>
          </cell>
          <cell r="AO1371" t="str">
            <v>照明配件</v>
          </cell>
          <cell r="AP1371" t="str">
            <v>灯具延长线</v>
          </cell>
          <cell r="AQ1371" t="str">
            <v>power-cord-extention-cord</v>
          </cell>
        </row>
        <row r="1371">
          <cell r="AT1371">
            <v>2024</v>
          </cell>
          <cell r="AU1371">
            <v>2024</v>
          </cell>
          <cell r="AV1371" t="str">
            <v>研发</v>
          </cell>
          <cell r="AW1371" t="str">
            <v>20-010609-078</v>
          </cell>
        </row>
        <row r="1372">
          <cell r="C1372" t="str">
            <v>VSG-SCB4W</v>
          </cell>
          <cell r="D1372" t="str">
            <v>X004B58NYL</v>
          </cell>
          <cell r="E1372" t="str">
            <v>B0D8SZNG4C</v>
          </cell>
          <cell r="F1372" t="str">
            <v>智能堆肥箱白色</v>
          </cell>
          <cell r="G1372" t="str">
            <v>正常销售</v>
          </cell>
          <cell r="H1372" t="str">
            <v>预下架</v>
          </cell>
        </row>
        <row r="1372">
          <cell r="U1372" t="str">
            <v>Garden</v>
          </cell>
          <cell r="V1372" t="str">
            <v>非种草</v>
          </cell>
          <cell r="W1372" t="str">
            <v>新品</v>
          </cell>
        </row>
        <row r="1372">
          <cell r="Z1372" t="str">
            <v>贾乐</v>
          </cell>
          <cell r="AA1372" t="str">
            <v>贾乐</v>
          </cell>
          <cell r="AB1372" t="str">
            <v>贾乐</v>
          </cell>
          <cell r="AC1372" t="str">
            <v>贾乐</v>
          </cell>
          <cell r="AD1372" t="str">
            <v>何源铭暂代</v>
          </cell>
          <cell r="AE1372" t="str">
            <v>何源铭暂代</v>
          </cell>
          <cell r="AF1372" t="str">
            <v>何源铭暂代</v>
          </cell>
          <cell r="AG1372" t="str">
            <v>何源铭</v>
          </cell>
          <cell r="AH1372" t="str">
            <v>何源铭</v>
          </cell>
          <cell r="AI1372" t="str">
            <v>何源铭</v>
          </cell>
          <cell r="AJ1372" t="str">
            <v>NO</v>
          </cell>
          <cell r="AK1372" t="str">
            <v>庭院、草坪与园艺</v>
          </cell>
          <cell r="AL1372" t="str">
            <v>园艺</v>
          </cell>
          <cell r="AM1372" t="str">
            <v>堆肥和庭院废物箱</v>
          </cell>
          <cell r="AN1372" t="str">
            <v>堆肥用品</v>
          </cell>
          <cell r="AO1372" t="str">
            <v>堆肥箱</v>
          </cell>
          <cell r="AP1372" t="str">
            <v>智能堆肥箱</v>
          </cell>
          <cell r="AQ1372" t="str">
            <v>smart-composting-bins</v>
          </cell>
        </row>
        <row r="1372">
          <cell r="AT1372">
            <v>2024</v>
          </cell>
          <cell r="AU1372">
            <v>2024</v>
          </cell>
          <cell r="AV1372" t="str">
            <v>研发</v>
          </cell>
          <cell r="AW1372" t="str">
            <v>20-020116-037</v>
          </cell>
        </row>
        <row r="1373">
          <cell r="C1373" t="str">
            <v>VSG-SCB4B</v>
          </cell>
          <cell r="D1373" t="str">
            <v>X004B56LEP</v>
          </cell>
          <cell r="E1373" t="str">
            <v>B0D8SPT5YZ</v>
          </cell>
          <cell r="F1373" t="str">
            <v>智能堆肥箱黑色</v>
          </cell>
          <cell r="G1373" t="str">
            <v>正常销售</v>
          </cell>
          <cell r="H1373" t="str">
            <v>预下架</v>
          </cell>
        </row>
        <row r="1373">
          <cell r="U1373" t="str">
            <v>Garden</v>
          </cell>
          <cell r="V1373" t="str">
            <v>非种草</v>
          </cell>
          <cell r="W1373" t="str">
            <v>新品</v>
          </cell>
        </row>
        <row r="1373">
          <cell r="Z1373" t="str">
            <v>贾乐</v>
          </cell>
          <cell r="AA1373" t="str">
            <v>贾乐</v>
          </cell>
          <cell r="AB1373" t="str">
            <v>贾乐</v>
          </cell>
          <cell r="AC1373" t="str">
            <v>贾乐</v>
          </cell>
          <cell r="AD1373" t="str">
            <v>何源铭暂代</v>
          </cell>
          <cell r="AE1373" t="str">
            <v>何源铭暂代</v>
          </cell>
          <cell r="AF1373" t="str">
            <v>何源铭暂代</v>
          </cell>
          <cell r="AG1373" t="str">
            <v>何源铭</v>
          </cell>
          <cell r="AH1373" t="str">
            <v>何源铭</v>
          </cell>
          <cell r="AI1373" t="str">
            <v>何源铭</v>
          </cell>
          <cell r="AJ1373" t="str">
            <v>NO</v>
          </cell>
          <cell r="AK1373" t="str">
            <v>庭院、草坪与园艺</v>
          </cell>
          <cell r="AL1373" t="str">
            <v>园艺</v>
          </cell>
          <cell r="AM1373" t="str">
            <v>堆肥和庭院废物箱</v>
          </cell>
          <cell r="AN1373" t="str">
            <v>堆肥用品</v>
          </cell>
          <cell r="AO1373" t="str">
            <v>堆肥箱</v>
          </cell>
          <cell r="AP1373" t="str">
            <v>智能堆肥箱</v>
          </cell>
          <cell r="AQ1373" t="str">
            <v>smart-composting-bins</v>
          </cell>
        </row>
        <row r="1373">
          <cell r="AT1373">
            <v>2024</v>
          </cell>
          <cell r="AU1373">
            <v>2024</v>
          </cell>
          <cell r="AV1373" t="str">
            <v>研发</v>
          </cell>
          <cell r="AW1373" t="str">
            <v>20-020116-038</v>
          </cell>
        </row>
        <row r="1374">
          <cell r="C1374" t="str">
            <v>PC-001</v>
          </cell>
          <cell r="D1374" t="str">
            <v>X004B56F0P</v>
          </cell>
          <cell r="E1374" t="str">
            <v>B0D8T491F2</v>
          </cell>
          <cell r="F1374" t="str">
            <v>20000mah 快充充电宝PD&amp;QC 3.0</v>
          </cell>
          <cell r="G1374" t="str">
            <v>预下架</v>
          </cell>
          <cell r="H1374" t="str">
            <v>预下架</v>
          </cell>
        </row>
        <row r="1374">
          <cell r="U1374" t="str">
            <v>Garden</v>
          </cell>
          <cell r="V1374" t="str">
            <v>非种草</v>
          </cell>
          <cell r="W1374" t="str">
            <v>新品</v>
          </cell>
        </row>
        <row r="1374">
          <cell r="Z1374" t="str">
            <v>吕恩莹</v>
          </cell>
          <cell r="AA1374" t="str">
            <v>吕恩莹</v>
          </cell>
          <cell r="AB1374" t="str">
            <v>吕恩莹</v>
          </cell>
          <cell r="AC1374" t="str">
            <v>田晓寒</v>
          </cell>
          <cell r="AD1374" t="str">
            <v>田晓寒</v>
          </cell>
          <cell r="AE1374" t="str">
            <v>李秀粉</v>
          </cell>
          <cell r="AF1374" t="str">
            <v>赵瑞琪</v>
          </cell>
          <cell r="AG1374" t="str">
            <v>赵瑞琪</v>
          </cell>
          <cell r="AH1374" t="str">
            <v>赵瑞琪</v>
          </cell>
          <cell r="AI1374" t="str">
            <v>赵瑞琪</v>
          </cell>
          <cell r="AJ1374" t="str">
            <v>NO</v>
          </cell>
          <cell r="AK1374" t="str">
            <v>电子产品</v>
          </cell>
          <cell r="AL1374" t="str">
            <v>手机和配件</v>
          </cell>
          <cell r="AM1374" t="str">
            <v>配件</v>
          </cell>
          <cell r="AN1374" t="str">
            <v>移动电源</v>
          </cell>
          <cell r="AO1374" t="str">
            <v>移动电源</v>
          </cell>
          <cell r="AP1374" t="str">
            <v>移动电源</v>
          </cell>
          <cell r="AQ1374" t="str">
            <v>portable-charger</v>
          </cell>
        </row>
        <row r="1374">
          <cell r="AT1374">
            <v>2024</v>
          </cell>
          <cell r="AU1374">
            <v>2024</v>
          </cell>
          <cell r="AV1374" t="str">
            <v>开发</v>
          </cell>
          <cell r="AW1374" t="str">
            <v>20-060401-001</v>
          </cell>
        </row>
        <row r="1375">
          <cell r="C1375" t="str">
            <v>WB-6x100</v>
          </cell>
          <cell r="D1375" t="str">
            <v>X004B5CLZN</v>
          </cell>
          <cell r="E1375" t="str">
            <v>B0D8VH2YY6</v>
          </cell>
          <cell r="F1375" t="str">
            <v>除草布6*100英尺</v>
          </cell>
          <cell r="G1375" t="str">
            <v>未上线</v>
          </cell>
          <cell r="H1375" t="str">
            <v>正常销售</v>
          </cell>
        </row>
        <row r="1375">
          <cell r="U1375" t="str">
            <v>Garden</v>
          </cell>
          <cell r="V1375" t="str">
            <v>非种草</v>
          </cell>
          <cell r="W1375" t="str">
            <v>新品</v>
          </cell>
        </row>
        <row r="1375">
          <cell r="Z1375" t="str">
            <v>何源铭</v>
          </cell>
          <cell r="AA1375" t="str">
            <v>何源铭</v>
          </cell>
          <cell r="AB1375" t="str">
            <v>何源铭</v>
          </cell>
          <cell r="AC1375" t="str">
            <v>何源铭</v>
          </cell>
          <cell r="AD1375" t="str">
            <v>何源铭</v>
          </cell>
          <cell r="AE1375" t="str">
            <v>何源铭</v>
          </cell>
          <cell r="AF1375" t="str">
            <v>何源铭</v>
          </cell>
          <cell r="AG1375" t="str">
            <v>何源铭</v>
          </cell>
          <cell r="AH1375" t="str">
            <v>何源铭</v>
          </cell>
          <cell r="AI1375" t="str">
            <v>何源铭</v>
          </cell>
          <cell r="AJ1375" t="str">
            <v>NO</v>
          </cell>
          <cell r="AK1375" t="str">
            <v>庭院、草坪与园艺</v>
          </cell>
          <cell r="AL1375" t="str">
            <v>园艺</v>
          </cell>
          <cell r="AM1375" t="str">
            <v>草坪维护与防护装备</v>
          </cell>
          <cell r="AN1375" t="str">
            <v>除草布</v>
          </cell>
          <cell r="AO1375" t="str">
            <v>除草布</v>
          </cell>
          <cell r="AP1375" t="str">
            <v>除草布</v>
          </cell>
          <cell r="AQ1375" t="str">
            <v>weed-barrier-fabric</v>
          </cell>
        </row>
        <row r="1375">
          <cell r="AT1375">
            <v>2024</v>
          </cell>
          <cell r="AU1375">
            <v>2024</v>
          </cell>
          <cell r="AV1375" t="str">
            <v>开发</v>
          </cell>
          <cell r="AW1375" t="str">
            <v>20-020702-007</v>
          </cell>
        </row>
        <row r="1376">
          <cell r="C1376" t="str">
            <v>WB-6x300</v>
          </cell>
          <cell r="D1376" t="str">
            <v>X004B65QSB</v>
          </cell>
          <cell r="E1376" t="str">
            <v>B0D8VHL4MR</v>
          </cell>
          <cell r="F1376" t="str">
            <v>除草布6*300英尺</v>
          </cell>
          <cell r="G1376" t="str">
            <v>正常销售</v>
          </cell>
          <cell r="H1376" t="str">
            <v>正常销售</v>
          </cell>
        </row>
        <row r="1376">
          <cell r="U1376" t="str">
            <v>Garden</v>
          </cell>
          <cell r="V1376" t="str">
            <v>非种草</v>
          </cell>
          <cell r="W1376" t="str">
            <v>新品</v>
          </cell>
        </row>
        <row r="1376">
          <cell r="Z1376" t="str">
            <v>何源铭</v>
          </cell>
          <cell r="AA1376" t="str">
            <v>何源铭</v>
          </cell>
          <cell r="AB1376" t="str">
            <v>何源铭</v>
          </cell>
          <cell r="AC1376" t="str">
            <v>何源铭</v>
          </cell>
          <cell r="AD1376" t="str">
            <v>何源铭</v>
          </cell>
          <cell r="AE1376" t="str">
            <v>何源铭</v>
          </cell>
          <cell r="AF1376" t="str">
            <v>何源铭</v>
          </cell>
          <cell r="AG1376" t="str">
            <v>何源铭</v>
          </cell>
          <cell r="AH1376" t="str">
            <v>何源铭</v>
          </cell>
          <cell r="AI1376" t="str">
            <v>何源铭</v>
          </cell>
          <cell r="AJ1376" t="str">
            <v>NO</v>
          </cell>
          <cell r="AK1376" t="str">
            <v>庭院、草坪与园艺</v>
          </cell>
          <cell r="AL1376" t="str">
            <v>园艺</v>
          </cell>
          <cell r="AM1376" t="str">
            <v>草坪维护与防护装备</v>
          </cell>
          <cell r="AN1376" t="str">
            <v>除草布</v>
          </cell>
          <cell r="AO1376" t="str">
            <v>除草布</v>
          </cell>
          <cell r="AP1376" t="str">
            <v>除草布</v>
          </cell>
          <cell r="AQ1376" t="str">
            <v>weed-barrier-fabric</v>
          </cell>
        </row>
        <row r="1376">
          <cell r="AT1376">
            <v>2024</v>
          </cell>
          <cell r="AU1376">
            <v>2024</v>
          </cell>
          <cell r="AV1376" t="str">
            <v>开发</v>
          </cell>
          <cell r="AW1376" t="str">
            <v>20-020702-008</v>
          </cell>
        </row>
        <row r="1377">
          <cell r="C1377" t="str">
            <v>VSG-GB-5OYBGG350</v>
          </cell>
          <cell r="D1377" t="str">
            <v>X004B9L45H</v>
          </cell>
          <cell r="E1377" t="str">
            <v>B0D91W6FQ6</v>
          </cell>
          <cell r="F1377" t="str">
            <v>彩色种植袋5加仑</v>
          </cell>
          <cell r="G1377" t="str">
            <v>正常销售</v>
          </cell>
          <cell r="H1377" t="str">
            <v>正常销售</v>
          </cell>
        </row>
        <row r="1377">
          <cell r="U1377" t="str">
            <v>Garden</v>
          </cell>
          <cell r="V1377" t="str">
            <v>种草相关</v>
          </cell>
          <cell r="W1377" t="str">
            <v>新品</v>
          </cell>
        </row>
        <row r="1377">
          <cell r="Z1377" t="str">
            <v>傅荣发</v>
          </cell>
          <cell r="AA1377" t="str">
            <v>傅荣发</v>
          </cell>
          <cell r="AB1377" t="str">
            <v>傅荣发</v>
          </cell>
          <cell r="AC1377" t="str">
            <v>傅荣发</v>
          </cell>
          <cell r="AD1377" t="str">
            <v>傅荣发</v>
          </cell>
          <cell r="AE1377" t="str">
            <v>傅荣发</v>
          </cell>
          <cell r="AF1377" t="str">
            <v>傅荣发</v>
          </cell>
          <cell r="AG1377" t="str">
            <v>傅荣发</v>
          </cell>
          <cell r="AH1377" t="str">
            <v>傅荣发</v>
          </cell>
          <cell r="AI1377" t="str">
            <v>傅荣发</v>
          </cell>
          <cell r="AJ1377" t="str">
            <v>NO</v>
          </cell>
          <cell r="AK1377" t="str">
            <v>庭院、草坪与园艺</v>
          </cell>
          <cell r="AL1377" t="str">
            <v>园艺</v>
          </cell>
          <cell r="AM1377" t="str">
            <v>花盆、种植箱和容器配件</v>
          </cell>
          <cell r="AN1377" t="str">
            <v>种植袋</v>
          </cell>
          <cell r="AO1377" t="str">
            <v>无纺布种植袋</v>
          </cell>
          <cell r="AP1377" t="str">
            <v>彩色种植袋</v>
          </cell>
          <cell r="AQ1377" t="str">
            <v>colorful-grow-bags</v>
          </cell>
        </row>
        <row r="1377">
          <cell r="AT1377">
            <v>2024</v>
          </cell>
          <cell r="AU1377">
            <v>2024</v>
          </cell>
          <cell r="AV1377" t="str">
            <v>开发</v>
          </cell>
          <cell r="AW1377" t="str">
            <v>20-020105-011</v>
          </cell>
        </row>
        <row r="1378">
          <cell r="C1378" t="str">
            <v>VSG-GB-7OYBGG350</v>
          </cell>
          <cell r="D1378" t="str">
            <v>X004B9L44X</v>
          </cell>
          <cell r="E1378" t="str">
            <v>B0D91VVF33</v>
          </cell>
          <cell r="F1378" t="str">
            <v>彩色种植袋7加仑</v>
          </cell>
          <cell r="G1378" t="str">
            <v>正常销售</v>
          </cell>
          <cell r="H1378" t="str">
            <v>正常销售</v>
          </cell>
        </row>
        <row r="1378">
          <cell r="U1378" t="str">
            <v>Garden</v>
          </cell>
          <cell r="V1378" t="str">
            <v>种草相关</v>
          </cell>
          <cell r="W1378" t="str">
            <v>新品</v>
          </cell>
        </row>
        <row r="1378">
          <cell r="Z1378" t="str">
            <v>傅荣发</v>
          </cell>
          <cell r="AA1378" t="str">
            <v>傅荣发</v>
          </cell>
          <cell r="AB1378" t="str">
            <v>傅荣发</v>
          </cell>
          <cell r="AC1378" t="str">
            <v>傅荣发</v>
          </cell>
          <cell r="AD1378" t="str">
            <v>傅荣发</v>
          </cell>
          <cell r="AE1378" t="str">
            <v>傅荣发</v>
          </cell>
          <cell r="AF1378" t="str">
            <v>傅荣发</v>
          </cell>
          <cell r="AG1378" t="str">
            <v>傅荣发</v>
          </cell>
          <cell r="AH1378" t="str">
            <v>傅荣发</v>
          </cell>
          <cell r="AI1378" t="str">
            <v>傅荣发</v>
          </cell>
          <cell r="AJ1378" t="str">
            <v>NO</v>
          </cell>
          <cell r="AK1378" t="str">
            <v>庭院、草坪与园艺</v>
          </cell>
          <cell r="AL1378" t="str">
            <v>园艺</v>
          </cell>
          <cell r="AM1378" t="str">
            <v>花盆、种植箱和容器配件</v>
          </cell>
          <cell r="AN1378" t="str">
            <v>种植袋</v>
          </cell>
          <cell r="AO1378" t="str">
            <v>无纺布种植袋</v>
          </cell>
          <cell r="AP1378" t="str">
            <v>彩色种植袋</v>
          </cell>
          <cell r="AQ1378" t="str">
            <v>colorful-grow-bags</v>
          </cell>
        </row>
        <row r="1378">
          <cell r="AT1378">
            <v>2024</v>
          </cell>
          <cell r="AU1378">
            <v>2024</v>
          </cell>
          <cell r="AV1378" t="str">
            <v>开发</v>
          </cell>
          <cell r="AW1378" t="str">
            <v>20-020105-012</v>
          </cell>
        </row>
        <row r="1379">
          <cell r="C1379" t="str">
            <v>VSG-GB-10OYBGG350</v>
          </cell>
          <cell r="D1379" t="str">
            <v>X004B9L457</v>
          </cell>
          <cell r="E1379" t="str">
            <v>B0D91X4KS7</v>
          </cell>
          <cell r="F1379" t="str">
            <v>彩色种植袋10加仑</v>
          </cell>
          <cell r="G1379" t="str">
            <v>正常销售</v>
          </cell>
          <cell r="H1379" t="str">
            <v>正常销售</v>
          </cell>
        </row>
        <row r="1379">
          <cell r="U1379" t="str">
            <v>Garden</v>
          </cell>
          <cell r="V1379" t="str">
            <v>种草相关</v>
          </cell>
          <cell r="W1379" t="str">
            <v>新品</v>
          </cell>
        </row>
        <row r="1379">
          <cell r="Z1379" t="str">
            <v>傅荣发</v>
          </cell>
          <cell r="AA1379" t="str">
            <v>傅荣发</v>
          </cell>
          <cell r="AB1379" t="str">
            <v>傅荣发</v>
          </cell>
          <cell r="AC1379" t="str">
            <v>傅荣发</v>
          </cell>
          <cell r="AD1379" t="str">
            <v>傅荣发</v>
          </cell>
          <cell r="AE1379" t="str">
            <v>傅荣发</v>
          </cell>
          <cell r="AF1379" t="str">
            <v>傅荣发</v>
          </cell>
          <cell r="AG1379" t="str">
            <v>傅荣发</v>
          </cell>
          <cell r="AH1379" t="str">
            <v>傅荣发</v>
          </cell>
          <cell r="AI1379" t="str">
            <v>傅荣发</v>
          </cell>
          <cell r="AJ1379" t="str">
            <v>NO</v>
          </cell>
          <cell r="AK1379" t="str">
            <v>庭院、草坪与园艺</v>
          </cell>
          <cell r="AL1379" t="str">
            <v>园艺</v>
          </cell>
          <cell r="AM1379" t="str">
            <v>花盆、种植箱和容器配件</v>
          </cell>
          <cell r="AN1379" t="str">
            <v>种植袋</v>
          </cell>
          <cell r="AO1379" t="str">
            <v>无纺布种植袋</v>
          </cell>
          <cell r="AP1379" t="str">
            <v>彩色种植袋</v>
          </cell>
          <cell r="AQ1379" t="str">
            <v>colorful-grow-bags</v>
          </cell>
        </row>
        <row r="1379">
          <cell r="AT1379">
            <v>2024</v>
          </cell>
          <cell r="AU1379">
            <v>2024</v>
          </cell>
          <cell r="AV1379" t="str">
            <v>开发</v>
          </cell>
          <cell r="AW1379" t="str">
            <v>20-020105-013</v>
          </cell>
        </row>
        <row r="1380">
          <cell r="C1380" t="str">
            <v>VSG-GB-AOYBGG350</v>
          </cell>
          <cell r="D1380" t="str">
            <v>X004B9JK71</v>
          </cell>
          <cell r="E1380" t="str">
            <v>B0D91WZJQ1</v>
          </cell>
          <cell r="F1380" t="str">
            <v>彩色种植袋10加仑2个五加仑+2个7加仑+1个十加仑</v>
          </cell>
          <cell r="G1380" t="str">
            <v>正常销售</v>
          </cell>
          <cell r="H1380" t="str">
            <v>正常销售</v>
          </cell>
        </row>
        <row r="1380">
          <cell r="U1380" t="str">
            <v>Garden</v>
          </cell>
          <cell r="V1380" t="str">
            <v>种草相关</v>
          </cell>
          <cell r="W1380" t="str">
            <v>新品</v>
          </cell>
        </row>
        <row r="1380">
          <cell r="Z1380" t="str">
            <v>傅荣发</v>
          </cell>
          <cell r="AA1380" t="str">
            <v>傅荣发</v>
          </cell>
          <cell r="AB1380" t="str">
            <v>傅荣发</v>
          </cell>
          <cell r="AC1380" t="str">
            <v>傅荣发</v>
          </cell>
          <cell r="AD1380" t="str">
            <v>傅荣发</v>
          </cell>
          <cell r="AE1380" t="str">
            <v>傅荣发</v>
          </cell>
          <cell r="AF1380" t="str">
            <v>傅荣发</v>
          </cell>
          <cell r="AG1380" t="str">
            <v>傅荣发</v>
          </cell>
          <cell r="AH1380" t="str">
            <v>傅荣发</v>
          </cell>
          <cell r="AI1380" t="str">
            <v>傅荣发</v>
          </cell>
          <cell r="AJ1380" t="str">
            <v>NO</v>
          </cell>
          <cell r="AK1380" t="str">
            <v>庭院、草坪与园艺</v>
          </cell>
          <cell r="AL1380" t="str">
            <v>园艺</v>
          </cell>
          <cell r="AM1380" t="str">
            <v>花盆、种植箱和容器配件</v>
          </cell>
          <cell r="AN1380" t="str">
            <v>种植袋</v>
          </cell>
          <cell r="AO1380" t="str">
            <v>无纺布种植袋</v>
          </cell>
          <cell r="AP1380" t="str">
            <v>彩色种植袋</v>
          </cell>
          <cell r="AQ1380" t="str">
            <v>colorful-grow-bags</v>
          </cell>
        </row>
        <row r="1380">
          <cell r="AT1380">
            <v>2024</v>
          </cell>
          <cell r="AU1380">
            <v>2024</v>
          </cell>
          <cell r="AV1380" t="str">
            <v>开发</v>
          </cell>
          <cell r="AW1380" t="str">
            <v>20-020105-014</v>
          </cell>
        </row>
        <row r="1381">
          <cell r="C1381" t="str">
            <v>VSG-FWT-110B</v>
          </cell>
          <cell r="D1381" t="str">
            <v>X004BEW4U1</v>
          </cell>
          <cell r="E1381" t="str">
            <v>B0D976XCDW</v>
          </cell>
          <cell r="F1381" t="str">
            <v>110L/30Gal 可折叠便携式水箱黑色</v>
          </cell>
          <cell r="G1381" t="str">
            <v>正常销售</v>
          </cell>
          <cell r="H1381" t="str">
            <v>预下架PIPO</v>
          </cell>
        </row>
        <row r="1381">
          <cell r="U1381" t="str">
            <v>Garden</v>
          </cell>
          <cell r="V1381" t="str">
            <v>非种草</v>
          </cell>
          <cell r="W1381" t="str">
            <v>新品</v>
          </cell>
        </row>
        <row r="1381">
          <cell r="Z1381" t="str">
            <v>贾乐</v>
          </cell>
          <cell r="AA1381" t="str">
            <v>贾乐</v>
          </cell>
          <cell r="AB1381" t="str">
            <v>贾乐</v>
          </cell>
          <cell r="AC1381" t="str">
            <v>贾乐</v>
          </cell>
          <cell r="AD1381" t="str">
            <v>何源铭暂代</v>
          </cell>
          <cell r="AE1381" t="str">
            <v>何源铭暂代</v>
          </cell>
          <cell r="AF1381" t="str">
            <v>何源铭暂代</v>
          </cell>
          <cell r="AG1381" t="str">
            <v>姚翠玉</v>
          </cell>
          <cell r="AH1381" t="str">
            <v>姚翠玉</v>
          </cell>
          <cell r="AI1381" t="str">
            <v>姚翠玉</v>
          </cell>
          <cell r="AJ1381" t="str">
            <v>NO</v>
          </cell>
          <cell r="AK1381" t="str">
            <v>运动与户外</v>
          </cell>
          <cell r="AL1381" t="str">
            <v>户外休闲</v>
          </cell>
          <cell r="AM1381" t="str">
            <v>露营和徒步旅行</v>
          </cell>
          <cell r="AN1381" t="str">
            <v>补水与过滤</v>
          </cell>
          <cell r="AO1381" t="str">
            <v>水箱</v>
          </cell>
          <cell r="AP1381" t="str">
            <v>水箱</v>
          </cell>
          <cell r="AQ1381" t="str">
            <v>portable-water-tank</v>
          </cell>
        </row>
        <row r="1381">
          <cell r="AT1381">
            <v>2024</v>
          </cell>
          <cell r="AU1381">
            <v>2024</v>
          </cell>
          <cell r="AV1381" t="str">
            <v>开发</v>
          </cell>
          <cell r="AW1381" t="str">
            <v>20-020708-007</v>
          </cell>
        </row>
        <row r="1382">
          <cell r="C1382" t="str">
            <v>VSG-FWT-240B</v>
          </cell>
          <cell r="D1382" t="str">
            <v>X004BEL1UP</v>
          </cell>
          <cell r="E1382" t="str">
            <v>B0D977XGTM</v>
          </cell>
          <cell r="F1382" t="str">
            <v>240L/64Gal 可折叠便携式水箱黑色</v>
          </cell>
          <cell r="G1382" t="str">
            <v>正常销售</v>
          </cell>
          <cell r="H1382" t="str">
            <v>预下架PIPO</v>
          </cell>
        </row>
        <row r="1382">
          <cell r="U1382" t="str">
            <v>Garden</v>
          </cell>
          <cell r="V1382" t="str">
            <v>非种草</v>
          </cell>
          <cell r="W1382" t="str">
            <v>新品</v>
          </cell>
        </row>
        <row r="1382">
          <cell r="Z1382" t="str">
            <v>贾乐</v>
          </cell>
          <cell r="AA1382" t="str">
            <v>贾乐</v>
          </cell>
          <cell r="AB1382" t="str">
            <v>贾乐</v>
          </cell>
          <cell r="AC1382" t="str">
            <v>贾乐</v>
          </cell>
          <cell r="AD1382" t="str">
            <v>何源铭暂代</v>
          </cell>
          <cell r="AE1382" t="str">
            <v>何源铭暂代</v>
          </cell>
          <cell r="AF1382" t="str">
            <v>何源铭暂代</v>
          </cell>
          <cell r="AG1382" t="str">
            <v>姚翠玉</v>
          </cell>
          <cell r="AH1382" t="str">
            <v>姚翠玉</v>
          </cell>
          <cell r="AI1382" t="str">
            <v>姚翠玉</v>
          </cell>
          <cell r="AJ1382" t="str">
            <v>NO</v>
          </cell>
          <cell r="AK1382" t="str">
            <v>运动与户外</v>
          </cell>
          <cell r="AL1382" t="str">
            <v>户外休闲</v>
          </cell>
          <cell r="AM1382" t="str">
            <v>露营和徒步旅行</v>
          </cell>
          <cell r="AN1382" t="str">
            <v>补水与过滤</v>
          </cell>
          <cell r="AO1382" t="str">
            <v>水箱</v>
          </cell>
          <cell r="AP1382" t="str">
            <v>水箱</v>
          </cell>
          <cell r="AQ1382" t="str">
            <v>portable-water-tank</v>
          </cell>
        </row>
        <row r="1382">
          <cell r="AT1382">
            <v>2024</v>
          </cell>
          <cell r="AU1382">
            <v>2024</v>
          </cell>
          <cell r="AV1382" t="str">
            <v>开发</v>
          </cell>
          <cell r="AW1382" t="str">
            <v>20-020708-008</v>
          </cell>
        </row>
        <row r="1383">
          <cell r="C1383" t="str">
            <v>VSG-FWT-400B</v>
          </cell>
          <cell r="D1383" t="str">
            <v>X004BEW1GD</v>
          </cell>
          <cell r="E1383" t="str">
            <v>B0D976KQ24</v>
          </cell>
          <cell r="F1383" t="str">
            <v>400L/106Gal 可折叠便携式水箱黑色</v>
          </cell>
          <cell r="G1383" t="str">
            <v>正常销售</v>
          </cell>
          <cell r="H1383" t="str">
            <v>预下架PIPO</v>
          </cell>
        </row>
        <row r="1383">
          <cell r="U1383" t="str">
            <v>Garden</v>
          </cell>
          <cell r="V1383" t="str">
            <v>非种草</v>
          </cell>
          <cell r="W1383" t="str">
            <v>新品</v>
          </cell>
        </row>
        <row r="1383">
          <cell r="Z1383" t="str">
            <v>贾乐</v>
          </cell>
          <cell r="AA1383" t="str">
            <v>贾乐</v>
          </cell>
          <cell r="AB1383" t="str">
            <v>贾乐</v>
          </cell>
          <cell r="AC1383" t="str">
            <v>贾乐</v>
          </cell>
          <cell r="AD1383" t="str">
            <v>何源铭暂代</v>
          </cell>
          <cell r="AE1383" t="str">
            <v>何源铭暂代</v>
          </cell>
          <cell r="AF1383" t="str">
            <v>何源铭暂代</v>
          </cell>
          <cell r="AG1383" t="str">
            <v>姚翠玉</v>
          </cell>
          <cell r="AH1383" t="str">
            <v>姚翠玉</v>
          </cell>
          <cell r="AI1383" t="str">
            <v>姚翠玉</v>
          </cell>
          <cell r="AJ1383" t="str">
            <v>NO</v>
          </cell>
          <cell r="AK1383" t="str">
            <v>运动与户外</v>
          </cell>
          <cell r="AL1383" t="str">
            <v>户外休闲</v>
          </cell>
          <cell r="AM1383" t="str">
            <v>露营和徒步旅行</v>
          </cell>
          <cell r="AN1383" t="str">
            <v>补水与过滤</v>
          </cell>
          <cell r="AO1383" t="str">
            <v>水箱</v>
          </cell>
          <cell r="AP1383" t="str">
            <v>水箱</v>
          </cell>
          <cell r="AQ1383" t="str">
            <v>portable-water-tank</v>
          </cell>
        </row>
        <row r="1383">
          <cell r="AT1383">
            <v>2024</v>
          </cell>
          <cell r="AU1383">
            <v>2024</v>
          </cell>
          <cell r="AV1383" t="str">
            <v>开发</v>
          </cell>
          <cell r="AW1383" t="str">
            <v>20-020708-009</v>
          </cell>
        </row>
        <row r="1384">
          <cell r="C1384" t="str">
            <v>VSG-FWT-540B</v>
          </cell>
          <cell r="D1384" t="str">
            <v>X004BEMJ8X</v>
          </cell>
          <cell r="E1384" t="str">
            <v>B0D97767J9</v>
          </cell>
          <cell r="F1384" t="str">
            <v>540L/143Gal 可折叠便携式水箱黑色</v>
          </cell>
          <cell r="G1384" t="str">
            <v>正常销售</v>
          </cell>
          <cell r="H1384" t="str">
            <v>预下架PIPO</v>
          </cell>
        </row>
        <row r="1384">
          <cell r="U1384" t="str">
            <v>Garden</v>
          </cell>
          <cell r="V1384" t="str">
            <v>非种草</v>
          </cell>
          <cell r="W1384" t="str">
            <v>新品</v>
          </cell>
        </row>
        <row r="1384">
          <cell r="Z1384" t="str">
            <v>贾乐</v>
          </cell>
          <cell r="AA1384" t="str">
            <v>贾乐</v>
          </cell>
          <cell r="AB1384" t="str">
            <v>贾乐</v>
          </cell>
          <cell r="AC1384" t="str">
            <v>贾乐</v>
          </cell>
          <cell r="AD1384" t="str">
            <v>何源铭暂代</v>
          </cell>
          <cell r="AE1384" t="str">
            <v>何源铭暂代</v>
          </cell>
          <cell r="AF1384" t="str">
            <v>何源铭暂代</v>
          </cell>
          <cell r="AG1384" t="str">
            <v>姚翠玉</v>
          </cell>
          <cell r="AH1384" t="str">
            <v>姚翠玉</v>
          </cell>
          <cell r="AI1384" t="str">
            <v>姚翠玉</v>
          </cell>
          <cell r="AJ1384" t="str">
            <v>NO</v>
          </cell>
          <cell r="AK1384" t="str">
            <v>运动与户外</v>
          </cell>
          <cell r="AL1384" t="str">
            <v>户外休闲</v>
          </cell>
          <cell r="AM1384" t="str">
            <v>露营和徒步旅行</v>
          </cell>
          <cell r="AN1384" t="str">
            <v>补水与过滤</v>
          </cell>
          <cell r="AO1384" t="str">
            <v>水箱</v>
          </cell>
          <cell r="AP1384" t="str">
            <v>水箱</v>
          </cell>
          <cell r="AQ1384" t="str">
            <v>portable-water-tank</v>
          </cell>
        </row>
        <row r="1384">
          <cell r="AT1384">
            <v>2024</v>
          </cell>
          <cell r="AU1384">
            <v>2024</v>
          </cell>
          <cell r="AV1384" t="str">
            <v>开发</v>
          </cell>
          <cell r="AW1384" t="str">
            <v>20-020708-010</v>
          </cell>
        </row>
        <row r="1385">
          <cell r="C1385" t="str">
            <v>VSG-HD-SN01</v>
          </cell>
          <cell r="D1385" t="str">
            <v>X004BGGKNB</v>
          </cell>
          <cell r="E1385" t="str">
            <v>B0D9B55WLW</v>
          </cell>
          <cell r="F1385" t="str">
            <v>除雪铲三节 黑绿</v>
          </cell>
          <cell r="G1385" t="str">
            <v>正常销售</v>
          </cell>
          <cell r="H1385" t="str">
            <v>预下架</v>
          </cell>
        </row>
        <row r="1385">
          <cell r="U1385" t="str">
            <v>Garden</v>
          </cell>
          <cell r="V1385" t="str">
            <v>非种草</v>
          </cell>
          <cell r="W1385" t="str">
            <v>新品</v>
          </cell>
        </row>
        <row r="1385">
          <cell r="Z1385" t="str">
            <v>李慧娟</v>
          </cell>
          <cell r="AA1385" t="str">
            <v>李慧娟</v>
          </cell>
          <cell r="AB1385" t="str">
            <v>李慧娟</v>
          </cell>
          <cell r="AC1385" t="str">
            <v>李慧娟</v>
          </cell>
          <cell r="AD1385" t="str">
            <v>孙含玉</v>
          </cell>
          <cell r="AE1385" t="str">
            <v>孙含玉</v>
          </cell>
          <cell r="AF1385" t="str">
            <v>孙含玉</v>
          </cell>
          <cell r="AG1385" t="str">
            <v>孙含玉</v>
          </cell>
          <cell r="AH1385" t="str">
            <v>孙含玉</v>
          </cell>
          <cell r="AI1385" t="str">
            <v>孙含玉</v>
          </cell>
          <cell r="AJ1385" t="str">
            <v>NO</v>
          </cell>
          <cell r="AK1385" t="str">
            <v>庭院、草坪与园艺</v>
          </cell>
          <cell r="AL1385" t="str">
            <v>园艺</v>
          </cell>
          <cell r="AM1385" t="str">
            <v>除雪</v>
          </cell>
          <cell r="AN1385" t="str">
            <v>雪铲</v>
          </cell>
          <cell r="AO1385" t="str">
            <v>雪铲</v>
          </cell>
          <cell r="AP1385" t="str">
            <v>雪铲</v>
          </cell>
          <cell r="AQ1385" t="str">
            <v>snow-shovels</v>
          </cell>
        </row>
        <row r="1385">
          <cell r="AT1385">
            <v>2024</v>
          </cell>
          <cell r="AU1385">
            <v>2024</v>
          </cell>
          <cell r="AV1385" t="str">
            <v>开发</v>
          </cell>
          <cell r="AW1385" t="str">
            <v>20-021402-034</v>
          </cell>
        </row>
        <row r="1386">
          <cell r="C1386" t="str">
            <v>VSG-PPS-05G</v>
          </cell>
          <cell r="D1386" t="str">
            <v>X004BM7Y0N</v>
          </cell>
          <cell r="E1386" t="str">
            <v>B0D9K3X49G</v>
          </cell>
          <cell r="F1386" t="str">
            <v>5L/1.35Gal 花园喷雾器绿色</v>
          </cell>
          <cell r="G1386" t="str">
            <v>正常销售</v>
          </cell>
          <cell r="H1386" t="str">
            <v>正常销售</v>
          </cell>
        </row>
        <row r="1386">
          <cell r="R1386" t="str">
            <v>园艺</v>
          </cell>
          <cell r="S1386" t="str">
            <v>庭院浇灌设备</v>
          </cell>
          <cell r="T1386" t="str">
            <v>喷雾器</v>
          </cell>
          <cell r="U1386" t="str">
            <v>Garden</v>
          </cell>
          <cell r="V1386" t="str">
            <v>种草相关</v>
          </cell>
          <cell r="W1386" t="str">
            <v>新品</v>
          </cell>
        </row>
        <row r="1386">
          <cell r="Z1386" t="str">
            <v>赵景顺</v>
          </cell>
          <cell r="AA1386" t="str">
            <v>赵景顺</v>
          </cell>
          <cell r="AB1386" t="str">
            <v>赵景顺</v>
          </cell>
          <cell r="AC1386" t="str">
            <v>赵景顺</v>
          </cell>
          <cell r="AD1386" t="str">
            <v>赵景顺</v>
          </cell>
          <cell r="AE1386" t="str">
            <v>赵景顺</v>
          </cell>
          <cell r="AF1386" t="str">
            <v>赵景顺</v>
          </cell>
          <cell r="AG1386" t="str">
            <v>赵景顺</v>
          </cell>
          <cell r="AH1386" t="str">
            <v>赵景顺</v>
          </cell>
          <cell r="AI1386" t="str">
            <v>赵景顺</v>
          </cell>
          <cell r="AJ1386" t="str">
            <v>NO</v>
          </cell>
          <cell r="AK1386" t="str">
            <v>庭院、草坪与园艺</v>
          </cell>
          <cell r="AL1386" t="str">
            <v>庭院种植</v>
          </cell>
          <cell r="AM1386" t="str">
            <v>庭院浇灌设备</v>
          </cell>
          <cell r="AN1386" t="str">
            <v>喷雾器</v>
          </cell>
          <cell r="AO1386" t="str">
            <v>喷雾器</v>
          </cell>
          <cell r="AP1386" t="str">
            <v>喷雾器</v>
          </cell>
          <cell r="AQ1386" t="str">
            <v>lawn-and-garden-sprayers</v>
          </cell>
          <cell r="AR1386" t="str">
            <v>Lawn and Garden</v>
          </cell>
          <cell r="AS1386" t="str">
            <v>45000 Gardening</v>
          </cell>
          <cell r="AT1386" t="str">
            <v>46150 Sprayers &amp; Spreaders</v>
          </cell>
          <cell r="AU1386">
            <v>2024</v>
          </cell>
          <cell r="AV1386" t="str">
            <v>开发</v>
          </cell>
          <cell r="AW1386" t="str">
            <v>20-021406-025</v>
          </cell>
        </row>
        <row r="1387">
          <cell r="C1387" t="str">
            <v>VSH-HCP04</v>
          </cell>
          <cell r="D1387" t="str">
            <v>X004BNMS8P</v>
          </cell>
          <cell r="E1387" t="str">
            <v>B0D9LJZ2XT</v>
          </cell>
          <cell r="F1387" t="str">
            <v>62%调湿片 4g 10片装</v>
          </cell>
          <cell r="G1387" t="str">
            <v>正常销售</v>
          </cell>
          <cell r="H1387" t="str">
            <v>正常销售</v>
          </cell>
        </row>
        <row r="1387">
          <cell r="R1387" t="str">
            <v>园艺</v>
          </cell>
          <cell r="S1387" t="str">
            <v>庭院浇灌设备</v>
          </cell>
          <cell r="T1387" t="str">
            <v>喷雾器</v>
          </cell>
          <cell r="U1387" t="str">
            <v>Grow</v>
          </cell>
          <cell r="V1387" t="str">
            <v>种草相关</v>
          </cell>
          <cell r="W1387" t="str">
            <v>新品</v>
          </cell>
        </row>
        <row r="1387">
          <cell r="Z1387" t="str">
            <v>赵景顺</v>
          </cell>
          <cell r="AA1387" t="str">
            <v>赵景顺</v>
          </cell>
          <cell r="AB1387" t="str">
            <v>赵景顺</v>
          </cell>
          <cell r="AC1387" t="str">
            <v>赵景顺</v>
          </cell>
          <cell r="AD1387" t="str">
            <v>赵景顺</v>
          </cell>
          <cell r="AE1387" t="str">
            <v>赵景顺</v>
          </cell>
          <cell r="AF1387" t="str">
            <v>赵景顺</v>
          </cell>
          <cell r="AG1387" t="str">
            <v>赵景顺</v>
          </cell>
          <cell r="AH1387" t="str">
            <v>赵景顺</v>
          </cell>
          <cell r="AI1387" t="str">
            <v>赵景顺</v>
          </cell>
          <cell r="AJ1387" t="str">
            <v>NO</v>
          </cell>
          <cell r="AK1387" t="str">
            <v>健康与家居</v>
          </cell>
          <cell r="AL1387" t="str">
            <v>家居用品</v>
          </cell>
          <cell r="AM1387" t="str">
            <v>烟草相关产品</v>
          </cell>
          <cell r="AN1387" t="str">
            <v>雪茄配件和雪茄盒</v>
          </cell>
          <cell r="AO1387" t="str">
            <v>调湿片</v>
          </cell>
          <cell r="AP1387" t="str">
            <v>调湿片</v>
          </cell>
          <cell r="AQ1387" t="str">
            <v>humidity-control-packs</v>
          </cell>
          <cell r="AR1387" t="str">
            <v>45000 Gardening</v>
          </cell>
          <cell r="AS1387" t="str">
            <v>46150 Sprayers &amp; Spreaders</v>
          </cell>
          <cell r="AT1387">
            <v>2024</v>
          </cell>
          <cell r="AU1387">
            <v>2024</v>
          </cell>
          <cell r="AV1387" t="str">
            <v>开发</v>
          </cell>
          <cell r="AW1387" t="str">
            <v>20-021601-001</v>
          </cell>
        </row>
        <row r="1388">
          <cell r="C1388" t="str">
            <v>VSH-HCP08</v>
          </cell>
          <cell r="D1388" t="str">
            <v>X004BNMS8Z</v>
          </cell>
          <cell r="E1388" t="str">
            <v>B0D9LM52X7</v>
          </cell>
          <cell r="F1388" t="str">
            <v>62%调湿片 8g 10片装</v>
          </cell>
          <cell r="G1388" t="str">
            <v>正常销售</v>
          </cell>
          <cell r="H1388" t="str">
            <v>正常销售</v>
          </cell>
        </row>
        <row r="1388">
          <cell r="U1388" t="str">
            <v>Grow</v>
          </cell>
          <cell r="V1388" t="str">
            <v>种草相关</v>
          </cell>
          <cell r="W1388" t="str">
            <v>新品</v>
          </cell>
        </row>
        <row r="1388">
          <cell r="Z1388" t="str">
            <v>赵景顺</v>
          </cell>
          <cell r="AA1388" t="str">
            <v>赵景顺</v>
          </cell>
          <cell r="AB1388" t="str">
            <v>赵景顺</v>
          </cell>
          <cell r="AC1388" t="str">
            <v>赵景顺</v>
          </cell>
          <cell r="AD1388" t="str">
            <v>赵景顺</v>
          </cell>
          <cell r="AE1388" t="str">
            <v>赵景顺</v>
          </cell>
          <cell r="AF1388" t="str">
            <v>赵景顺</v>
          </cell>
          <cell r="AG1388" t="str">
            <v>赵景顺</v>
          </cell>
          <cell r="AH1388" t="str">
            <v>赵景顺</v>
          </cell>
          <cell r="AI1388" t="str">
            <v>赵景顺</v>
          </cell>
          <cell r="AJ1388" t="str">
            <v>NO</v>
          </cell>
          <cell r="AK1388" t="str">
            <v>健康与家居</v>
          </cell>
          <cell r="AL1388" t="str">
            <v>家居用品</v>
          </cell>
          <cell r="AM1388" t="str">
            <v>烟草相关产品</v>
          </cell>
          <cell r="AN1388" t="str">
            <v>雪茄配件和雪茄盒</v>
          </cell>
          <cell r="AO1388" t="str">
            <v>调湿片</v>
          </cell>
          <cell r="AP1388" t="str">
            <v>调湿片</v>
          </cell>
          <cell r="AQ1388" t="str">
            <v>humidity-control-packs</v>
          </cell>
        </row>
        <row r="1388">
          <cell r="AT1388">
            <v>2024</v>
          </cell>
          <cell r="AU1388">
            <v>2024</v>
          </cell>
          <cell r="AV1388" t="str">
            <v>开发</v>
          </cell>
          <cell r="AW1388" t="str">
            <v>20-021601-002</v>
          </cell>
        </row>
        <row r="1389">
          <cell r="C1389" t="str">
            <v>NB-003J</v>
          </cell>
          <cell r="D1389" t="str">
            <v>X004BPMUHR</v>
          </cell>
          <cell r="E1389" t="str">
            <v>B0D9NDKB8T</v>
          </cell>
          <cell r="F1389" t="str">
            <v>BASE A&amp;B Kit 128oz</v>
          </cell>
          <cell r="G1389" t="str">
            <v>正常销售</v>
          </cell>
          <cell r="H1389" t="str">
            <v>正常销售</v>
          </cell>
        </row>
        <row r="1389">
          <cell r="U1389" t="str">
            <v>Grow</v>
          </cell>
          <cell r="V1389" t="str">
            <v>种草相关</v>
          </cell>
          <cell r="W1389" t="str">
            <v>新品</v>
          </cell>
          <cell r="X1389" t="str">
            <v>赵景顺</v>
          </cell>
          <cell r="Y1389" t="str">
            <v>庭院、草坪与园艺</v>
          </cell>
          <cell r="Z1389" t="str">
            <v>赵景顺</v>
          </cell>
          <cell r="AA1389" t="str">
            <v>赵景顺</v>
          </cell>
          <cell r="AB1389" t="str">
            <v>赵景顺</v>
          </cell>
          <cell r="AC1389" t="str">
            <v>赵景顺</v>
          </cell>
          <cell r="AD1389" t="str">
            <v>赵景顺</v>
          </cell>
          <cell r="AE1389" t="str">
            <v>赵景顺</v>
          </cell>
          <cell r="AF1389" t="str">
            <v>赵景顺</v>
          </cell>
          <cell r="AG1389" t="str">
            <v>赵景顺</v>
          </cell>
          <cell r="AH1389" t="str">
            <v>赵景顺</v>
          </cell>
          <cell r="AI1389" t="str">
            <v>赵景顺</v>
          </cell>
          <cell r="AJ1389" t="str">
            <v>NO</v>
          </cell>
          <cell r="AK1389" t="str">
            <v>庭院、草坪与园艺</v>
          </cell>
          <cell r="AL1389" t="str">
            <v>园艺</v>
          </cell>
          <cell r="AM1389" t="str">
            <v>土壤肥料</v>
          </cell>
          <cell r="AN1389" t="str">
            <v>营养液</v>
          </cell>
          <cell r="AO1389" t="str">
            <v>营养液</v>
          </cell>
          <cell r="AP1389" t="str">
            <v>营养液</v>
          </cell>
          <cell r="AQ1389" t="str">
            <v>fertilizers</v>
          </cell>
        </row>
        <row r="1389">
          <cell r="AT1389">
            <v>2024</v>
          </cell>
          <cell r="AU1389">
            <v>2024</v>
          </cell>
          <cell r="AV1389" t="str">
            <v>研发</v>
          </cell>
          <cell r="AW1389" t="str">
            <v>20-021502-013</v>
          </cell>
        </row>
        <row r="1390">
          <cell r="C1390" t="str">
            <v>WMM-0001</v>
          </cell>
          <cell r="D1390" t="str">
            <v>X004C51W61</v>
          </cell>
          <cell r="E1390" t="str">
            <v>B0DBGZXYR6</v>
          </cell>
          <cell r="F1390" t="str">
            <v>数字木头水分仪</v>
          </cell>
          <cell r="G1390" t="str">
            <v>正常销售</v>
          </cell>
          <cell r="H1390" t="str">
            <v>正常销售</v>
          </cell>
        </row>
        <row r="1390">
          <cell r="U1390" t="str">
            <v>Grow</v>
          </cell>
          <cell r="V1390" t="str">
            <v>种草相关</v>
          </cell>
          <cell r="W1390" t="str">
            <v>新品</v>
          </cell>
          <cell r="X1390" t="str">
            <v>赵景顺</v>
          </cell>
          <cell r="Y1390" t="str">
            <v>庭院、草坪与园艺</v>
          </cell>
          <cell r="Z1390" t="str">
            <v>田晓寒</v>
          </cell>
          <cell r="AA1390" t="str">
            <v>田晓寒</v>
          </cell>
          <cell r="AB1390" t="str">
            <v>田晓寒</v>
          </cell>
          <cell r="AC1390" t="str">
            <v>田晓寒</v>
          </cell>
          <cell r="AD1390" t="str">
            <v>田晓寒</v>
          </cell>
          <cell r="AE1390" t="str">
            <v>李秀粉</v>
          </cell>
          <cell r="AF1390" t="str">
            <v>赵瑞琪</v>
          </cell>
          <cell r="AG1390" t="str">
            <v>赵瑞琪</v>
          </cell>
          <cell r="AH1390" t="str">
            <v>赵瑞琪</v>
          </cell>
          <cell r="AI1390" t="str">
            <v>赵瑞琪</v>
          </cell>
          <cell r="AJ1390" t="str">
            <v>NO</v>
          </cell>
          <cell r="AK1390" t="str">
            <v>庭院、草坪与园艺</v>
          </cell>
          <cell r="AL1390" t="str">
            <v>环境控制与监测</v>
          </cell>
          <cell r="AM1390" t="str">
            <v>温湿度计与气象检测仪器</v>
          </cell>
          <cell r="AN1390" t="str">
            <v>木头水分仪</v>
          </cell>
          <cell r="AO1390" t="str">
            <v>木头水分仪</v>
          </cell>
          <cell r="AP1390" t="str">
            <v>木头水分仪</v>
          </cell>
          <cell r="AQ1390" t="str">
            <v>wood-moisture-meter</v>
          </cell>
        </row>
        <row r="1390">
          <cell r="AT1390">
            <v>2024</v>
          </cell>
          <cell r="AU1390">
            <v>2024</v>
          </cell>
          <cell r="AV1390" t="str">
            <v>研发</v>
          </cell>
          <cell r="AW1390" t="str">
            <v>20-020601-014</v>
          </cell>
        </row>
        <row r="1391">
          <cell r="C1391" t="str">
            <v>VSEX-HID1-ST</v>
          </cell>
          <cell r="D1391" t="str">
            <v>X004CHWTSJ</v>
          </cell>
          <cell r="E1391" t="str">
            <v>B0DCBLL6KN</v>
          </cell>
          <cell r="F1391" t="str">
            <v>黄油机</v>
          </cell>
          <cell r="G1391" t="str">
            <v>正常销售</v>
          </cell>
          <cell r="H1391" t="str">
            <v>正常销售</v>
          </cell>
        </row>
        <row r="1391">
          <cell r="U1391" t="str">
            <v>Garden</v>
          </cell>
          <cell r="V1391" t="str">
            <v>种草相关</v>
          </cell>
          <cell r="W1391" t="str">
            <v>新品</v>
          </cell>
        </row>
        <row r="1391">
          <cell r="Z1391" t="str">
            <v>赵景顺</v>
          </cell>
          <cell r="AA1391" t="str">
            <v>赵景顺</v>
          </cell>
          <cell r="AB1391" t="str">
            <v>赵景顺</v>
          </cell>
          <cell r="AC1391" t="str">
            <v>赵景顺</v>
          </cell>
          <cell r="AD1391" t="str">
            <v>赵景顺</v>
          </cell>
          <cell r="AE1391" t="str">
            <v>赵景顺</v>
          </cell>
          <cell r="AF1391" t="str">
            <v>赵景顺</v>
          </cell>
          <cell r="AG1391" t="str">
            <v>赵景顺</v>
          </cell>
          <cell r="AH1391" t="str">
            <v>赵景顺</v>
          </cell>
          <cell r="AI1391" t="str">
            <v>赵景顺</v>
          </cell>
          <cell r="AJ1391" t="str">
            <v>NO</v>
          </cell>
          <cell r="AK1391" t="str">
            <v>家居和厨房</v>
          </cell>
          <cell r="AL1391" t="str">
            <v>厨房和餐厅</v>
          </cell>
          <cell r="AM1391" t="str">
            <v>小家电</v>
          </cell>
          <cell r="AN1391" t="str">
            <v>搅拌机</v>
          </cell>
          <cell r="AO1391" t="str">
            <v>搅拌机</v>
          </cell>
          <cell r="AP1391" t="str">
            <v>搅拌机</v>
          </cell>
          <cell r="AQ1391" t="str">
            <v>butter-machine</v>
          </cell>
        </row>
        <row r="1391">
          <cell r="AT1391">
            <v>2024</v>
          </cell>
          <cell r="AU1391">
            <v>2024</v>
          </cell>
          <cell r="AV1391" t="str">
            <v>开发</v>
          </cell>
          <cell r="AW1391" t="str">
            <v>20-050232-001</v>
          </cell>
        </row>
        <row r="1392">
          <cell r="C1392" t="str">
            <v>VSS-SP-3456L40</v>
          </cell>
          <cell r="D1392" t="str">
            <v>X004CJOX95</v>
          </cell>
          <cell r="E1392" t="str">
            <v>B0DCFFQ66D</v>
          </cell>
          <cell r="F1392" t="str">
            <v>3/4/5/6寸透明育苗盆-40pcs</v>
          </cell>
          <cell r="G1392" t="str">
            <v>正常销售</v>
          </cell>
          <cell r="H1392" t="str">
            <v>正常销售</v>
          </cell>
        </row>
        <row r="1392">
          <cell r="U1392" t="str">
            <v>Garden</v>
          </cell>
          <cell r="V1392" t="str">
            <v>种草相关</v>
          </cell>
          <cell r="W1392" t="str">
            <v>新品</v>
          </cell>
        </row>
        <row r="1392">
          <cell r="Z1392" t="str">
            <v>贾乐</v>
          </cell>
          <cell r="AA1392" t="str">
            <v>贾乐</v>
          </cell>
          <cell r="AB1392" t="str">
            <v>贾乐</v>
          </cell>
          <cell r="AC1392" t="str">
            <v>贾乐</v>
          </cell>
          <cell r="AD1392" t="str">
            <v>赵景顺暂代</v>
          </cell>
          <cell r="AE1392" t="str">
            <v>赵景顺暂代</v>
          </cell>
          <cell r="AF1392" t="str">
            <v>赵景顺暂代</v>
          </cell>
          <cell r="AG1392" t="str">
            <v>赵景顺</v>
          </cell>
          <cell r="AH1392" t="str">
            <v>赵景顺</v>
          </cell>
          <cell r="AI1392" t="str">
            <v>赵景顺</v>
          </cell>
          <cell r="AJ1392" t="str">
            <v>NO</v>
          </cell>
          <cell r="AK1392" t="str">
            <v>庭院、草坪与园艺</v>
          </cell>
          <cell r="AL1392" t="str">
            <v>园艺</v>
          </cell>
          <cell r="AM1392" t="str">
            <v>温室和植物发芽设备</v>
          </cell>
          <cell r="AN1392" t="str">
            <v>育苗杯</v>
          </cell>
          <cell r="AO1392" t="str">
            <v>育苗杯</v>
          </cell>
          <cell r="AP1392" t="str">
            <v>育苗杯</v>
          </cell>
          <cell r="AQ1392" t="str">
            <v>plant-nursery-pots</v>
          </cell>
        </row>
        <row r="1392">
          <cell r="AT1392">
            <v>2024</v>
          </cell>
          <cell r="AU1392">
            <v>2024</v>
          </cell>
          <cell r="AV1392" t="str">
            <v>开发</v>
          </cell>
          <cell r="AW1392" t="str">
            <v>20-020207-009</v>
          </cell>
        </row>
        <row r="1393">
          <cell r="C1393" t="str">
            <v>VSS-SP-456L36</v>
          </cell>
          <cell r="D1393" t="str">
            <v>X004CJNU3Z</v>
          </cell>
          <cell r="E1393" t="str">
            <v>B0DCFNHLNM</v>
          </cell>
          <cell r="F1393" t="str">
            <v>4/5/6寸透明育苗盆-36pcs</v>
          </cell>
          <cell r="G1393" t="str">
            <v>正常销售</v>
          </cell>
          <cell r="H1393" t="str">
            <v>正常销售</v>
          </cell>
        </row>
        <row r="1393">
          <cell r="U1393" t="str">
            <v>Garden</v>
          </cell>
          <cell r="V1393" t="str">
            <v>种草相关</v>
          </cell>
          <cell r="W1393" t="str">
            <v>新品</v>
          </cell>
        </row>
        <row r="1393">
          <cell r="Z1393" t="str">
            <v>贾乐</v>
          </cell>
          <cell r="AA1393" t="str">
            <v>贾乐</v>
          </cell>
          <cell r="AB1393" t="str">
            <v>贾乐</v>
          </cell>
          <cell r="AC1393" t="str">
            <v>贾乐</v>
          </cell>
          <cell r="AD1393" t="str">
            <v>赵景顺暂代</v>
          </cell>
          <cell r="AE1393" t="str">
            <v>赵景顺暂代</v>
          </cell>
          <cell r="AF1393" t="str">
            <v>赵景顺暂代</v>
          </cell>
          <cell r="AG1393" t="str">
            <v>赵景顺</v>
          </cell>
          <cell r="AH1393" t="str">
            <v>赵景顺</v>
          </cell>
          <cell r="AI1393" t="str">
            <v>赵景顺</v>
          </cell>
          <cell r="AJ1393" t="str">
            <v>NO</v>
          </cell>
          <cell r="AK1393" t="str">
            <v>庭院、草坪与园艺</v>
          </cell>
          <cell r="AL1393" t="str">
            <v>园艺</v>
          </cell>
          <cell r="AM1393" t="str">
            <v>温室和植物发芽设备</v>
          </cell>
          <cell r="AN1393" t="str">
            <v>育苗杯</v>
          </cell>
          <cell r="AO1393" t="str">
            <v>育苗杯</v>
          </cell>
          <cell r="AP1393" t="str">
            <v>育苗杯</v>
          </cell>
          <cell r="AQ1393" t="str">
            <v>plant-nursery-pots</v>
          </cell>
        </row>
        <row r="1393">
          <cell r="AT1393">
            <v>2025</v>
          </cell>
          <cell r="AU1393">
            <v>2025</v>
          </cell>
          <cell r="AV1393" t="str">
            <v>开发</v>
          </cell>
          <cell r="AW1393" t="str">
            <v>20-020207-010</v>
          </cell>
        </row>
        <row r="1394">
          <cell r="C1394" t="str">
            <v>GH-A10</v>
          </cell>
          <cell r="D1394" t="str">
            <v>X004CK8471</v>
          </cell>
          <cell r="E1394" t="str">
            <v>B0DCG2W5TX</v>
          </cell>
          <cell r="F1394" t="str">
            <v>GrowHub A10</v>
          </cell>
          <cell r="G1394" t="str">
            <v>正常销售</v>
          </cell>
          <cell r="H1394" t="str">
            <v>正常销售</v>
          </cell>
        </row>
        <row r="1394">
          <cell r="U1394" t="str">
            <v>Grow</v>
          </cell>
          <cell r="V1394" t="str">
            <v>纯种草</v>
          </cell>
          <cell r="W1394" t="str">
            <v>新品</v>
          </cell>
        </row>
        <row r="1394">
          <cell r="Z1394" t="str">
            <v>李慧娟</v>
          </cell>
          <cell r="AA1394" t="str">
            <v>李慧娟</v>
          </cell>
          <cell r="AB1394" t="str">
            <v>李慧娟</v>
          </cell>
          <cell r="AC1394" t="str">
            <v>李慧娟</v>
          </cell>
          <cell r="AD1394" t="str">
            <v>孙含玉</v>
          </cell>
          <cell r="AE1394" t="str">
            <v>孙含玉</v>
          </cell>
          <cell r="AF1394" t="str">
            <v>孙含玉</v>
          </cell>
          <cell r="AG1394" t="str">
            <v>孙含玉</v>
          </cell>
          <cell r="AH1394" t="str">
            <v>孙含玉</v>
          </cell>
          <cell r="AI1394" t="str">
            <v>孙含玉</v>
          </cell>
          <cell r="AJ1394" t="str">
            <v>NO</v>
          </cell>
          <cell r="AK1394" t="str">
            <v>工具和家居装修</v>
          </cell>
          <cell r="AL1394" t="str">
            <v>电气设备及相关工具</v>
          </cell>
          <cell r="AM1394" t="str">
            <v>电气设备及相关工具</v>
          </cell>
          <cell r="AN1394" t="str">
            <v>插座</v>
          </cell>
          <cell r="AO1394" t="str">
            <v>插座</v>
          </cell>
          <cell r="AP1394" t="str">
            <v>插座</v>
          </cell>
          <cell r="AQ1394" t="str">
            <v>electrical-outlet-switches</v>
          </cell>
        </row>
        <row r="1394">
          <cell r="AT1394">
            <v>2025</v>
          </cell>
          <cell r="AU1394">
            <v>2025</v>
          </cell>
          <cell r="AV1394" t="str">
            <v>研发</v>
          </cell>
          <cell r="AW1394" t="str">
            <v>20-050908-002</v>
          </cell>
        </row>
        <row r="1395">
          <cell r="C1395" t="str">
            <v>GH-A22S</v>
          </cell>
          <cell r="D1395" t="str">
            <v>X004CJUOSJ</v>
          </cell>
          <cell r="E1395" t="str">
            <v>B0DCHFZN65</v>
          </cell>
          <cell r="F1395" t="str">
            <v>GrowHub A22 with Temperature &amp; Humidity Sensor Probe</v>
          </cell>
          <cell r="G1395" t="str">
            <v>停用MSKU</v>
          </cell>
          <cell r="H1395" t="str">
            <v>正常销售</v>
          </cell>
        </row>
        <row r="1395">
          <cell r="U1395" t="str">
            <v>Grow</v>
          </cell>
          <cell r="V1395" t="str">
            <v>纯种草</v>
          </cell>
          <cell r="W1395" t="str">
            <v>新品</v>
          </cell>
        </row>
        <row r="1395">
          <cell r="Z1395" t="str">
            <v>李慧娟</v>
          </cell>
          <cell r="AA1395" t="str">
            <v>李慧娟</v>
          </cell>
          <cell r="AB1395" t="str">
            <v>李慧娟</v>
          </cell>
          <cell r="AC1395" t="str">
            <v>李慧娟</v>
          </cell>
          <cell r="AD1395" t="str">
            <v>孙含玉</v>
          </cell>
          <cell r="AE1395" t="str">
            <v>孙含玉</v>
          </cell>
          <cell r="AF1395" t="str">
            <v>孙含玉</v>
          </cell>
          <cell r="AG1395" t="str">
            <v>孙含玉</v>
          </cell>
          <cell r="AH1395" t="str">
            <v>孙含玉</v>
          </cell>
          <cell r="AI1395" t="str">
            <v>孙含玉</v>
          </cell>
          <cell r="AJ1395" t="str">
            <v>NO</v>
          </cell>
          <cell r="AK1395" t="str">
            <v>工具和家居装修</v>
          </cell>
          <cell r="AL1395" t="str">
            <v>电气设备及相关工具</v>
          </cell>
          <cell r="AM1395" t="str">
            <v>电气设备及相关工具</v>
          </cell>
          <cell r="AN1395" t="str">
            <v>插座</v>
          </cell>
          <cell r="AO1395" t="str">
            <v>插座</v>
          </cell>
          <cell r="AP1395" t="str">
            <v>插座</v>
          </cell>
          <cell r="AQ1395" t="str">
            <v>electrical-outlet-switches</v>
          </cell>
        </row>
        <row r="1395">
          <cell r="AT1395">
            <v>2025</v>
          </cell>
          <cell r="AU1395">
            <v>2025</v>
          </cell>
          <cell r="AV1395" t="str">
            <v>研发</v>
          </cell>
          <cell r="AW1395" t="str">
            <v>20-050908-001</v>
          </cell>
        </row>
        <row r="1396">
          <cell r="C1396" t="str">
            <v>GH-A22SJ</v>
          </cell>
          <cell r="D1396" t="str">
            <v>X004J6I14T</v>
          </cell>
          <cell r="E1396" t="str">
            <v>B0DCHFZN65</v>
          </cell>
          <cell r="F1396" t="str">
            <v>GrowHub A22 with Temperature &amp; Humidity Sensor Probe</v>
          </cell>
          <cell r="G1396" t="str">
            <v>正常销售</v>
          </cell>
          <cell r="H1396" t="str">
            <v>正常销售</v>
          </cell>
        </row>
        <row r="1396">
          <cell r="U1396" t="str">
            <v>Grow</v>
          </cell>
          <cell r="V1396" t="str">
            <v>纯种草</v>
          </cell>
          <cell r="W1396" t="str">
            <v>新品</v>
          </cell>
        </row>
        <row r="1396">
          <cell r="Z1396" t="str">
            <v>李慧娟</v>
          </cell>
          <cell r="AA1396" t="str">
            <v>李慧娟</v>
          </cell>
          <cell r="AB1396" t="str">
            <v>李慧娟</v>
          </cell>
          <cell r="AC1396" t="str">
            <v>李慧娟</v>
          </cell>
          <cell r="AD1396" t="str">
            <v>孙含玉</v>
          </cell>
          <cell r="AE1396" t="str">
            <v>孙含玉</v>
          </cell>
          <cell r="AF1396" t="str">
            <v>孙含玉</v>
          </cell>
          <cell r="AG1396" t="str">
            <v>孙含玉</v>
          </cell>
          <cell r="AH1396" t="str">
            <v>孙含玉</v>
          </cell>
          <cell r="AI1396" t="str">
            <v>孙含玉</v>
          </cell>
          <cell r="AJ1396" t="str">
            <v>NO</v>
          </cell>
          <cell r="AK1396" t="str">
            <v>工具和家居装修</v>
          </cell>
          <cell r="AL1396" t="str">
            <v>电气设备及相关工具</v>
          </cell>
          <cell r="AM1396" t="str">
            <v>电气设备及相关工具</v>
          </cell>
          <cell r="AN1396" t="str">
            <v>插座</v>
          </cell>
          <cell r="AO1396" t="str">
            <v>插座</v>
          </cell>
          <cell r="AP1396" t="str">
            <v>插座</v>
          </cell>
          <cell r="AQ1396" t="str">
            <v>electrical-outlet-switches</v>
          </cell>
        </row>
        <row r="1396">
          <cell r="AT1396">
            <v>2024</v>
          </cell>
          <cell r="AU1396">
            <v>2024</v>
          </cell>
          <cell r="AV1396" t="str">
            <v>研发</v>
          </cell>
          <cell r="AW1396" t="str">
            <v>20-050908-001</v>
          </cell>
        </row>
        <row r="1397">
          <cell r="C1397" t="str">
            <v>VSV-WVK3</v>
          </cell>
          <cell r="D1397" t="str">
            <v>X004D3MRL1</v>
          </cell>
          <cell r="E1397" t="str">
            <v>B0DDKLX3FZ</v>
          </cell>
          <cell r="F1397" t="str">
            <v>推拉门空调通风套件 带管子</v>
          </cell>
          <cell r="G1397" t="str">
            <v>正常销售</v>
          </cell>
          <cell r="H1397" t="str">
            <v>正常销售</v>
          </cell>
        </row>
        <row r="1397">
          <cell r="U1397" t="str">
            <v>Garden</v>
          </cell>
          <cell r="V1397" t="str">
            <v>非种草</v>
          </cell>
          <cell r="W1397" t="str">
            <v>新品</v>
          </cell>
        </row>
        <row r="1397">
          <cell r="Z1397" t="str">
            <v>赵景顺</v>
          </cell>
          <cell r="AA1397" t="str">
            <v>赵景顺</v>
          </cell>
          <cell r="AB1397" t="str">
            <v>赵景顺</v>
          </cell>
          <cell r="AC1397" t="str">
            <v>赵景顺</v>
          </cell>
          <cell r="AD1397" t="str">
            <v>赵景顺</v>
          </cell>
          <cell r="AE1397" t="str">
            <v>赵景顺</v>
          </cell>
          <cell r="AF1397" t="str">
            <v>赵景顺</v>
          </cell>
          <cell r="AG1397" t="str">
            <v>赵景顺</v>
          </cell>
          <cell r="AH1397" t="str">
            <v>赵景顺</v>
          </cell>
          <cell r="AI1397" t="str">
            <v>李悦</v>
          </cell>
          <cell r="AJ1397" t="str">
            <v>YES</v>
          </cell>
          <cell r="AK1397" t="str">
            <v>家居装修</v>
          </cell>
          <cell r="AL1397" t="str">
            <v>家用通风设备</v>
          </cell>
          <cell r="AM1397" t="str">
            <v>暖通空调设备</v>
          </cell>
          <cell r="AN1397" t="str">
            <v>窗式管道套件</v>
          </cell>
          <cell r="AO1397" t="str">
            <v>窗式管道套件</v>
          </cell>
          <cell r="AP1397" t="str">
            <v>窗式管道套件</v>
          </cell>
          <cell r="AQ1397" t="str">
            <v>plant-germination-kits</v>
          </cell>
        </row>
        <row r="1397">
          <cell r="AT1397">
            <v>2024</v>
          </cell>
          <cell r="AU1397">
            <v>2024</v>
          </cell>
          <cell r="AV1397" t="str">
            <v>开发</v>
          </cell>
          <cell r="AW1397" t="str">
            <v>20-010601-351</v>
          </cell>
        </row>
        <row r="1398">
          <cell r="C1398" t="str">
            <v>VSV-WVK4</v>
          </cell>
          <cell r="D1398" t="str">
            <v>X004D3MSHT</v>
          </cell>
          <cell r="E1398" t="str">
            <v>B0DDKNBV3D</v>
          </cell>
          <cell r="F1398" t="str">
            <v>推拉门空调通风套件 不带管子</v>
          </cell>
          <cell r="G1398" t="str">
            <v>正常销售</v>
          </cell>
          <cell r="H1398" t="str">
            <v>正常销售</v>
          </cell>
        </row>
        <row r="1398">
          <cell r="U1398" t="str">
            <v>Garden</v>
          </cell>
          <cell r="V1398" t="str">
            <v>非种草</v>
          </cell>
          <cell r="W1398" t="str">
            <v>新品</v>
          </cell>
        </row>
        <row r="1398">
          <cell r="Z1398" t="str">
            <v>赵景顺</v>
          </cell>
          <cell r="AA1398" t="str">
            <v>赵景顺</v>
          </cell>
          <cell r="AB1398" t="str">
            <v>赵景顺</v>
          </cell>
          <cell r="AC1398" t="str">
            <v>赵景顺</v>
          </cell>
          <cell r="AD1398" t="str">
            <v>赵景顺</v>
          </cell>
          <cell r="AE1398" t="str">
            <v>赵景顺</v>
          </cell>
          <cell r="AF1398" t="str">
            <v>赵景顺</v>
          </cell>
          <cell r="AG1398" t="str">
            <v>赵景顺</v>
          </cell>
          <cell r="AH1398" t="str">
            <v>赵景顺</v>
          </cell>
          <cell r="AI1398" t="str">
            <v>李悦</v>
          </cell>
          <cell r="AJ1398" t="str">
            <v>YES</v>
          </cell>
          <cell r="AK1398" t="str">
            <v>家居装修</v>
          </cell>
          <cell r="AL1398" t="str">
            <v>家用通风设备</v>
          </cell>
          <cell r="AM1398" t="str">
            <v>暖通空调设备</v>
          </cell>
          <cell r="AN1398" t="str">
            <v>窗式管道套件</v>
          </cell>
          <cell r="AO1398" t="str">
            <v>窗式管道套件</v>
          </cell>
          <cell r="AP1398" t="str">
            <v>窗式管道套件</v>
          </cell>
          <cell r="AQ1398" t="str">
            <v>plant-germination-kits</v>
          </cell>
        </row>
        <row r="1398">
          <cell r="AT1398">
            <v>2024</v>
          </cell>
          <cell r="AU1398">
            <v>2024</v>
          </cell>
          <cell r="AV1398" t="str">
            <v>开发</v>
          </cell>
          <cell r="AW1398" t="str">
            <v>20-010601-352</v>
          </cell>
        </row>
        <row r="1399">
          <cell r="C1399" t="str">
            <v>SWS-003</v>
          </cell>
          <cell r="D1399" t="str">
            <v>X004D3UN5N</v>
          </cell>
          <cell r="E1399" t="str">
            <v>B0DDKGQHT3</v>
          </cell>
          <cell r="F1399" t="str">
            <v>六边形红陶自动浇水器（6pcs）</v>
          </cell>
          <cell r="G1399" t="str">
            <v>正常销售</v>
          </cell>
          <cell r="H1399" t="str">
            <v>正常销售</v>
          </cell>
        </row>
        <row r="1399">
          <cell r="U1399" t="str">
            <v>Garden</v>
          </cell>
          <cell r="V1399" t="str">
            <v>非种草</v>
          </cell>
          <cell r="W1399" t="str">
            <v>新品</v>
          </cell>
        </row>
        <row r="1399">
          <cell r="Z1399" t="str">
            <v>何源铭</v>
          </cell>
          <cell r="AA1399" t="str">
            <v>何源铭</v>
          </cell>
          <cell r="AB1399" t="str">
            <v>何源铭</v>
          </cell>
          <cell r="AC1399" t="str">
            <v>何源铭</v>
          </cell>
          <cell r="AD1399" t="str">
            <v>何源铭</v>
          </cell>
          <cell r="AE1399" t="str">
            <v>何源铭</v>
          </cell>
          <cell r="AF1399" t="str">
            <v>何源铭</v>
          </cell>
          <cell r="AG1399" t="str">
            <v>何源铭</v>
          </cell>
          <cell r="AH1399" t="str">
            <v>何源铭</v>
          </cell>
          <cell r="AI1399" t="str">
            <v>何源铭</v>
          </cell>
          <cell r="AJ1399" t="str">
            <v>NO</v>
          </cell>
          <cell r="AK1399" t="str">
            <v>庭院、草坪与园艺</v>
          </cell>
          <cell r="AL1399" t="str">
            <v>庭院种植</v>
          </cell>
          <cell r="AM1399" t="str">
            <v>庭院浇灌设备</v>
          </cell>
          <cell r="AN1399" t="str">
            <v>陶艺浇水器</v>
          </cell>
          <cell r="AO1399" t="str">
            <v>陶艺浇水器</v>
          </cell>
          <cell r="AP1399" t="str">
            <v>陶艺浇水器</v>
          </cell>
          <cell r="AQ1399" t="str">
            <v>self-watering-stakes</v>
          </cell>
        </row>
        <row r="1399">
          <cell r="AT1399">
            <v>2024</v>
          </cell>
          <cell r="AU1399">
            <v>2024</v>
          </cell>
          <cell r="AV1399" t="str">
            <v>开发</v>
          </cell>
          <cell r="AW1399" t="str">
            <v>20-020217-007</v>
          </cell>
        </row>
        <row r="1400">
          <cell r="C1400" t="str">
            <v>332967-25</v>
          </cell>
          <cell r="D1400" t="str">
            <v>X004DC0WX7</v>
          </cell>
          <cell r="E1400" t="str">
            <v>B0DF2HNHZX</v>
          </cell>
          <cell r="F1400" t="str">
            <v>草皮钉25根一盒</v>
          </cell>
          <cell r="G1400" t="str">
            <v>正常销售</v>
          </cell>
          <cell r="H1400" t="str">
            <v>正常销售</v>
          </cell>
        </row>
        <row r="1400">
          <cell r="U1400" t="str">
            <v>Garden</v>
          </cell>
          <cell r="V1400" t="str">
            <v>非种草</v>
          </cell>
          <cell r="W1400" t="str">
            <v>新品</v>
          </cell>
        </row>
        <row r="1400">
          <cell r="Z1400" t="str">
            <v>何源铭</v>
          </cell>
          <cell r="AA1400" t="str">
            <v>何源铭</v>
          </cell>
          <cell r="AB1400" t="str">
            <v>何源铭</v>
          </cell>
          <cell r="AC1400" t="str">
            <v>何源铭</v>
          </cell>
          <cell r="AD1400" t="str">
            <v>何源铭</v>
          </cell>
          <cell r="AE1400" t="str">
            <v>何源铭</v>
          </cell>
          <cell r="AF1400" t="str">
            <v>何源铭</v>
          </cell>
          <cell r="AG1400" t="str">
            <v>何源铭</v>
          </cell>
          <cell r="AH1400" t="str">
            <v>何源铭</v>
          </cell>
          <cell r="AI1400" t="str">
            <v>何源铭</v>
          </cell>
          <cell r="AJ1400" t="str">
            <v>NO</v>
          </cell>
          <cell r="AK1400" t="str">
            <v>庭院、草坪与园艺</v>
          </cell>
          <cell r="AL1400" t="str">
            <v>园艺</v>
          </cell>
          <cell r="AM1400" t="str">
            <v>植物覆盖及支撑工具</v>
          </cell>
          <cell r="AN1400" t="str">
            <v>草皮钉</v>
          </cell>
          <cell r="AO1400" t="str">
            <v>草皮钉</v>
          </cell>
          <cell r="AP1400" t="str">
            <v>草皮钉</v>
          </cell>
          <cell r="AQ1400" t="str">
            <v>garden-stakes</v>
          </cell>
        </row>
        <row r="1400">
          <cell r="AT1400">
            <v>2024</v>
          </cell>
          <cell r="AU1400">
            <v>2024</v>
          </cell>
          <cell r="AV1400" t="str">
            <v>开发</v>
          </cell>
          <cell r="AW1400" t="str">
            <v>20-020703-009</v>
          </cell>
        </row>
        <row r="1401">
          <cell r="C1401" t="str">
            <v>COMBO-02J</v>
          </cell>
          <cell r="D1401" t="str">
            <v>X002SBXCP5</v>
          </cell>
          <cell r="E1401" t="str">
            <v>B0DFBFGGN1</v>
          </cell>
          <cell r="F1401" t="str">
            <v>新设计款测试+土壤测试仪组合</v>
          </cell>
          <cell r="G1401" t="str">
            <v>停用MSKU</v>
          </cell>
          <cell r="H1401" t="str">
            <v>正常销售</v>
          </cell>
        </row>
        <row r="1401">
          <cell r="U1401" t="str">
            <v>Garden</v>
          </cell>
          <cell r="V1401" t="str">
            <v>种草相关</v>
          </cell>
          <cell r="W1401" t="str">
            <v>新品</v>
          </cell>
        </row>
        <row r="1401">
          <cell r="Z1401" t="str">
            <v>田晓寒</v>
          </cell>
          <cell r="AA1401" t="str">
            <v>田晓寒</v>
          </cell>
          <cell r="AB1401" t="str">
            <v>田晓寒</v>
          </cell>
          <cell r="AC1401" t="str">
            <v>田晓寒</v>
          </cell>
          <cell r="AD1401" t="str">
            <v>田晓寒</v>
          </cell>
          <cell r="AE1401" t="str">
            <v>李秀粉</v>
          </cell>
          <cell r="AF1401" t="str">
            <v>赵瑞琪</v>
          </cell>
          <cell r="AG1401" t="str">
            <v>赵瑞琪</v>
          </cell>
          <cell r="AH1401" t="str">
            <v>赵瑞琪</v>
          </cell>
          <cell r="AI1401" t="str">
            <v>赵瑞琪</v>
          </cell>
          <cell r="AJ1401" t="str">
            <v>NO</v>
          </cell>
          <cell r="AK1401" t="str">
            <v>庭院、草坪与园艺</v>
          </cell>
          <cell r="AL1401" t="str">
            <v>仪器与工具</v>
          </cell>
          <cell r="AM1401" t="str">
            <v>庭院仪器与工具</v>
          </cell>
          <cell r="AN1401" t="str">
            <v>土壤测试仪</v>
          </cell>
          <cell r="AO1401" t="str">
            <v>土壤测试仪</v>
          </cell>
          <cell r="AP1401" t="str">
            <v>土壤测试仪</v>
          </cell>
          <cell r="AQ1401" t="str">
            <v>soil-meters</v>
          </cell>
        </row>
        <row r="1401">
          <cell r="AT1401">
            <v>2024</v>
          </cell>
          <cell r="AU1401">
            <v>2024</v>
          </cell>
          <cell r="AV1401" t="str">
            <v>研发</v>
          </cell>
          <cell r="AW1401" t="str">
            <v>20-020605-003</v>
          </cell>
        </row>
        <row r="1402">
          <cell r="C1402" t="str">
            <v>WB-1.5x50</v>
          </cell>
          <cell r="D1402" t="str">
            <v>X004DM2CET</v>
          </cell>
          <cell r="E1402" t="str">
            <v>B0DFL5WMH8</v>
          </cell>
          <cell r="F1402" t="str">
            <v>除草布1.5*50英尺</v>
          </cell>
          <cell r="G1402" t="str">
            <v>正常销售</v>
          </cell>
          <cell r="H1402" t="str">
            <v>正常销售</v>
          </cell>
        </row>
        <row r="1402">
          <cell r="U1402" t="str">
            <v>Garden</v>
          </cell>
          <cell r="V1402" t="str">
            <v>非种草</v>
          </cell>
          <cell r="W1402" t="str">
            <v>新品</v>
          </cell>
        </row>
        <row r="1402">
          <cell r="Z1402" t="str">
            <v>何源铭</v>
          </cell>
          <cell r="AA1402" t="str">
            <v>何源铭</v>
          </cell>
          <cell r="AB1402" t="str">
            <v>何源铭</v>
          </cell>
          <cell r="AC1402" t="str">
            <v>何源铭</v>
          </cell>
          <cell r="AD1402" t="str">
            <v>何源铭</v>
          </cell>
          <cell r="AE1402" t="str">
            <v>何源铭</v>
          </cell>
          <cell r="AF1402" t="str">
            <v>何源铭</v>
          </cell>
          <cell r="AG1402" t="str">
            <v>何源铭</v>
          </cell>
          <cell r="AH1402" t="str">
            <v>何源铭</v>
          </cell>
          <cell r="AI1402" t="str">
            <v>何源铭</v>
          </cell>
          <cell r="AJ1402" t="str">
            <v>NO</v>
          </cell>
          <cell r="AK1402" t="str">
            <v>庭院、草坪与园艺</v>
          </cell>
          <cell r="AL1402" t="str">
            <v>园艺</v>
          </cell>
          <cell r="AM1402" t="str">
            <v>草坪维护与防护装备</v>
          </cell>
          <cell r="AN1402" t="str">
            <v>除草布</v>
          </cell>
          <cell r="AO1402" t="str">
            <v>除草布</v>
          </cell>
          <cell r="AP1402" t="str">
            <v>除草布</v>
          </cell>
          <cell r="AQ1402" t="str">
            <v>weed-barrier-fabric</v>
          </cell>
        </row>
        <row r="1402">
          <cell r="AT1402">
            <v>2025</v>
          </cell>
          <cell r="AU1402">
            <v>2025</v>
          </cell>
          <cell r="AV1402" t="str">
            <v>开发</v>
          </cell>
          <cell r="AW1402" t="str">
            <v>20-020116-043</v>
          </cell>
        </row>
        <row r="1403">
          <cell r="C1403" t="str">
            <v>WB-1.5x100</v>
          </cell>
          <cell r="D1403" t="str">
            <v>X004DLVIFJ</v>
          </cell>
          <cell r="E1403" t="str">
            <v>B0DFLFWXG7</v>
          </cell>
          <cell r="F1403" t="str">
            <v>除草布1.5*100英尺</v>
          </cell>
          <cell r="G1403" t="str">
            <v>正常销售</v>
          </cell>
          <cell r="H1403" t="str">
            <v>正常销售</v>
          </cell>
        </row>
        <row r="1403">
          <cell r="U1403" t="str">
            <v>Garden</v>
          </cell>
          <cell r="V1403" t="str">
            <v>非种草</v>
          </cell>
          <cell r="W1403" t="str">
            <v>新品</v>
          </cell>
        </row>
        <row r="1403">
          <cell r="Z1403" t="str">
            <v>何源铭</v>
          </cell>
          <cell r="AA1403" t="str">
            <v>何源铭</v>
          </cell>
          <cell r="AB1403" t="str">
            <v>何源铭</v>
          </cell>
          <cell r="AC1403" t="str">
            <v>何源铭</v>
          </cell>
          <cell r="AD1403" t="str">
            <v>何源铭</v>
          </cell>
          <cell r="AE1403" t="str">
            <v>何源铭</v>
          </cell>
          <cell r="AF1403" t="str">
            <v>何源铭</v>
          </cell>
          <cell r="AG1403" t="str">
            <v>何源铭</v>
          </cell>
          <cell r="AH1403" t="str">
            <v>何源铭</v>
          </cell>
          <cell r="AI1403" t="str">
            <v>何源铭</v>
          </cell>
          <cell r="AJ1403" t="str">
            <v>NO</v>
          </cell>
          <cell r="AK1403" t="str">
            <v>庭院、草坪与园艺</v>
          </cell>
          <cell r="AL1403" t="str">
            <v>园艺</v>
          </cell>
          <cell r="AM1403" t="str">
            <v>草坪维护与防护装备</v>
          </cell>
          <cell r="AN1403" t="str">
            <v>除草布</v>
          </cell>
          <cell r="AO1403" t="str">
            <v>除草布</v>
          </cell>
          <cell r="AP1403" t="str">
            <v>除草布</v>
          </cell>
          <cell r="AQ1403" t="str">
            <v>weed-barrier-fabric</v>
          </cell>
        </row>
        <row r="1403">
          <cell r="AT1403">
            <v>2025</v>
          </cell>
          <cell r="AU1403">
            <v>2025</v>
          </cell>
          <cell r="AV1403" t="str">
            <v>开发</v>
          </cell>
          <cell r="AW1403" t="str">
            <v>20-020116-044</v>
          </cell>
        </row>
        <row r="1404">
          <cell r="C1404" t="str">
            <v>MGG-WGGYAS</v>
          </cell>
          <cell r="D1404" t="str">
            <v>X004DS84JZ</v>
          </cell>
          <cell r="E1404" t="str">
            <v>B0DFYB5XT5</v>
          </cell>
          <cell r="F1404" t="str">
            <v>女士短款缝制园艺手套-灰色-A款蓝色植物-S码</v>
          </cell>
          <cell r="G1404" t="str">
            <v>正常销售</v>
          </cell>
          <cell r="H1404" t="str">
            <v>正常销售</v>
          </cell>
        </row>
        <row r="1404">
          <cell r="U1404" t="str">
            <v>Garden</v>
          </cell>
          <cell r="V1404" t="str">
            <v>非种草</v>
          </cell>
          <cell r="W1404" t="str">
            <v>新品</v>
          </cell>
        </row>
        <row r="1404">
          <cell r="Z1404" t="str">
            <v>李慧娟</v>
          </cell>
          <cell r="AA1404" t="str">
            <v>李慧娟</v>
          </cell>
          <cell r="AB1404" t="str">
            <v>李慧娟</v>
          </cell>
          <cell r="AC1404" t="str">
            <v>李慧娟</v>
          </cell>
          <cell r="AD1404" t="str">
            <v>孙含玉</v>
          </cell>
          <cell r="AE1404" t="str">
            <v>孙含玉</v>
          </cell>
          <cell r="AF1404" t="str">
            <v>孙含玉</v>
          </cell>
          <cell r="AG1404" t="str">
            <v>孙含玉</v>
          </cell>
          <cell r="AH1404" t="str">
            <v>孙含玉</v>
          </cell>
          <cell r="AI1404" t="str">
            <v>孙含玉</v>
          </cell>
          <cell r="AJ1404" t="str">
            <v>NO</v>
          </cell>
          <cell r="AK1404" t="str">
            <v>庭院、草坪与园艺</v>
          </cell>
          <cell r="AL1404" t="str">
            <v>园艺</v>
          </cell>
          <cell r="AM1404" t="str">
            <v>草坪维护与防护装备</v>
          </cell>
          <cell r="AN1404" t="str">
            <v>园艺手套</v>
          </cell>
          <cell r="AO1404" t="str">
            <v>园艺手套</v>
          </cell>
          <cell r="AP1404" t="str">
            <v>园艺手套</v>
          </cell>
          <cell r="AQ1404" t="str">
            <v>gardening-weeding -working-gloves</v>
          </cell>
        </row>
        <row r="1404">
          <cell r="AT1404">
            <v>2024</v>
          </cell>
          <cell r="AU1404">
            <v>2024</v>
          </cell>
          <cell r="AV1404" t="str">
            <v>开发</v>
          </cell>
          <cell r="AW1404" t="str">
            <v>20-020905-010</v>
          </cell>
        </row>
        <row r="1405">
          <cell r="C1405" t="str">
            <v>MGG-WGGYAM</v>
          </cell>
          <cell r="D1405" t="str">
            <v>X004DS0IML</v>
          </cell>
          <cell r="E1405" t="str">
            <v>B0DFY7FMPC</v>
          </cell>
          <cell r="F1405" t="str">
            <v>女士短款缝制园艺手套-灰色-A款蓝色植物-M码</v>
          </cell>
          <cell r="G1405" t="str">
            <v>正常销售</v>
          </cell>
          <cell r="H1405" t="str">
            <v>正常销售</v>
          </cell>
        </row>
        <row r="1405">
          <cell r="U1405" t="str">
            <v>Garden</v>
          </cell>
          <cell r="V1405" t="str">
            <v>非种草</v>
          </cell>
          <cell r="W1405" t="str">
            <v>新品</v>
          </cell>
        </row>
        <row r="1405">
          <cell r="Z1405" t="str">
            <v>李慧娟</v>
          </cell>
          <cell r="AA1405" t="str">
            <v>李慧娟</v>
          </cell>
          <cell r="AB1405" t="str">
            <v>李慧娟</v>
          </cell>
          <cell r="AC1405" t="str">
            <v>李慧娟</v>
          </cell>
          <cell r="AD1405" t="str">
            <v>孙含玉</v>
          </cell>
          <cell r="AE1405" t="str">
            <v>孙含玉</v>
          </cell>
          <cell r="AF1405" t="str">
            <v>孙含玉</v>
          </cell>
          <cell r="AG1405" t="str">
            <v>孙含玉</v>
          </cell>
          <cell r="AH1405" t="str">
            <v>孙含玉</v>
          </cell>
          <cell r="AI1405" t="str">
            <v>孙含玉</v>
          </cell>
          <cell r="AJ1405" t="str">
            <v>NO</v>
          </cell>
          <cell r="AK1405" t="str">
            <v>庭院、草坪与园艺</v>
          </cell>
          <cell r="AL1405" t="str">
            <v>园艺</v>
          </cell>
          <cell r="AM1405" t="str">
            <v>草坪维护与防护装备</v>
          </cell>
          <cell r="AN1405" t="str">
            <v>园艺手套</v>
          </cell>
          <cell r="AO1405" t="str">
            <v>园艺手套</v>
          </cell>
          <cell r="AP1405" t="str">
            <v>园艺手套</v>
          </cell>
          <cell r="AQ1405" t="str">
            <v>gardening-weeding -working-gloves</v>
          </cell>
        </row>
        <row r="1405">
          <cell r="AT1405">
            <v>2024</v>
          </cell>
          <cell r="AU1405">
            <v>2024</v>
          </cell>
          <cell r="AV1405" t="str">
            <v>开发</v>
          </cell>
          <cell r="AW1405" t="str">
            <v>20-020905-011</v>
          </cell>
        </row>
        <row r="1406">
          <cell r="C1406" t="str">
            <v>MGG-WGGYAL</v>
          </cell>
          <cell r="D1406" t="str">
            <v>X004DRYBWP</v>
          </cell>
          <cell r="E1406" t="str">
            <v>B0DFY9KYTN</v>
          </cell>
          <cell r="F1406" t="str">
            <v>女士短款缝制园艺手套-灰色-A款蓝色植物-L码</v>
          </cell>
          <cell r="G1406" t="str">
            <v>正常销售</v>
          </cell>
          <cell r="H1406" t="str">
            <v>正常销售</v>
          </cell>
        </row>
        <row r="1406">
          <cell r="U1406" t="str">
            <v>Garden</v>
          </cell>
          <cell r="V1406" t="str">
            <v>非种草</v>
          </cell>
          <cell r="W1406" t="str">
            <v>新品</v>
          </cell>
        </row>
        <row r="1406">
          <cell r="Z1406" t="str">
            <v>李慧娟</v>
          </cell>
          <cell r="AA1406" t="str">
            <v>李慧娟</v>
          </cell>
          <cell r="AB1406" t="str">
            <v>李慧娟</v>
          </cell>
          <cell r="AC1406" t="str">
            <v>李慧娟</v>
          </cell>
          <cell r="AD1406" t="str">
            <v>孙含玉</v>
          </cell>
          <cell r="AE1406" t="str">
            <v>孙含玉</v>
          </cell>
          <cell r="AF1406" t="str">
            <v>孙含玉</v>
          </cell>
          <cell r="AG1406" t="str">
            <v>孙含玉</v>
          </cell>
          <cell r="AH1406" t="str">
            <v>孙含玉</v>
          </cell>
          <cell r="AI1406" t="str">
            <v>孙含玉</v>
          </cell>
          <cell r="AJ1406" t="str">
            <v>NO</v>
          </cell>
          <cell r="AK1406" t="str">
            <v>庭院、草坪与园艺</v>
          </cell>
          <cell r="AL1406" t="str">
            <v>园艺</v>
          </cell>
          <cell r="AM1406" t="str">
            <v>草坪维护与防护装备</v>
          </cell>
          <cell r="AN1406" t="str">
            <v>园艺手套</v>
          </cell>
          <cell r="AO1406" t="str">
            <v>园艺手套</v>
          </cell>
          <cell r="AP1406" t="str">
            <v>园艺手套</v>
          </cell>
          <cell r="AQ1406" t="str">
            <v>gardening-weeding -working-gloves</v>
          </cell>
        </row>
        <row r="1406">
          <cell r="AT1406">
            <v>2024</v>
          </cell>
          <cell r="AU1406">
            <v>2024</v>
          </cell>
          <cell r="AV1406" t="str">
            <v>开发</v>
          </cell>
          <cell r="AW1406" t="str">
            <v>20-020905-012</v>
          </cell>
        </row>
        <row r="1407">
          <cell r="C1407" t="str">
            <v>MGG-WGGNAS</v>
          </cell>
          <cell r="D1407" t="str">
            <v>X004DS0IK3</v>
          </cell>
          <cell r="E1407" t="str">
            <v>B0DFY81KT8</v>
          </cell>
          <cell r="F1407" t="str">
            <v>女士短款缝制园艺手套-绿色-A款绿色植物-S码</v>
          </cell>
          <cell r="G1407" t="str">
            <v>正常销售</v>
          </cell>
          <cell r="H1407" t="str">
            <v>正常销售</v>
          </cell>
        </row>
        <row r="1407">
          <cell r="U1407" t="str">
            <v>Garden</v>
          </cell>
          <cell r="V1407" t="str">
            <v>非种草</v>
          </cell>
          <cell r="W1407" t="str">
            <v>新品</v>
          </cell>
        </row>
        <row r="1407">
          <cell r="Z1407" t="str">
            <v>李慧娟</v>
          </cell>
          <cell r="AA1407" t="str">
            <v>李慧娟</v>
          </cell>
          <cell r="AB1407" t="str">
            <v>李慧娟</v>
          </cell>
          <cell r="AC1407" t="str">
            <v>李慧娟</v>
          </cell>
          <cell r="AD1407" t="str">
            <v>孙含玉</v>
          </cell>
          <cell r="AE1407" t="str">
            <v>孙含玉</v>
          </cell>
          <cell r="AF1407" t="str">
            <v>孙含玉</v>
          </cell>
          <cell r="AG1407" t="str">
            <v>孙含玉</v>
          </cell>
          <cell r="AH1407" t="str">
            <v>孙含玉</v>
          </cell>
          <cell r="AI1407" t="str">
            <v>孙含玉</v>
          </cell>
          <cell r="AJ1407" t="str">
            <v>NO</v>
          </cell>
          <cell r="AK1407" t="str">
            <v>庭院、草坪与园艺</v>
          </cell>
          <cell r="AL1407" t="str">
            <v>园艺</v>
          </cell>
          <cell r="AM1407" t="str">
            <v>草坪维护与防护装备</v>
          </cell>
          <cell r="AN1407" t="str">
            <v>园艺手套</v>
          </cell>
          <cell r="AO1407" t="str">
            <v>园艺手套</v>
          </cell>
          <cell r="AP1407" t="str">
            <v>园艺手套</v>
          </cell>
          <cell r="AQ1407" t="str">
            <v>gardening-weeding -working-gloves</v>
          </cell>
        </row>
        <row r="1407">
          <cell r="AT1407">
            <v>2024</v>
          </cell>
          <cell r="AU1407">
            <v>2024</v>
          </cell>
          <cell r="AV1407" t="str">
            <v>开发</v>
          </cell>
          <cell r="AW1407" t="str">
            <v>20-020905-013</v>
          </cell>
        </row>
        <row r="1408">
          <cell r="C1408" t="str">
            <v>MGG-WGGNAM</v>
          </cell>
          <cell r="D1408" t="str">
            <v>X004DS84I1</v>
          </cell>
          <cell r="E1408" t="str">
            <v>B0DFY752QC</v>
          </cell>
          <cell r="F1408" t="str">
            <v>女士短款缝制园艺手套-绿色-A款绿色植物-M码</v>
          </cell>
          <cell r="G1408" t="str">
            <v>正常销售</v>
          </cell>
          <cell r="H1408" t="str">
            <v>正常销售</v>
          </cell>
        </row>
        <row r="1408">
          <cell r="U1408" t="str">
            <v>Garden</v>
          </cell>
          <cell r="V1408" t="str">
            <v>非种草</v>
          </cell>
          <cell r="W1408" t="str">
            <v>新品</v>
          </cell>
        </row>
        <row r="1408">
          <cell r="Z1408" t="str">
            <v>李慧娟</v>
          </cell>
          <cell r="AA1408" t="str">
            <v>李慧娟</v>
          </cell>
          <cell r="AB1408" t="str">
            <v>李慧娟</v>
          </cell>
          <cell r="AC1408" t="str">
            <v>李慧娟</v>
          </cell>
          <cell r="AD1408" t="str">
            <v>孙含玉</v>
          </cell>
          <cell r="AE1408" t="str">
            <v>孙含玉</v>
          </cell>
          <cell r="AF1408" t="str">
            <v>孙含玉</v>
          </cell>
          <cell r="AG1408" t="str">
            <v>孙含玉</v>
          </cell>
          <cell r="AH1408" t="str">
            <v>孙含玉</v>
          </cell>
          <cell r="AI1408" t="str">
            <v>孙含玉</v>
          </cell>
          <cell r="AJ1408" t="str">
            <v>NO</v>
          </cell>
          <cell r="AK1408" t="str">
            <v>庭院、草坪与园艺</v>
          </cell>
          <cell r="AL1408" t="str">
            <v>园艺</v>
          </cell>
          <cell r="AM1408" t="str">
            <v>草坪维护与防护装备</v>
          </cell>
          <cell r="AN1408" t="str">
            <v>园艺手套</v>
          </cell>
          <cell r="AO1408" t="str">
            <v>园艺手套</v>
          </cell>
          <cell r="AP1408" t="str">
            <v>园艺手套</v>
          </cell>
          <cell r="AQ1408" t="str">
            <v>gardening-weeding -working-gloves</v>
          </cell>
        </row>
        <row r="1408">
          <cell r="AT1408">
            <v>2024</v>
          </cell>
          <cell r="AU1408">
            <v>2024</v>
          </cell>
          <cell r="AV1408" t="str">
            <v>开发</v>
          </cell>
          <cell r="AW1408" t="str">
            <v>20-020905-014</v>
          </cell>
        </row>
        <row r="1409">
          <cell r="C1409" t="str">
            <v>MGG-WGGNAL</v>
          </cell>
          <cell r="D1409" t="str">
            <v>X004DS84HR</v>
          </cell>
          <cell r="E1409" t="str">
            <v>B0DFY7ZF53</v>
          </cell>
          <cell r="F1409" t="str">
            <v>女士短款缝制园艺手套-绿色-A款绿色植物-L码</v>
          </cell>
          <cell r="G1409" t="str">
            <v>正常销售</v>
          </cell>
          <cell r="H1409" t="str">
            <v>正常销售</v>
          </cell>
        </row>
        <row r="1409">
          <cell r="U1409" t="str">
            <v>Garden</v>
          </cell>
          <cell r="V1409" t="str">
            <v>非种草</v>
          </cell>
          <cell r="W1409" t="str">
            <v>新品</v>
          </cell>
        </row>
        <row r="1409">
          <cell r="Z1409" t="str">
            <v>李慧娟</v>
          </cell>
          <cell r="AA1409" t="str">
            <v>李慧娟</v>
          </cell>
          <cell r="AB1409" t="str">
            <v>李慧娟</v>
          </cell>
          <cell r="AC1409" t="str">
            <v>李慧娟</v>
          </cell>
          <cell r="AD1409" t="str">
            <v>孙含玉</v>
          </cell>
          <cell r="AE1409" t="str">
            <v>孙含玉</v>
          </cell>
          <cell r="AF1409" t="str">
            <v>孙含玉</v>
          </cell>
          <cell r="AG1409" t="str">
            <v>孙含玉</v>
          </cell>
          <cell r="AH1409" t="str">
            <v>孙含玉</v>
          </cell>
          <cell r="AI1409" t="str">
            <v>孙含玉</v>
          </cell>
          <cell r="AJ1409" t="str">
            <v>NO</v>
          </cell>
          <cell r="AK1409" t="str">
            <v>庭院、草坪与园艺</v>
          </cell>
          <cell r="AL1409" t="str">
            <v>园艺</v>
          </cell>
          <cell r="AM1409" t="str">
            <v>草坪维护与防护装备</v>
          </cell>
          <cell r="AN1409" t="str">
            <v>园艺手套</v>
          </cell>
          <cell r="AO1409" t="str">
            <v>园艺手套</v>
          </cell>
          <cell r="AP1409" t="str">
            <v>园艺手套</v>
          </cell>
          <cell r="AQ1409" t="str">
            <v>gardening-weeding -working-gloves</v>
          </cell>
        </row>
        <row r="1409">
          <cell r="AT1409">
            <v>2024</v>
          </cell>
          <cell r="AU1409">
            <v>2024</v>
          </cell>
          <cell r="AV1409" t="str">
            <v>开发</v>
          </cell>
          <cell r="AW1409" t="str">
            <v>20-020905-015</v>
          </cell>
        </row>
        <row r="1410">
          <cell r="C1410" t="str">
            <v>MGG-WGGNBS</v>
          </cell>
          <cell r="D1410" t="str">
            <v>X004DRYBTN</v>
          </cell>
          <cell r="E1410" t="str">
            <v>B0DFY9N8PL</v>
          </cell>
          <cell r="F1410" t="str">
            <v>女士短款缝制园艺手套-绿色-A款白色花朵-S码</v>
          </cell>
          <cell r="G1410" t="str">
            <v>正常销售</v>
          </cell>
          <cell r="H1410" t="str">
            <v>正常销售</v>
          </cell>
        </row>
        <row r="1410">
          <cell r="U1410" t="str">
            <v>Garden</v>
          </cell>
          <cell r="V1410" t="str">
            <v>非种草</v>
          </cell>
          <cell r="W1410" t="str">
            <v>新品</v>
          </cell>
        </row>
        <row r="1410">
          <cell r="Z1410" t="str">
            <v>李慧娟</v>
          </cell>
          <cell r="AA1410" t="str">
            <v>李慧娟</v>
          </cell>
          <cell r="AB1410" t="str">
            <v>李慧娟</v>
          </cell>
          <cell r="AC1410" t="str">
            <v>李慧娟</v>
          </cell>
          <cell r="AD1410" t="str">
            <v>孙含玉</v>
          </cell>
          <cell r="AE1410" t="str">
            <v>孙含玉</v>
          </cell>
          <cell r="AF1410" t="str">
            <v>孙含玉</v>
          </cell>
          <cell r="AG1410" t="str">
            <v>孙含玉</v>
          </cell>
          <cell r="AH1410" t="str">
            <v>孙含玉</v>
          </cell>
          <cell r="AI1410" t="str">
            <v>孙含玉</v>
          </cell>
          <cell r="AJ1410" t="str">
            <v>NO</v>
          </cell>
          <cell r="AK1410" t="str">
            <v>庭院、草坪与园艺</v>
          </cell>
          <cell r="AL1410" t="str">
            <v>园艺</v>
          </cell>
          <cell r="AM1410" t="str">
            <v>草坪维护与防护装备</v>
          </cell>
          <cell r="AN1410" t="str">
            <v>园艺手套</v>
          </cell>
          <cell r="AO1410" t="str">
            <v>园艺手套</v>
          </cell>
          <cell r="AP1410" t="str">
            <v>园艺手套</v>
          </cell>
          <cell r="AQ1410" t="str">
            <v>gardening-weeding -working-gloves</v>
          </cell>
        </row>
        <row r="1410">
          <cell r="AT1410">
            <v>2024</v>
          </cell>
          <cell r="AU1410">
            <v>2024</v>
          </cell>
          <cell r="AV1410" t="str">
            <v>开发</v>
          </cell>
          <cell r="AW1410" t="str">
            <v>20-020905-016</v>
          </cell>
        </row>
        <row r="1411">
          <cell r="C1411" t="str">
            <v>MGG-WGGNBM</v>
          </cell>
          <cell r="D1411" t="str">
            <v>X004DS0GC3</v>
          </cell>
          <cell r="E1411" t="str">
            <v>B0DFYBNM8V</v>
          </cell>
          <cell r="F1411" t="str">
            <v>女士短款缝制园艺手套-绿色-A款白色花朵-M码</v>
          </cell>
          <cell r="G1411" t="str">
            <v>正常销售</v>
          </cell>
          <cell r="H1411" t="str">
            <v>正常销售</v>
          </cell>
        </row>
        <row r="1411">
          <cell r="U1411" t="str">
            <v>Garden</v>
          </cell>
          <cell r="V1411" t="str">
            <v>非种草</v>
          </cell>
          <cell r="W1411" t="str">
            <v>新品</v>
          </cell>
        </row>
        <row r="1411">
          <cell r="Z1411" t="str">
            <v>李慧娟</v>
          </cell>
          <cell r="AA1411" t="str">
            <v>李慧娟</v>
          </cell>
          <cell r="AB1411" t="str">
            <v>李慧娟</v>
          </cell>
          <cell r="AC1411" t="str">
            <v>李慧娟</v>
          </cell>
          <cell r="AD1411" t="str">
            <v>孙含玉</v>
          </cell>
          <cell r="AE1411" t="str">
            <v>孙含玉</v>
          </cell>
          <cell r="AF1411" t="str">
            <v>孙含玉</v>
          </cell>
          <cell r="AG1411" t="str">
            <v>孙含玉</v>
          </cell>
          <cell r="AH1411" t="str">
            <v>孙含玉</v>
          </cell>
          <cell r="AI1411" t="str">
            <v>孙含玉</v>
          </cell>
          <cell r="AJ1411" t="str">
            <v>NO</v>
          </cell>
          <cell r="AK1411" t="str">
            <v>庭院、草坪与园艺</v>
          </cell>
          <cell r="AL1411" t="str">
            <v>园艺</v>
          </cell>
          <cell r="AM1411" t="str">
            <v>草坪维护与防护装备</v>
          </cell>
          <cell r="AN1411" t="str">
            <v>园艺手套</v>
          </cell>
          <cell r="AO1411" t="str">
            <v>园艺手套</v>
          </cell>
          <cell r="AP1411" t="str">
            <v>园艺手套</v>
          </cell>
          <cell r="AQ1411" t="str">
            <v>gardening-weeding -working-gloves</v>
          </cell>
        </row>
        <row r="1411">
          <cell r="AT1411">
            <v>2024</v>
          </cell>
          <cell r="AU1411">
            <v>2024</v>
          </cell>
          <cell r="AV1411" t="str">
            <v>开发</v>
          </cell>
          <cell r="AW1411" t="str">
            <v>20-020905-017</v>
          </cell>
        </row>
        <row r="1412">
          <cell r="C1412" t="str">
            <v>MGG-WGGNBL</v>
          </cell>
          <cell r="D1412" t="str">
            <v>X004DRYCDD</v>
          </cell>
          <cell r="E1412" t="str">
            <v>B0DFY8QDMQ</v>
          </cell>
          <cell r="F1412" t="str">
            <v>女士短款缝制园艺手套-绿色-A款白色花朵-L码</v>
          </cell>
          <cell r="G1412" t="str">
            <v>正常销售</v>
          </cell>
          <cell r="H1412" t="str">
            <v>正常销售</v>
          </cell>
        </row>
        <row r="1412">
          <cell r="U1412" t="str">
            <v>Garden</v>
          </cell>
          <cell r="V1412" t="str">
            <v>非种草</v>
          </cell>
          <cell r="W1412" t="str">
            <v>新品</v>
          </cell>
        </row>
        <row r="1412">
          <cell r="Z1412" t="str">
            <v>李慧娟</v>
          </cell>
          <cell r="AA1412" t="str">
            <v>李慧娟</v>
          </cell>
          <cell r="AB1412" t="str">
            <v>李慧娟</v>
          </cell>
          <cell r="AC1412" t="str">
            <v>李慧娟</v>
          </cell>
          <cell r="AD1412" t="str">
            <v>孙含玉</v>
          </cell>
          <cell r="AE1412" t="str">
            <v>孙含玉</v>
          </cell>
          <cell r="AF1412" t="str">
            <v>孙含玉</v>
          </cell>
          <cell r="AG1412" t="str">
            <v>孙含玉</v>
          </cell>
          <cell r="AH1412" t="str">
            <v>孙含玉</v>
          </cell>
          <cell r="AI1412" t="str">
            <v>孙含玉</v>
          </cell>
          <cell r="AJ1412" t="str">
            <v>NO</v>
          </cell>
          <cell r="AK1412" t="str">
            <v>庭院、草坪与园艺</v>
          </cell>
          <cell r="AL1412" t="str">
            <v>园艺</v>
          </cell>
          <cell r="AM1412" t="str">
            <v>草坪维护与防护装备</v>
          </cell>
          <cell r="AN1412" t="str">
            <v>园艺手套</v>
          </cell>
          <cell r="AO1412" t="str">
            <v>园艺手套</v>
          </cell>
          <cell r="AP1412" t="str">
            <v>园艺手套</v>
          </cell>
          <cell r="AQ1412" t="str">
            <v>gardening-weeding -working-gloves</v>
          </cell>
        </row>
        <row r="1412">
          <cell r="AT1412">
            <v>2024</v>
          </cell>
          <cell r="AU1412">
            <v>2024</v>
          </cell>
          <cell r="AV1412" t="str">
            <v>开发</v>
          </cell>
          <cell r="AW1412" t="str">
            <v>20-020905-018</v>
          </cell>
        </row>
        <row r="1413">
          <cell r="C1413" t="str">
            <v>MGS-PS8B6</v>
          </cell>
          <cell r="D1413" t="str">
            <v>X004DTH5DF</v>
          </cell>
          <cell r="E1413" t="str">
            <v>B0DG1JKQWZ</v>
          </cell>
          <cell r="F1413" t="str">
            <v>黑色8英寸植物托盘-6pcs</v>
          </cell>
          <cell r="G1413" t="str">
            <v>正常销售</v>
          </cell>
          <cell r="H1413" t="str">
            <v>正常销售</v>
          </cell>
        </row>
        <row r="1413">
          <cell r="U1413" t="str">
            <v>Garden</v>
          </cell>
          <cell r="V1413" t="str">
            <v>非种草</v>
          </cell>
          <cell r="W1413" t="str">
            <v>新品</v>
          </cell>
        </row>
        <row r="1413">
          <cell r="Z1413" t="str">
            <v>何源铭</v>
          </cell>
          <cell r="AA1413" t="str">
            <v>何源铭</v>
          </cell>
          <cell r="AB1413" t="str">
            <v>何源铭</v>
          </cell>
          <cell r="AC1413" t="str">
            <v>何源铭</v>
          </cell>
          <cell r="AD1413" t="str">
            <v>何源铭</v>
          </cell>
          <cell r="AE1413" t="str">
            <v>何源铭</v>
          </cell>
          <cell r="AF1413" t="str">
            <v>何源铭</v>
          </cell>
          <cell r="AG1413" t="str">
            <v>宋恩慈</v>
          </cell>
          <cell r="AH1413" t="str">
            <v>姚翠玉</v>
          </cell>
          <cell r="AI1413" t="str">
            <v>姚翠玉</v>
          </cell>
          <cell r="AJ1413" t="str">
            <v>NO</v>
          </cell>
          <cell r="AK1413" t="str">
            <v>庭院、草坪与园艺</v>
          </cell>
          <cell r="AL1413" t="str">
            <v>花盆、种植箱和容器配件</v>
          </cell>
          <cell r="AM1413" t="str">
            <v>花盆容器配件</v>
          </cell>
          <cell r="AN1413" t="str">
            <v>花盆托</v>
          </cell>
          <cell r="AO1413" t="str">
            <v>花盆托</v>
          </cell>
          <cell r="AP1413" t="str">
            <v>塑料花盆托</v>
          </cell>
          <cell r="AQ1413" t="str">
            <v>plant-saucer</v>
          </cell>
        </row>
        <row r="1413">
          <cell r="AT1413">
            <v>2024</v>
          </cell>
          <cell r="AU1413">
            <v>2024</v>
          </cell>
          <cell r="AV1413" t="str">
            <v>开发</v>
          </cell>
          <cell r="AW1413" t="str">
            <v>20-020203-001</v>
          </cell>
        </row>
        <row r="1414">
          <cell r="C1414" t="str">
            <v>MGS-PS8S6</v>
          </cell>
          <cell r="D1414" t="str">
            <v>X004DT5MWV</v>
          </cell>
          <cell r="E1414" t="str">
            <v>B0DG1CFP33</v>
          </cell>
          <cell r="F1414" t="str">
            <v>棕色8英寸植物托盘-6pcs</v>
          </cell>
          <cell r="G1414" t="str">
            <v>正常销售</v>
          </cell>
          <cell r="H1414" t="str">
            <v>正常销售</v>
          </cell>
        </row>
        <row r="1414">
          <cell r="U1414" t="str">
            <v>Garden</v>
          </cell>
          <cell r="V1414" t="str">
            <v>非种草</v>
          </cell>
          <cell r="W1414" t="str">
            <v>新品</v>
          </cell>
        </row>
        <row r="1414">
          <cell r="Z1414" t="str">
            <v>何源铭</v>
          </cell>
          <cell r="AA1414" t="str">
            <v>何源铭</v>
          </cell>
          <cell r="AB1414" t="str">
            <v>何源铭</v>
          </cell>
          <cell r="AC1414" t="str">
            <v>何源铭</v>
          </cell>
          <cell r="AD1414" t="str">
            <v>何源铭</v>
          </cell>
          <cell r="AE1414" t="str">
            <v>何源铭</v>
          </cell>
          <cell r="AF1414" t="str">
            <v>何源铭</v>
          </cell>
          <cell r="AG1414" t="str">
            <v>宋恩慈</v>
          </cell>
          <cell r="AH1414" t="str">
            <v>姚翠玉</v>
          </cell>
          <cell r="AI1414" t="str">
            <v>姚翠玉</v>
          </cell>
          <cell r="AJ1414" t="str">
            <v>NO</v>
          </cell>
          <cell r="AK1414" t="str">
            <v>庭院、草坪与园艺</v>
          </cell>
          <cell r="AL1414" t="str">
            <v>花盆、种植箱和容器配件</v>
          </cell>
          <cell r="AM1414" t="str">
            <v>花盆容器配件</v>
          </cell>
          <cell r="AN1414" t="str">
            <v>花盆托</v>
          </cell>
          <cell r="AO1414" t="str">
            <v>花盆托</v>
          </cell>
          <cell r="AP1414" t="str">
            <v>塑料花盆托</v>
          </cell>
          <cell r="AQ1414" t="str">
            <v>plant-saucer</v>
          </cell>
        </row>
        <row r="1414">
          <cell r="AT1414">
            <v>2024</v>
          </cell>
          <cell r="AU1414">
            <v>2024</v>
          </cell>
          <cell r="AV1414" t="str">
            <v>开发</v>
          </cell>
          <cell r="AW1414" t="str">
            <v>20-020203-002</v>
          </cell>
        </row>
        <row r="1415">
          <cell r="C1415" t="str">
            <v>MGS-PS8G6</v>
          </cell>
          <cell r="D1415" t="str">
            <v>X004DT8Z6L</v>
          </cell>
          <cell r="E1415" t="str">
            <v>B0DG1PNBDW</v>
          </cell>
          <cell r="F1415" t="str">
            <v>灰色8英寸植物托盘-6pcs</v>
          </cell>
          <cell r="G1415" t="str">
            <v>正常销售</v>
          </cell>
          <cell r="H1415" t="str">
            <v>正常销售</v>
          </cell>
        </row>
        <row r="1415">
          <cell r="U1415" t="str">
            <v>Garden</v>
          </cell>
          <cell r="V1415" t="str">
            <v>非种草</v>
          </cell>
          <cell r="W1415" t="str">
            <v>新品</v>
          </cell>
        </row>
        <row r="1415">
          <cell r="Z1415" t="str">
            <v>何源铭</v>
          </cell>
          <cell r="AA1415" t="str">
            <v>何源铭</v>
          </cell>
          <cell r="AB1415" t="str">
            <v>何源铭</v>
          </cell>
          <cell r="AC1415" t="str">
            <v>何源铭</v>
          </cell>
          <cell r="AD1415" t="str">
            <v>何源铭</v>
          </cell>
          <cell r="AE1415" t="str">
            <v>何源铭</v>
          </cell>
          <cell r="AF1415" t="str">
            <v>何源铭</v>
          </cell>
          <cell r="AG1415" t="str">
            <v>宋恩慈</v>
          </cell>
          <cell r="AH1415" t="str">
            <v>姚翠玉</v>
          </cell>
          <cell r="AI1415" t="str">
            <v>姚翠玉</v>
          </cell>
          <cell r="AJ1415" t="str">
            <v>NO</v>
          </cell>
          <cell r="AK1415" t="str">
            <v>庭院、草坪与园艺</v>
          </cell>
          <cell r="AL1415" t="str">
            <v>花盆、种植箱和容器配件</v>
          </cell>
          <cell r="AM1415" t="str">
            <v>花盆容器配件</v>
          </cell>
          <cell r="AN1415" t="str">
            <v>花盆托</v>
          </cell>
          <cell r="AO1415" t="str">
            <v>花盆托</v>
          </cell>
          <cell r="AP1415" t="str">
            <v>塑料花盆托</v>
          </cell>
          <cell r="AQ1415" t="str">
            <v>plant-saucer</v>
          </cell>
        </row>
        <row r="1415">
          <cell r="AT1415">
            <v>2024</v>
          </cell>
          <cell r="AU1415">
            <v>2024</v>
          </cell>
          <cell r="AV1415" t="str">
            <v>开发</v>
          </cell>
          <cell r="AW1415" t="str">
            <v>20-020203-003</v>
          </cell>
        </row>
        <row r="1416">
          <cell r="C1416" t="str">
            <v>MGS-PS8W6</v>
          </cell>
          <cell r="D1416" t="str">
            <v>X004DT5MXP</v>
          </cell>
          <cell r="E1416" t="str">
            <v>B0DG1TKSHV</v>
          </cell>
          <cell r="F1416" t="str">
            <v>白色8英寸植物托盘-6pcs</v>
          </cell>
          <cell r="G1416" t="str">
            <v>正常销售</v>
          </cell>
          <cell r="H1416" t="str">
            <v>正常销售</v>
          </cell>
        </row>
        <row r="1416">
          <cell r="U1416" t="str">
            <v>Garden</v>
          </cell>
          <cell r="V1416" t="str">
            <v>非种草</v>
          </cell>
          <cell r="W1416" t="str">
            <v>新品</v>
          </cell>
        </row>
        <row r="1416">
          <cell r="Z1416" t="str">
            <v>何源铭</v>
          </cell>
          <cell r="AA1416" t="str">
            <v>何源铭</v>
          </cell>
          <cell r="AB1416" t="str">
            <v>何源铭</v>
          </cell>
          <cell r="AC1416" t="str">
            <v>何源铭</v>
          </cell>
          <cell r="AD1416" t="str">
            <v>何源铭</v>
          </cell>
          <cell r="AE1416" t="str">
            <v>何源铭</v>
          </cell>
          <cell r="AF1416" t="str">
            <v>何源铭</v>
          </cell>
          <cell r="AG1416" t="str">
            <v>宋恩慈</v>
          </cell>
          <cell r="AH1416" t="str">
            <v>姚翠玉</v>
          </cell>
          <cell r="AI1416" t="str">
            <v>姚翠玉</v>
          </cell>
          <cell r="AJ1416" t="str">
            <v>NO</v>
          </cell>
          <cell r="AK1416" t="str">
            <v>庭院、草坪与园艺</v>
          </cell>
          <cell r="AL1416" t="str">
            <v>花盆、种植箱和容器配件</v>
          </cell>
          <cell r="AM1416" t="str">
            <v>花盆容器配件</v>
          </cell>
          <cell r="AN1416" t="str">
            <v>花盆托</v>
          </cell>
          <cell r="AO1416" t="str">
            <v>花盆托</v>
          </cell>
          <cell r="AP1416" t="str">
            <v>塑料花盆托</v>
          </cell>
          <cell r="AQ1416" t="str">
            <v>plant-saucer</v>
          </cell>
        </row>
        <row r="1416">
          <cell r="AT1416">
            <v>2024</v>
          </cell>
          <cell r="AU1416">
            <v>2024</v>
          </cell>
          <cell r="AV1416" t="str">
            <v>开发</v>
          </cell>
          <cell r="AW1416" t="str">
            <v>20-020203-004</v>
          </cell>
        </row>
        <row r="1417">
          <cell r="C1417" t="str">
            <v>MGS-PS10B6</v>
          </cell>
          <cell r="D1417" t="str">
            <v>X004DTH5DZ</v>
          </cell>
          <cell r="E1417" t="str">
            <v>B0DG1CKTH2</v>
          </cell>
          <cell r="F1417" t="str">
            <v>黑色10英寸植物托盘-6pcs</v>
          </cell>
          <cell r="G1417" t="str">
            <v>正常销售</v>
          </cell>
          <cell r="H1417" t="str">
            <v>正常销售</v>
          </cell>
        </row>
        <row r="1417">
          <cell r="U1417" t="str">
            <v>Garden</v>
          </cell>
          <cell r="V1417" t="str">
            <v>非种草</v>
          </cell>
          <cell r="W1417" t="str">
            <v>新品</v>
          </cell>
        </row>
        <row r="1417">
          <cell r="Z1417" t="str">
            <v>何源铭</v>
          </cell>
          <cell r="AA1417" t="str">
            <v>何源铭</v>
          </cell>
          <cell r="AB1417" t="str">
            <v>何源铭</v>
          </cell>
          <cell r="AC1417" t="str">
            <v>何源铭</v>
          </cell>
          <cell r="AD1417" t="str">
            <v>何源铭</v>
          </cell>
          <cell r="AE1417" t="str">
            <v>何源铭</v>
          </cell>
          <cell r="AF1417" t="str">
            <v>何源铭</v>
          </cell>
          <cell r="AG1417" t="str">
            <v>宋恩慈</v>
          </cell>
          <cell r="AH1417" t="str">
            <v>姚翠玉</v>
          </cell>
          <cell r="AI1417" t="str">
            <v>姚翠玉</v>
          </cell>
          <cell r="AJ1417" t="str">
            <v>NO</v>
          </cell>
          <cell r="AK1417" t="str">
            <v>庭院、草坪与园艺</v>
          </cell>
          <cell r="AL1417" t="str">
            <v>花盆、种植箱和容器配件</v>
          </cell>
          <cell r="AM1417" t="str">
            <v>花盆容器配件</v>
          </cell>
          <cell r="AN1417" t="str">
            <v>花盆托</v>
          </cell>
          <cell r="AO1417" t="str">
            <v>花盆托</v>
          </cell>
          <cell r="AP1417" t="str">
            <v>塑料花盆托</v>
          </cell>
          <cell r="AQ1417" t="str">
            <v>plant-saucer</v>
          </cell>
        </row>
        <row r="1417">
          <cell r="AT1417">
            <v>2024</v>
          </cell>
          <cell r="AU1417">
            <v>2024</v>
          </cell>
          <cell r="AV1417" t="str">
            <v>开发</v>
          </cell>
          <cell r="AW1417" t="str">
            <v>20-020203-005</v>
          </cell>
        </row>
        <row r="1418">
          <cell r="C1418" t="str">
            <v>MGS-PS10S6</v>
          </cell>
          <cell r="D1418" t="str">
            <v>X004DTI9WB</v>
          </cell>
          <cell r="E1418" t="str">
            <v>B0DG12CH5G</v>
          </cell>
          <cell r="F1418" t="str">
            <v>棕色10英寸植物托盘-6pcs</v>
          </cell>
          <cell r="G1418" t="str">
            <v>正常销售</v>
          </cell>
          <cell r="H1418" t="str">
            <v>正常销售</v>
          </cell>
        </row>
        <row r="1418">
          <cell r="U1418" t="str">
            <v>Garden</v>
          </cell>
          <cell r="V1418" t="str">
            <v>非种草</v>
          </cell>
          <cell r="W1418" t="str">
            <v>新品</v>
          </cell>
        </row>
        <row r="1418">
          <cell r="Z1418" t="str">
            <v>何源铭</v>
          </cell>
          <cell r="AA1418" t="str">
            <v>何源铭</v>
          </cell>
          <cell r="AB1418" t="str">
            <v>何源铭</v>
          </cell>
          <cell r="AC1418" t="str">
            <v>何源铭</v>
          </cell>
          <cell r="AD1418" t="str">
            <v>何源铭</v>
          </cell>
          <cell r="AE1418" t="str">
            <v>何源铭</v>
          </cell>
          <cell r="AF1418" t="str">
            <v>何源铭</v>
          </cell>
          <cell r="AG1418" t="str">
            <v>宋恩慈</v>
          </cell>
          <cell r="AH1418" t="str">
            <v>姚翠玉</v>
          </cell>
          <cell r="AI1418" t="str">
            <v>姚翠玉</v>
          </cell>
          <cell r="AJ1418" t="str">
            <v>NO</v>
          </cell>
          <cell r="AK1418" t="str">
            <v>庭院、草坪与园艺</v>
          </cell>
          <cell r="AL1418" t="str">
            <v>花盆、种植箱和容器配件</v>
          </cell>
          <cell r="AM1418" t="str">
            <v>花盆容器配件</v>
          </cell>
          <cell r="AN1418" t="str">
            <v>花盆托</v>
          </cell>
          <cell r="AO1418" t="str">
            <v>花盆托</v>
          </cell>
          <cell r="AP1418" t="str">
            <v>塑料花盆托</v>
          </cell>
          <cell r="AQ1418" t="str">
            <v>plant-saucer</v>
          </cell>
        </row>
        <row r="1418">
          <cell r="AT1418">
            <v>2024</v>
          </cell>
          <cell r="AU1418">
            <v>2024</v>
          </cell>
          <cell r="AV1418" t="str">
            <v>开发</v>
          </cell>
          <cell r="AW1418" t="str">
            <v>20-020203-006</v>
          </cell>
        </row>
        <row r="1419">
          <cell r="C1419" t="str">
            <v>MGS-PS10G6</v>
          </cell>
          <cell r="D1419" t="str">
            <v>X004DTI9WV</v>
          </cell>
          <cell r="E1419" t="str">
            <v>B0DG19HSPL</v>
          </cell>
          <cell r="F1419" t="str">
            <v>灰色10英寸植物托盘-6pcs</v>
          </cell>
          <cell r="G1419" t="str">
            <v>正常销售</v>
          </cell>
          <cell r="H1419" t="str">
            <v>正常销售</v>
          </cell>
        </row>
        <row r="1419">
          <cell r="U1419" t="str">
            <v>Garden</v>
          </cell>
          <cell r="V1419" t="str">
            <v>非种草</v>
          </cell>
          <cell r="W1419" t="str">
            <v>新品</v>
          </cell>
        </row>
        <row r="1419">
          <cell r="Z1419" t="str">
            <v>何源铭</v>
          </cell>
          <cell r="AA1419" t="str">
            <v>何源铭</v>
          </cell>
          <cell r="AB1419" t="str">
            <v>何源铭</v>
          </cell>
          <cell r="AC1419" t="str">
            <v>何源铭</v>
          </cell>
          <cell r="AD1419" t="str">
            <v>何源铭</v>
          </cell>
          <cell r="AE1419" t="str">
            <v>何源铭</v>
          </cell>
          <cell r="AF1419" t="str">
            <v>何源铭</v>
          </cell>
          <cell r="AG1419" t="str">
            <v>宋恩慈</v>
          </cell>
          <cell r="AH1419" t="str">
            <v>姚翠玉</v>
          </cell>
          <cell r="AI1419" t="str">
            <v>姚翠玉</v>
          </cell>
          <cell r="AJ1419" t="str">
            <v>NO</v>
          </cell>
          <cell r="AK1419" t="str">
            <v>庭院、草坪与园艺</v>
          </cell>
          <cell r="AL1419" t="str">
            <v>花盆、种植箱和容器配件</v>
          </cell>
          <cell r="AM1419" t="str">
            <v>花盆容器配件</v>
          </cell>
          <cell r="AN1419" t="str">
            <v>花盆托</v>
          </cell>
          <cell r="AO1419" t="str">
            <v>花盆托</v>
          </cell>
          <cell r="AP1419" t="str">
            <v>塑料花盆托</v>
          </cell>
          <cell r="AQ1419" t="str">
            <v>plant-saucer</v>
          </cell>
        </row>
        <row r="1419">
          <cell r="AT1419">
            <v>2024</v>
          </cell>
          <cell r="AU1419">
            <v>2024</v>
          </cell>
          <cell r="AV1419" t="str">
            <v>开发</v>
          </cell>
          <cell r="AW1419" t="str">
            <v>20-020203-007</v>
          </cell>
        </row>
        <row r="1420">
          <cell r="C1420" t="str">
            <v>MGS-PS10W6</v>
          </cell>
          <cell r="D1420" t="str">
            <v>X004DTI9XP</v>
          </cell>
          <cell r="E1420" t="str">
            <v>B0DG1JJFYP</v>
          </cell>
          <cell r="F1420" t="str">
            <v>白色10英寸植物托盘-6pcs</v>
          </cell>
          <cell r="G1420" t="str">
            <v>正常销售</v>
          </cell>
          <cell r="H1420" t="str">
            <v>正常销售</v>
          </cell>
        </row>
        <row r="1420">
          <cell r="U1420" t="str">
            <v>Garden</v>
          </cell>
          <cell r="V1420" t="str">
            <v>非种草</v>
          </cell>
          <cell r="W1420" t="str">
            <v>新品</v>
          </cell>
        </row>
        <row r="1420">
          <cell r="Z1420" t="str">
            <v>何源铭</v>
          </cell>
          <cell r="AA1420" t="str">
            <v>何源铭</v>
          </cell>
          <cell r="AB1420" t="str">
            <v>何源铭</v>
          </cell>
          <cell r="AC1420" t="str">
            <v>何源铭</v>
          </cell>
          <cell r="AD1420" t="str">
            <v>何源铭</v>
          </cell>
          <cell r="AE1420" t="str">
            <v>何源铭</v>
          </cell>
          <cell r="AF1420" t="str">
            <v>何源铭</v>
          </cell>
          <cell r="AG1420" t="str">
            <v>宋恩慈</v>
          </cell>
          <cell r="AH1420" t="str">
            <v>姚翠玉</v>
          </cell>
          <cell r="AI1420" t="str">
            <v>姚翠玉</v>
          </cell>
          <cell r="AJ1420" t="str">
            <v>NO</v>
          </cell>
          <cell r="AK1420" t="str">
            <v>庭院、草坪与园艺</v>
          </cell>
          <cell r="AL1420" t="str">
            <v>花盆、种植箱和容器配件</v>
          </cell>
          <cell r="AM1420" t="str">
            <v>花盆容器配件</v>
          </cell>
          <cell r="AN1420" t="str">
            <v>花盆托</v>
          </cell>
          <cell r="AO1420" t="str">
            <v>花盆托</v>
          </cell>
          <cell r="AP1420" t="str">
            <v>塑料花盆托</v>
          </cell>
          <cell r="AQ1420" t="str">
            <v>plant-saucer</v>
          </cell>
        </row>
        <row r="1420">
          <cell r="AT1420">
            <v>2024</v>
          </cell>
          <cell r="AU1420">
            <v>2024</v>
          </cell>
          <cell r="AV1420" t="str">
            <v>开发</v>
          </cell>
          <cell r="AW1420" t="str">
            <v>20-020203-008</v>
          </cell>
        </row>
        <row r="1421">
          <cell r="C1421" t="str">
            <v>MGS-PS12B6</v>
          </cell>
          <cell r="D1421" t="str">
            <v>X004DTH5FD</v>
          </cell>
          <cell r="E1421" t="str">
            <v>B0DG1K4XW1</v>
          </cell>
          <cell r="F1421" t="str">
            <v>黑色12英寸植物托盘-6pcs</v>
          </cell>
          <cell r="G1421" t="str">
            <v>正常销售</v>
          </cell>
          <cell r="H1421" t="str">
            <v>正常销售</v>
          </cell>
        </row>
        <row r="1421">
          <cell r="U1421" t="str">
            <v>Garden</v>
          </cell>
          <cell r="V1421" t="str">
            <v>非种草</v>
          </cell>
          <cell r="W1421" t="str">
            <v>新品</v>
          </cell>
        </row>
        <row r="1421">
          <cell r="Z1421" t="str">
            <v>何源铭</v>
          </cell>
          <cell r="AA1421" t="str">
            <v>何源铭</v>
          </cell>
          <cell r="AB1421" t="str">
            <v>何源铭</v>
          </cell>
          <cell r="AC1421" t="str">
            <v>何源铭</v>
          </cell>
          <cell r="AD1421" t="str">
            <v>何源铭</v>
          </cell>
          <cell r="AE1421" t="str">
            <v>何源铭</v>
          </cell>
          <cell r="AF1421" t="str">
            <v>何源铭</v>
          </cell>
          <cell r="AG1421" t="str">
            <v>宋恩慈</v>
          </cell>
          <cell r="AH1421" t="str">
            <v>姚翠玉</v>
          </cell>
          <cell r="AI1421" t="str">
            <v>姚翠玉</v>
          </cell>
          <cell r="AJ1421" t="str">
            <v>NO</v>
          </cell>
          <cell r="AK1421" t="str">
            <v>庭院、草坪与园艺</v>
          </cell>
          <cell r="AL1421" t="str">
            <v>花盆、种植箱和容器配件</v>
          </cell>
          <cell r="AM1421" t="str">
            <v>花盆容器配件</v>
          </cell>
          <cell r="AN1421" t="str">
            <v>花盆托</v>
          </cell>
          <cell r="AO1421" t="str">
            <v>花盆托</v>
          </cell>
          <cell r="AP1421" t="str">
            <v>塑料花盆托</v>
          </cell>
          <cell r="AQ1421" t="str">
            <v>plant-saucer</v>
          </cell>
        </row>
        <row r="1421">
          <cell r="AT1421">
            <v>2024</v>
          </cell>
          <cell r="AU1421">
            <v>2024</v>
          </cell>
          <cell r="AV1421" t="str">
            <v>开发</v>
          </cell>
          <cell r="AW1421" t="str">
            <v>20-020203-009</v>
          </cell>
        </row>
        <row r="1422">
          <cell r="C1422" t="str">
            <v>MGS-PS12S6</v>
          </cell>
          <cell r="D1422" t="str">
            <v>X004DT8ZBL</v>
          </cell>
          <cell r="E1422" t="str">
            <v>B0DG1FSVZM</v>
          </cell>
          <cell r="F1422" t="str">
            <v>棕色12英寸植物托盘-6pcs</v>
          </cell>
          <cell r="G1422" t="str">
            <v>正常销售</v>
          </cell>
          <cell r="H1422" t="str">
            <v>正常销售</v>
          </cell>
        </row>
        <row r="1422">
          <cell r="U1422" t="str">
            <v>Garden</v>
          </cell>
          <cell r="V1422" t="str">
            <v>非种草</v>
          </cell>
          <cell r="W1422" t="str">
            <v>新品</v>
          </cell>
        </row>
        <row r="1422">
          <cell r="Z1422" t="str">
            <v>何源铭</v>
          </cell>
          <cell r="AA1422" t="str">
            <v>何源铭</v>
          </cell>
          <cell r="AB1422" t="str">
            <v>何源铭</v>
          </cell>
          <cell r="AC1422" t="str">
            <v>何源铭</v>
          </cell>
          <cell r="AD1422" t="str">
            <v>何源铭</v>
          </cell>
          <cell r="AE1422" t="str">
            <v>何源铭</v>
          </cell>
          <cell r="AF1422" t="str">
            <v>何源铭</v>
          </cell>
          <cell r="AG1422" t="str">
            <v>宋恩慈</v>
          </cell>
          <cell r="AH1422" t="str">
            <v>姚翠玉</v>
          </cell>
          <cell r="AI1422" t="str">
            <v>姚翠玉</v>
          </cell>
          <cell r="AJ1422" t="str">
            <v>NO</v>
          </cell>
          <cell r="AK1422" t="str">
            <v>庭院、草坪与园艺</v>
          </cell>
          <cell r="AL1422" t="str">
            <v>花盆、种植箱和容器配件</v>
          </cell>
          <cell r="AM1422" t="str">
            <v>花盆容器配件</v>
          </cell>
          <cell r="AN1422" t="str">
            <v>花盆托</v>
          </cell>
          <cell r="AO1422" t="str">
            <v>花盆托</v>
          </cell>
          <cell r="AP1422" t="str">
            <v>塑料花盆托</v>
          </cell>
          <cell r="AQ1422" t="str">
            <v>plant-saucer</v>
          </cell>
        </row>
        <row r="1422">
          <cell r="AT1422">
            <v>2024</v>
          </cell>
          <cell r="AU1422">
            <v>2024</v>
          </cell>
          <cell r="AV1422" t="str">
            <v>开发</v>
          </cell>
          <cell r="AW1422" t="str">
            <v>20-020203-010</v>
          </cell>
        </row>
        <row r="1423">
          <cell r="C1423" t="str">
            <v>MGS-PS12G6</v>
          </cell>
          <cell r="D1423" t="str">
            <v>X004DT8ZBV</v>
          </cell>
          <cell r="E1423" t="str">
            <v>B0DG1KNKYD</v>
          </cell>
          <cell r="F1423" t="str">
            <v>灰色12英寸植物托盘-6pcs</v>
          </cell>
          <cell r="G1423" t="str">
            <v>正常销售</v>
          </cell>
          <cell r="H1423" t="str">
            <v>正常销售</v>
          </cell>
        </row>
        <row r="1423">
          <cell r="U1423" t="str">
            <v>Garden</v>
          </cell>
          <cell r="V1423" t="str">
            <v>非种草</v>
          </cell>
          <cell r="W1423" t="str">
            <v>新品</v>
          </cell>
        </row>
        <row r="1423">
          <cell r="Z1423" t="str">
            <v>何源铭</v>
          </cell>
          <cell r="AA1423" t="str">
            <v>何源铭</v>
          </cell>
          <cell r="AB1423" t="str">
            <v>何源铭</v>
          </cell>
          <cell r="AC1423" t="str">
            <v>何源铭</v>
          </cell>
          <cell r="AD1423" t="str">
            <v>何源铭</v>
          </cell>
          <cell r="AE1423" t="str">
            <v>何源铭</v>
          </cell>
          <cell r="AF1423" t="str">
            <v>何源铭</v>
          </cell>
          <cell r="AG1423" t="str">
            <v>宋恩慈</v>
          </cell>
          <cell r="AH1423" t="str">
            <v>姚翠玉</v>
          </cell>
          <cell r="AI1423" t="str">
            <v>姚翠玉</v>
          </cell>
          <cell r="AJ1423" t="str">
            <v>NO</v>
          </cell>
          <cell r="AK1423" t="str">
            <v>庭院、草坪与园艺</v>
          </cell>
          <cell r="AL1423" t="str">
            <v>花盆、种植箱和容器配件</v>
          </cell>
          <cell r="AM1423" t="str">
            <v>花盆容器配件</v>
          </cell>
          <cell r="AN1423" t="str">
            <v>花盆托</v>
          </cell>
          <cell r="AO1423" t="str">
            <v>花盆托</v>
          </cell>
          <cell r="AP1423" t="str">
            <v>塑料花盆托</v>
          </cell>
          <cell r="AQ1423" t="str">
            <v>plant-saucer</v>
          </cell>
        </row>
        <row r="1423">
          <cell r="AT1423">
            <v>2024</v>
          </cell>
          <cell r="AU1423">
            <v>2024</v>
          </cell>
          <cell r="AV1423" t="str">
            <v>开发</v>
          </cell>
          <cell r="AW1423" t="str">
            <v>20-020203-011</v>
          </cell>
        </row>
        <row r="1424">
          <cell r="C1424" t="str">
            <v>MGS-PS12W6</v>
          </cell>
          <cell r="D1424" t="str">
            <v>X004DT8ZCZ</v>
          </cell>
          <cell r="E1424" t="str">
            <v>B0DG1VG2N1</v>
          </cell>
          <cell r="F1424" t="str">
            <v>白色12英寸植物托盘-6pcs</v>
          </cell>
          <cell r="G1424" t="str">
            <v>正常销售</v>
          </cell>
          <cell r="H1424" t="str">
            <v>正常销售</v>
          </cell>
        </row>
        <row r="1424">
          <cell r="U1424" t="str">
            <v>Garden</v>
          </cell>
          <cell r="V1424" t="str">
            <v>非种草</v>
          </cell>
          <cell r="W1424" t="str">
            <v>新品</v>
          </cell>
        </row>
        <row r="1424">
          <cell r="Z1424" t="str">
            <v>何源铭</v>
          </cell>
          <cell r="AA1424" t="str">
            <v>何源铭</v>
          </cell>
          <cell r="AB1424" t="str">
            <v>何源铭</v>
          </cell>
          <cell r="AC1424" t="str">
            <v>何源铭</v>
          </cell>
          <cell r="AD1424" t="str">
            <v>何源铭</v>
          </cell>
          <cell r="AE1424" t="str">
            <v>何源铭</v>
          </cell>
          <cell r="AF1424" t="str">
            <v>何源铭</v>
          </cell>
          <cell r="AG1424" t="str">
            <v>宋恩慈</v>
          </cell>
          <cell r="AH1424" t="str">
            <v>姚翠玉</v>
          </cell>
          <cell r="AI1424" t="str">
            <v>姚翠玉</v>
          </cell>
          <cell r="AJ1424" t="str">
            <v>NO</v>
          </cell>
          <cell r="AK1424" t="str">
            <v>庭院、草坪与园艺</v>
          </cell>
          <cell r="AL1424" t="str">
            <v>花盆、种植箱和容器配件</v>
          </cell>
          <cell r="AM1424" t="str">
            <v>花盆容器配件</v>
          </cell>
          <cell r="AN1424" t="str">
            <v>花盆托</v>
          </cell>
          <cell r="AO1424" t="str">
            <v>花盆托</v>
          </cell>
          <cell r="AP1424" t="str">
            <v>塑料花盆托</v>
          </cell>
          <cell r="AQ1424" t="str">
            <v>plant-saucer</v>
          </cell>
        </row>
        <row r="1424">
          <cell r="AT1424">
            <v>2024</v>
          </cell>
          <cell r="AU1424">
            <v>2024</v>
          </cell>
          <cell r="AV1424" t="str">
            <v>开发</v>
          </cell>
          <cell r="AW1424" t="str">
            <v>20-020203-012</v>
          </cell>
        </row>
        <row r="1425">
          <cell r="C1425" t="str">
            <v>MGS-PS8C4</v>
          </cell>
          <cell r="D1425" t="str">
            <v>X004DT5N5H</v>
          </cell>
          <cell r="E1425" t="str">
            <v>B0DG1GV4S1</v>
          </cell>
          <cell r="F1425" t="str">
            <v>混色8英寸植物托盘-4pcs</v>
          </cell>
          <cell r="G1425" t="str">
            <v>正常销售</v>
          </cell>
          <cell r="H1425" t="str">
            <v>正常销售</v>
          </cell>
        </row>
        <row r="1425">
          <cell r="U1425" t="str">
            <v>Garden</v>
          </cell>
          <cell r="V1425" t="str">
            <v>非种草</v>
          </cell>
          <cell r="W1425" t="str">
            <v>新品</v>
          </cell>
        </row>
        <row r="1425">
          <cell r="Z1425" t="str">
            <v>何源铭</v>
          </cell>
          <cell r="AA1425" t="str">
            <v>何源铭</v>
          </cell>
          <cell r="AB1425" t="str">
            <v>何源铭</v>
          </cell>
          <cell r="AC1425" t="str">
            <v>何源铭</v>
          </cell>
          <cell r="AD1425" t="str">
            <v>何源铭</v>
          </cell>
          <cell r="AE1425" t="str">
            <v>何源铭</v>
          </cell>
          <cell r="AF1425" t="str">
            <v>何源铭</v>
          </cell>
          <cell r="AG1425" t="str">
            <v>宋恩慈</v>
          </cell>
          <cell r="AH1425" t="str">
            <v>姚翠玉</v>
          </cell>
          <cell r="AI1425" t="str">
            <v>姚翠玉</v>
          </cell>
          <cell r="AJ1425" t="str">
            <v>NO</v>
          </cell>
          <cell r="AK1425" t="str">
            <v>庭院、草坪与园艺</v>
          </cell>
          <cell r="AL1425" t="str">
            <v>花盆、种植箱和容器配件</v>
          </cell>
          <cell r="AM1425" t="str">
            <v>花盆容器配件</v>
          </cell>
          <cell r="AN1425" t="str">
            <v>花盆托</v>
          </cell>
          <cell r="AO1425" t="str">
            <v>花盆托</v>
          </cell>
          <cell r="AP1425" t="str">
            <v>塑料花盆托</v>
          </cell>
          <cell r="AQ1425" t="str">
            <v>plant-saucer</v>
          </cell>
        </row>
        <row r="1425">
          <cell r="AT1425">
            <v>2024</v>
          </cell>
          <cell r="AU1425">
            <v>2024</v>
          </cell>
          <cell r="AV1425" t="str">
            <v>开发</v>
          </cell>
          <cell r="AW1425" t="str">
            <v>20-020203-013</v>
          </cell>
        </row>
        <row r="1426">
          <cell r="C1426" t="str">
            <v>MGS-PS10C4</v>
          </cell>
          <cell r="D1426" t="str">
            <v>X004DT8ZE3</v>
          </cell>
          <cell r="E1426" t="str">
            <v>B0DG1ZGWTR</v>
          </cell>
          <cell r="F1426" t="str">
            <v>混色10英寸植物托盘-4pcs</v>
          </cell>
          <cell r="G1426" t="str">
            <v>正常销售</v>
          </cell>
          <cell r="H1426" t="str">
            <v>正常销售</v>
          </cell>
        </row>
        <row r="1426">
          <cell r="U1426" t="str">
            <v>Garden</v>
          </cell>
          <cell r="V1426" t="str">
            <v>非种草</v>
          </cell>
          <cell r="W1426" t="str">
            <v>新品</v>
          </cell>
        </row>
        <row r="1426">
          <cell r="Z1426" t="str">
            <v>何源铭</v>
          </cell>
          <cell r="AA1426" t="str">
            <v>何源铭</v>
          </cell>
          <cell r="AB1426" t="str">
            <v>何源铭</v>
          </cell>
          <cell r="AC1426" t="str">
            <v>何源铭</v>
          </cell>
          <cell r="AD1426" t="str">
            <v>何源铭</v>
          </cell>
          <cell r="AE1426" t="str">
            <v>何源铭</v>
          </cell>
          <cell r="AF1426" t="str">
            <v>何源铭</v>
          </cell>
          <cell r="AG1426" t="str">
            <v>宋恩慈</v>
          </cell>
          <cell r="AH1426" t="str">
            <v>姚翠玉</v>
          </cell>
          <cell r="AI1426" t="str">
            <v>姚翠玉</v>
          </cell>
          <cell r="AJ1426" t="str">
            <v>NO</v>
          </cell>
          <cell r="AK1426" t="str">
            <v>庭院、草坪与园艺</v>
          </cell>
          <cell r="AL1426" t="str">
            <v>花盆、种植箱和容器配件</v>
          </cell>
          <cell r="AM1426" t="str">
            <v>花盆容器配件</v>
          </cell>
          <cell r="AN1426" t="str">
            <v>花盆托</v>
          </cell>
          <cell r="AO1426" t="str">
            <v>花盆托</v>
          </cell>
          <cell r="AP1426" t="str">
            <v>塑料花盆托</v>
          </cell>
          <cell r="AQ1426" t="str">
            <v>plant-saucer</v>
          </cell>
        </row>
        <row r="1426">
          <cell r="AT1426">
            <v>2024</v>
          </cell>
          <cell r="AU1426">
            <v>2024</v>
          </cell>
          <cell r="AV1426" t="str">
            <v>开发</v>
          </cell>
          <cell r="AW1426" t="str">
            <v>20-020203-014</v>
          </cell>
        </row>
        <row r="1427">
          <cell r="C1427" t="str">
            <v>MGS-PS12C4</v>
          </cell>
          <cell r="D1427" t="str">
            <v>X004DTGUMR</v>
          </cell>
          <cell r="E1427" t="str">
            <v>B0DG1LNQXT</v>
          </cell>
          <cell r="F1427" t="str">
            <v>混色12英寸植物托盘-4pcs</v>
          </cell>
          <cell r="G1427" t="str">
            <v>正常销售</v>
          </cell>
          <cell r="H1427" t="str">
            <v>正常销售</v>
          </cell>
        </row>
        <row r="1427">
          <cell r="U1427" t="str">
            <v>Garden</v>
          </cell>
          <cell r="V1427" t="str">
            <v>非种草</v>
          </cell>
          <cell r="W1427" t="str">
            <v>新品</v>
          </cell>
        </row>
        <row r="1427">
          <cell r="Z1427" t="str">
            <v>何源铭</v>
          </cell>
          <cell r="AA1427" t="str">
            <v>何源铭</v>
          </cell>
          <cell r="AB1427" t="str">
            <v>何源铭</v>
          </cell>
          <cell r="AC1427" t="str">
            <v>何源铭</v>
          </cell>
          <cell r="AD1427" t="str">
            <v>何源铭</v>
          </cell>
          <cell r="AE1427" t="str">
            <v>何源铭</v>
          </cell>
          <cell r="AF1427" t="str">
            <v>何源铭</v>
          </cell>
          <cell r="AG1427" t="str">
            <v>宋恩慈</v>
          </cell>
          <cell r="AH1427" t="str">
            <v>姚翠玉</v>
          </cell>
          <cell r="AI1427" t="str">
            <v>姚翠玉</v>
          </cell>
          <cell r="AJ1427" t="str">
            <v>NO</v>
          </cell>
          <cell r="AK1427" t="str">
            <v>庭院、草坪与园艺</v>
          </cell>
          <cell r="AL1427" t="str">
            <v>花盆、种植箱和容器配件</v>
          </cell>
          <cell r="AM1427" t="str">
            <v>花盆容器配件</v>
          </cell>
          <cell r="AN1427" t="str">
            <v>花盆托</v>
          </cell>
          <cell r="AO1427" t="str">
            <v>花盆托</v>
          </cell>
          <cell r="AP1427" t="str">
            <v>塑料花盆托</v>
          </cell>
          <cell r="AQ1427" t="str">
            <v>plant-saucer</v>
          </cell>
        </row>
        <row r="1427">
          <cell r="AT1427">
            <v>2024</v>
          </cell>
          <cell r="AU1427">
            <v>2024</v>
          </cell>
          <cell r="AV1427" t="str">
            <v>开发</v>
          </cell>
          <cell r="AW1427" t="str">
            <v>20-020203-015</v>
          </cell>
        </row>
        <row r="1428">
          <cell r="C1428" t="str">
            <v>VSF-AWE6-G2</v>
          </cell>
          <cell r="D1428" t="str">
            <v>X004DC9D3H</v>
          </cell>
          <cell r="E1428" t="str">
            <v>B0BP1Y3CRM</v>
          </cell>
          <cell r="F1428" t="str">
            <v>Aerowave E6 Gen 2 黑色夹扇一只装</v>
          </cell>
          <cell r="G1428" t="str">
            <v>正常销售</v>
          </cell>
          <cell r="H1428" t="str">
            <v>正常销售</v>
          </cell>
        </row>
        <row r="1428">
          <cell r="U1428" t="str">
            <v>Grow</v>
          </cell>
          <cell r="V1428" t="str">
            <v>种草相关</v>
          </cell>
          <cell r="W1428" t="str">
            <v>新品</v>
          </cell>
        </row>
        <row r="1428">
          <cell r="Z1428" t="str">
            <v>吕恩莹</v>
          </cell>
          <cell r="AA1428" t="str">
            <v>吕恩莹</v>
          </cell>
          <cell r="AB1428" t="str">
            <v>吕恩莹</v>
          </cell>
          <cell r="AC1428" t="str">
            <v>李慧娟</v>
          </cell>
          <cell r="AD1428" t="str">
            <v>孙含玉</v>
          </cell>
          <cell r="AE1428" t="str">
            <v>孙含玉</v>
          </cell>
          <cell r="AF1428" t="str">
            <v>孙含玉</v>
          </cell>
          <cell r="AG1428" t="str">
            <v>孙含玉</v>
          </cell>
          <cell r="AH1428" t="str">
            <v>孙含玉</v>
          </cell>
          <cell r="AI1428" t="str">
            <v>孙含玉</v>
          </cell>
          <cell r="AJ1428" t="str">
            <v>NO</v>
          </cell>
          <cell r="AK1428" t="str">
            <v>庭院、草坪与园艺</v>
          </cell>
          <cell r="AL1428" t="str">
            <v>室内帐篷种植系统</v>
          </cell>
          <cell r="AM1428" t="str">
            <v>室内帐篷种植通风系统</v>
          </cell>
          <cell r="AN1428" t="str">
            <v>夹扇</v>
          </cell>
          <cell r="AO1428" t="str">
            <v>EC夹扇</v>
          </cell>
          <cell r="AP1428" t="str">
            <v>EC夹扇-黑色</v>
          </cell>
          <cell r="AQ1428" t="str">
            <v>greenhouse-ventilation-equipment</v>
          </cell>
        </row>
        <row r="1428">
          <cell r="AT1428">
            <v>2024</v>
          </cell>
          <cell r="AU1428">
            <v>2024</v>
          </cell>
          <cell r="AV1428" t="str">
            <v>研发</v>
          </cell>
          <cell r="AW1428" t="str">
            <v>20-040202-167</v>
          </cell>
        </row>
        <row r="1429">
          <cell r="C1429" t="str">
            <v>VSF-AWE6W-G2</v>
          </cell>
          <cell r="D1429" t="str">
            <v>X004DZV3XH</v>
          </cell>
          <cell r="E1429" t="str">
            <v>B0BZYSC7TB</v>
          </cell>
          <cell r="F1429" t="str">
            <v>Aerowave E6 Gen 2 白色夹扇一只装</v>
          </cell>
          <cell r="G1429" t="str">
            <v>正常销售</v>
          </cell>
          <cell r="H1429" t="str">
            <v>正常销售</v>
          </cell>
        </row>
        <row r="1429">
          <cell r="U1429" t="str">
            <v>Grow</v>
          </cell>
          <cell r="V1429" t="str">
            <v>种草相关</v>
          </cell>
          <cell r="W1429" t="str">
            <v>新品</v>
          </cell>
        </row>
        <row r="1429">
          <cell r="Z1429" t="str">
            <v>吕恩莹</v>
          </cell>
          <cell r="AA1429" t="str">
            <v>吕恩莹</v>
          </cell>
          <cell r="AB1429" t="str">
            <v>吕恩莹</v>
          </cell>
          <cell r="AC1429" t="str">
            <v>李慧娟</v>
          </cell>
          <cell r="AD1429" t="str">
            <v>孙含玉</v>
          </cell>
          <cell r="AE1429" t="str">
            <v>孙含玉</v>
          </cell>
          <cell r="AF1429" t="str">
            <v>孙含玉</v>
          </cell>
          <cell r="AG1429" t="str">
            <v>孙含玉</v>
          </cell>
          <cell r="AH1429" t="str">
            <v>孙含玉</v>
          </cell>
          <cell r="AI1429" t="str">
            <v>孙含玉</v>
          </cell>
          <cell r="AJ1429" t="str">
            <v>NO</v>
          </cell>
          <cell r="AK1429" t="str">
            <v>庭院、草坪与园艺</v>
          </cell>
          <cell r="AL1429" t="str">
            <v>室内帐篷种植系统</v>
          </cell>
          <cell r="AM1429" t="str">
            <v>室内帐篷种植通风系统</v>
          </cell>
          <cell r="AN1429" t="str">
            <v>夹扇</v>
          </cell>
          <cell r="AO1429" t="str">
            <v>EC夹扇</v>
          </cell>
          <cell r="AP1429" t="str">
            <v>EC夹扇-白色</v>
          </cell>
          <cell r="AQ1429" t="str">
            <v>greenhouse-ventilation-equipment</v>
          </cell>
        </row>
        <row r="1429">
          <cell r="AT1429">
            <v>2024</v>
          </cell>
          <cell r="AU1429">
            <v>2024</v>
          </cell>
          <cell r="AV1429" t="str">
            <v>研发</v>
          </cell>
          <cell r="AW1429" t="str">
            <v>20-040202-171</v>
          </cell>
        </row>
        <row r="1430">
          <cell r="C1430" t="str">
            <v>VSF-AWE6-G2x2</v>
          </cell>
          <cell r="D1430" t="str">
            <v>X004DC20DH</v>
          </cell>
          <cell r="E1430" t="str">
            <v>B0BZYVVKQB</v>
          </cell>
          <cell r="F1430" t="str">
            <v>Aerowave E6 Gen 2 黑色夹扇2只装</v>
          </cell>
          <cell r="G1430" t="str">
            <v>正常销售</v>
          </cell>
          <cell r="H1430" t="str">
            <v>正常销售</v>
          </cell>
        </row>
        <row r="1430">
          <cell r="U1430" t="str">
            <v>Grow</v>
          </cell>
          <cell r="V1430" t="str">
            <v>种草相关</v>
          </cell>
          <cell r="W1430" t="str">
            <v>新品</v>
          </cell>
        </row>
        <row r="1430">
          <cell r="Z1430" t="str">
            <v>吕恩莹</v>
          </cell>
          <cell r="AA1430" t="str">
            <v>吕恩莹</v>
          </cell>
          <cell r="AB1430" t="str">
            <v>吕恩莹</v>
          </cell>
          <cell r="AC1430" t="str">
            <v>李慧娟</v>
          </cell>
          <cell r="AD1430" t="str">
            <v>孙含玉</v>
          </cell>
          <cell r="AE1430" t="str">
            <v>孙含玉</v>
          </cell>
          <cell r="AF1430" t="str">
            <v>孙含玉</v>
          </cell>
          <cell r="AG1430" t="str">
            <v>孙含玉</v>
          </cell>
          <cell r="AH1430" t="str">
            <v>孙含玉</v>
          </cell>
          <cell r="AI1430" t="str">
            <v>孙含玉</v>
          </cell>
          <cell r="AJ1430" t="str">
            <v>NO</v>
          </cell>
          <cell r="AK1430" t="str">
            <v>庭院、草坪与园艺</v>
          </cell>
          <cell r="AL1430" t="str">
            <v>室内帐篷种植系统</v>
          </cell>
          <cell r="AM1430" t="str">
            <v>室内帐篷种植通风系统</v>
          </cell>
          <cell r="AN1430" t="str">
            <v>夹扇</v>
          </cell>
          <cell r="AO1430" t="str">
            <v>EC夹扇</v>
          </cell>
          <cell r="AP1430" t="str">
            <v>EC夹扇-黑色</v>
          </cell>
          <cell r="AQ1430" t="str">
            <v>greenhouse-ventilation-equipment</v>
          </cell>
        </row>
        <row r="1430">
          <cell r="AT1430">
            <v>2024</v>
          </cell>
          <cell r="AU1430">
            <v>2024</v>
          </cell>
          <cell r="AV1430" t="str">
            <v>研发</v>
          </cell>
          <cell r="AW1430" t="str">
            <v>20-040202-179</v>
          </cell>
        </row>
        <row r="1431">
          <cell r="C1431" t="str">
            <v>VSF-AWE6W-G2x2</v>
          </cell>
          <cell r="D1431" t="str">
            <v>X004DZX1NR</v>
          </cell>
          <cell r="E1431" t="str">
            <v>B0C6JR9Y9D</v>
          </cell>
          <cell r="F1431" t="str">
            <v>Aerowave E6 Gen 2 白色夹扇2只装</v>
          </cell>
          <cell r="G1431" t="str">
            <v>正常销售</v>
          </cell>
          <cell r="H1431" t="str">
            <v>正常销售</v>
          </cell>
        </row>
        <row r="1431">
          <cell r="U1431" t="str">
            <v>Grow</v>
          </cell>
          <cell r="V1431" t="str">
            <v>种草相关</v>
          </cell>
          <cell r="W1431" t="str">
            <v>新品</v>
          </cell>
        </row>
        <row r="1431">
          <cell r="Z1431" t="str">
            <v>吕恩莹</v>
          </cell>
          <cell r="AA1431" t="str">
            <v>吕恩莹</v>
          </cell>
          <cell r="AB1431" t="str">
            <v>吕恩莹</v>
          </cell>
          <cell r="AC1431" t="str">
            <v>李慧娟</v>
          </cell>
          <cell r="AD1431" t="str">
            <v>孙含玉</v>
          </cell>
          <cell r="AE1431" t="str">
            <v>孙含玉</v>
          </cell>
          <cell r="AF1431" t="str">
            <v>孙含玉</v>
          </cell>
          <cell r="AG1431" t="str">
            <v>孙含玉</v>
          </cell>
          <cell r="AH1431" t="str">
            <v>孙含玉</v>
          </cell>
          <cell r="AI1431" t="str">
            <v>孙含玉</v>
          </cell>
          <cell r="AJ1431" t="str">
            <v>NO</v>
          </cell>
          <cell r="AK1431" t="str">
            <v>庭院、草坪与园艺</v>
          </cell>
          <cell r="AL1431" t="str">
            <v>室内帐篷种植系统</v>
          </cell>
          <cell r="AM1431" t="str">
            <v>室内帐篷种植通风系统</v>
          </cell>
          <cell r="AN1431" t="str">
            <v>夹扇</v>
          </cell>
          <cell r="AO1431" t="str">
            <v>EC夹扇</v>
          </cell>
          <cell r="AP1431" t="str">
            <v>EC夹扇-白色</v>
          </cell>
          <cell r="AQ1431" t="str">
            <v>greenhouse-ventilation-equipment</v>
          </cell>
        </row>
        <row r="1431">
          <cell r="AT1431">
            <v>2024</v>
          </cell>
          <cell r="AU1431">
            <v>2024</v>
          </cell>
          <cell r="AV1431" t="str">
            <v>研发</v>
          </cell>
          <cell r="AW1431" t="str">
            <v>20-040202-183</v>
          </cell>
        </row>
        <row r="1432">
          <cell r="C1432" t="str">
            <v>VSV-IFM4</v>
          </cell>
          <cell r="D1432" t="str">
            <v>X004E0DAZP</v>
          </cell>
          <cell r="E1432" t="str">
            <v>B0DGGCP1J5</v>
          </cell>
          <cell r="F1432" t="str">
            <v>Vivosun 4 Inch Inline Duct Ventilation Fan M4 with Speed Controller</v>
          </cell>
          <cell r="G1432" t="str">
            <v>正常销售</v>
          </cell>
          <cell r="H1432" t="str">
            <v>正常销售</v>
          </cell>
        </row>
        <row r="1432">
          <cell r="U1432" t="str">
            <v>Grow</v>
          </cell>
          <cell r="V1432" t="str">
            <v>种草相关</v>
          </cell>
          <cell r="W1432" t="str">
            <v>新品</v>
          </cell>
        </row>
        <row r="1432">
          <cell r="Z1432" t="str">
            <v>傅荣发</v>
          </cell>
          <cell r="AA1432" t="str">
            <v>傅荣发</v>
          </cell>
          <cell r="AB1432" t="str">
            <v>傅荣发</v>
          </cell>
          <cell r="AC1432" t="str">
            <v>傅荣发</v>
          </cell>
          <cell r="AD1432" t="str">
            <v>王</v>
          </cell>
          <cell r="AE1432" t="str">
            <v>王天灏</v>
          </cell>
          <cell r="AF1432" t="str">
            <v>王天灏</v>
          </cell>
          <cell r="AG1432" t="str">
            <v>王天灏</v>
          </cell>
          <cell r="AH1432" t="str">
            <v>王天灏</v>
          </cell>
          <cell r="AI1432" t="str">
            <v>王天灏</v>
          </cell>
          <cell r="AJ1432" t="str">
            <v>NO</v>
          </cell>
          <cell r="AK1432" t="str">
            <v>庭院、草坪与园艺</v>
          </cell>
          <cell r="AL1432" t="str">
            <v>室内帐篷种植系统</v>
          </cell>
          <cell r="AM1432" t="str">
            <v>室内帐篷种植通风系统</v>
          </cell>
          <cell r="AN1432" t="str">
            <v>风机</v>
          </cell>
          <cell r="AO1432" t="str">
            <v>AC风机</v>
          </cell>
          <cell r="AP1432" t="str">
            <v>塑料风机</v>
          </cell>
          <cell r="AQ1432" t="str">
            <v>greenhouse-ventilation-equipment</v>
          </cell>
        </row>
        <row r="1432">
          <cell r="AT1432">
            <v>2024</v>
          </cell>
          <cell r="AU1432">
            <v>2024</v>
          </cell>
          <cell r="AV1432" t="str">
            <v>研发</v>
          </cell>
          <cell r="AW1432" t="str">
            <v>20-040105-011</v>
          </cell>
        </row>
        <row r="1433">
          <cell r="C1433" t="str">
            <v>HCC-003N</v>
          </cell>
          <cell r="D1433" t="str">
            <v>X004E7HMZH</v>
          </cell>
          <cell r="E1433" t="str">
            <v>B0DGXBLVVC</v>
          </cell>
          <cell r="F1433" t="str">
            <v>双按钮加热椅（带2万毫安充电宝）</v>
          </cell>
          <cell r="G1433" t="str">
            <v>预下架</v>
          </cell>
          <cell r="H1433" t="str">
            <v>预下架</v>
          </cell>
        </row>
        <row r="1433">
          <cell r="U1433" t="str">
            <v>Garden</v>
          </cell>
          <cell r="V1433" t="str">
            <v>非种草</v>
          </cell>
          <cell r="W1433" t="str">
            <v>新品</v>
          </cell>
        </row>
        <row r="1433">
          <cell r="Z1433" t="str">
            <v>吕恩莹</v>
          </cell>
          <cell r="AA1433" t="str">
            <v>吕恩莹</v>
          </cell>
          <cell r="AB1433" t="str">
            <v>吕恩莹</v>
          </cell>
          <cell r="AC1433" t="str">
            <v>吕恩莹</v>
          </cell>
          <cell r="AD1433" t="str">
            <v>下架无负责人</v>
          </cell>
          <cell r="AE1433" t="str">
            <v>李秀粉</v>
          </cell>
          <cell r="AF1433" t="str">
            <v>赵瑞琪</v>
          </cell>
          <cell r="AG1433" t="str">
            <v>赵瑞琪</v>
          </cell>
          <cell r="AH1433" t="str">
            <v>赵瑞琪</v>
          </cell>
          <cell r="AI1433" t="str">
            <v>赵瑞琪</v>
          </cell>
          <cell r="AJ1433" t="str">
            <v>NO</v>
          </cell>
          <cell r="AK1433" t="str">
            <v>庭院、草坪与园艺</v>
          </cell>
          <cell r="AL1433" t="str">
            <v>庭院装饰</v>
          </cell>
          <cell r="AM1433" t="str">
            <v>庭院家具与配件</v>
          </cell>
          <cell r="AN1433" t="str">
            <v>庭院椅</v>
          </cell>
          <cell r="AO1433" t="str">
            <v>庭院椅</v>
          </cell>
          <cell r="AP1433" t="str">
            <v>庭院椅</v>
          </cell>
          <cell r="AQ1433" t="str">
            <v>camping-chairs</v>
          </cell>
        </row>
        <row r="1433">
          <cell r="AT1433">
            <v>2024</v>
          </cell>
          <cell r="AU1433">
            <v>2024</v>
          </cell>
          <cell r="AV1433" t="str">
            <v>开发</v>
          </cell>
          <cell r="AW1433" t="str">
            <v>20-050607-014</v>
          </cell>
        </row>
        <row r="1434">
          <cell r="C1434" t="str">
            <v>PC-001N</v>
          </cell>
          <cell r="D1434" t="str">
            <v>X004E7AWZJ</v>
          </cell>
          <cell r="E1434" t="str">
            <v>B0DGXC5D56</v>
          </cell>
          <cell r="F1434" t="str">
            <v>20000mah 快充充电宝PD&amp;QC 3.0</v>
          </cell>
          <cell r="G1434" t="str">
            <v>预下架</v>
          </cell>
          <cell r="H1434" t="str">
            <v>预下架</v>
          </cell>
        </row>
        <row r="1434">
          <cell r="U1434" t="str">
            <v>Garden</v>
          </cell>
          <cell r="V1434" t="str">
            <v>非种草</v>
          </cell>
          <cell r="W1434" t="str">
            <v>清仓品</v>
          </cell>
        </row>
        <row r="1434">
          <cell r="Z1434" t="str">
            <v>吕恩莹</v>
          </cell>
          <cell r="AA1434" t="str">
            <v>吕恩莹</v>
          </cell>
          <cell r="AB1434" t="str">
            <v>吕恩莹</v>
          </cell>
          <cell r="AC1434" t="str">
            <v>吕恩莹</v>
          </cell>
          <cell r="AD1434" t="str">
            <v>下架无负责人</v>
          </cell>
          <cell r="AE1434" t="str">
            <v>李秀粉</v>
          </cell>
          <cell r="AF1434" t="str">
            <v>赵瑞琪</v>
          </cell>
          <cell r="AG1434" t="str">
            <v>赵瑞琪</v>
          </cell>
          <cell r="AH1434" t="str">
            <v>赵瑞琪</v>
          </cell>
          <cell r="AI1434" t="str">
            <v>赵瑞琪</v>
          </cell>
          <cell r="AJ1434" t="str">
            <v>NO</v>
          </cell>
          <cell r="AK1434" t="str">
            <v>电子产品</v>
          </cell>
          <cell r="AL1434" t="str">
            <v>手机和配件</v>
          </cell>
          <cell r="AM1434" t="str">
            <v>配件</v>
          </cell>
          <cell r="AN1434" t="str">
            <v>移动电源</v>
          </cell>
          <cell r="AO1434" t="str">
            <v>移动电源</v>
          </cell>
          <cell r="AP1434" t="str">
            <v>移动电源</v>
          </cell>
          <cell r="AQ1434" t="str">
            <v>portable-charger</v>
          </cell>
        </row>
        <row r="1434">
          <cell r="AT1434">
            <v>2024</v>
          </cell>
          <cell r="AU1434">
            <v>2024</v>
          </cell>
          <cell r="AV1434" t="str">
            <v>开发</v>
          </cell>
          <cell r="AW1434" t="str">
            <v>20-060401-001</v>
          </cell>
        </row>
        <row r="1435">
          <cell r="C1435" t="str">
            <v>VSE-ASH05</v>
          </cell>
          <cell r="D1435" t="str">
            <v>X004EF01YX</v>
          </cell>
          <cell r="E1435" t="str">
            <v>B0DHGP2JQ8</v>
          </cell>
          <cell r="F1435" t="str">
            <v>AeroStream 5L智能Wi-Fi加湿器（SGS，单核雾化片）</v>
          </cell>
          <cell r="G1435" t="str">
            <v>正常销售</v>
          </cell>
          <cell r="H1435" t="str">
            <v>正常销售</v>
          </cell>
        </row>
        <row r="1435">
          <cell r="U1435" t="str">
            <v>Grow</v>
          </cell>
          <cell r="V1435" t="str">
            <v>种草相关</v>
          </cell>
          <cell r="W1435" t="str">
            <v>新品</v>
          </cell>
        </row>
        <row r="1435">
          <cell r="Z1435" t="str">
            <v>傅荣发</v>
          </cell>
          <cell r="AA1435" t="str">
            <v>傅荣发</v>
          </cell>
          <cell r="AB1435" t="str">
            <v>傅荣发</v>
          </cell>
          <cell r="AC1435" t="str">
            <v>傅荣发</v>
          </cell>
          <cell r="AD1435" t="str">
            <v>傅荣发</v>
          </cell>
          <cell r="AE1435" t="str">
            <v>傅荣发</v>
          </cell>
          <cell r="AF1435" t="str">
            <v>傅荣发</v>
          </cell>
          <cell r="AG1435" t="str">
            <v>傅荣发</v>
          </cell>
          <cell r="AH1435" t="str">
            <v>傅荣发</v>
          </cell>
          <cell r="AI1435" t="str">
            <v>傅荣发</v>
          </cell>
          <cell r="AJ1435" t="str">
            <v>NO</v>
          </cell>
          <cell r="AK1435" t="str">
            <v>家居用品</v>
          </cell>
          <cell r="AL1435" t="str">
            <v>环境控制与监测</v>
          </cell>
          <cell r="AM1435" t="str">
            <v>供暖、冷却和空气质量</v>
          </cell>
          <cell r="AN1435" t="str">
            <v>加湿器</v>
          </cell>
          <cell r="AO1435" t="str">
            <v>加湿器</v>
          </cell>
          <cell r="AP1435" t="str">
            <v>加湿器</v>
          </cell>
          <cell r="AQ1435" t="str">
            <v>humidifiers</v>
          </cell>
        </row>
        <row r="1435">
          <cell r="AT1435">
            <v>2024</v>
          </cell>
          <cell r="AU1435">
            <v>2024</v>
          </cell>
          <cell r="AV1435" t="str">
            <v>研发</v>
          </cell>
          <cell r="AW1435" t="str">
            <v>20-040704-037</v>
          </cell>
        </row>
        <row r="1436">
          <cell r="C1436" t="str">
            <v>MGG-SWP-880G</v>
          </cell>
          <cell r="D1436" t="str">
            <v>X004F98YX3</v>
          </cell>
          <cell r="E1436" t="str">
            <v>B0DJSHNM3G</v>
          </cell>
          <cell r="F1436" t="str">
            <v>880GPH带过滤棉潜水泵</v>
          </cell>
          <cell r="G1436" t="str">
            <v>下架品</v>
          </cell>
          <cell r="H1436" t="str">
            <v>已下架</v>
          </cell>
        </row>
        <row r="1436">
          <cell r="U1436" t="str">
            <v>Garden</v>
          </cell>
          <cell r="V1436" t="str">
            <v>非种草</v>
          </cell>
          <cell r="W1436" t="str">
            <v>清仓品</v>
          </cell>
        </row>
        <row r="1436">
          <cell r="Z1436" t="str">
            <v>丁悦</v>
          </cell>
          <cell r="AA1436" t="str">
            <v>丁悦</v>
          </cell>
          <cell r="AB1436" t="str">
            <v>丁悦</v>
          </cell>
          <cell r="AC1436" t="str">
            <v>丁悦</v>
          </cell>
          <cell r="AD1436" t="str">
            <v>傅荣发暂代</v>
          </cell>
          <cell r="AE1436" t="str">
            <v>傅荣发暂代</v>
          </cell>
          <cell r="AF1436" t="str">
            <v>傅荣发暂代</v>
          </cell>
          <cell r="AG1436" t="str">
            <v>姚翠玉</v>
          </cell>
          <cell r="AH1436" t="str">
            <v>姚翠玉</v>
          </cell>
          <cell r="AI1436" t="str">
            <v>姚翠玉</v>
          </cell>
          <cell r="AJ1436" t="str">
            <v>NO</v>
          </cell>
          <cell r="AK1436" t="str">
            <v>庭院、草坪与园艺</v>
          </cell>
          <cell r="AL1436" t="str">
            <v>庭院与池塘</v>
          </cell>
          <cell r="AM1436" t="str">
            <v>泵及过滤设备</v>
          </cell>
          <cell r="AN1436" t="str">
            <v>水泵</v>
          </cell>
          <cell r="AO1436" t="str">
            <v>水泵</v>
          </cell>
          <cell r="AP1436" t="str">
            <v>水泵</v>
          </cell>
          <cell r="AQ1436" t="str">
            <v>pond-water-pumps</v>
          </cell>
        </row>
        <row r="1436">
          <cell r="AT1436">
            <v>2024</v>
          </cell>
          <cell r="AU1436">
            <v>2024</v>
          </cell>
          <cell r="AV1436" t="str">
            <v>开发</v>
          </cell>
          <cell r="AW1436" t="str">
            <v>20-030110-003</v>
          </cell>
        </row>
        <row r="1437">
          <cell r="C1437" t="str">
            <v>VSE-ASH09</v>
          </cell>
          <cell r="D1437" t="str">
            <v>X004FAK59N</v>
          </cell>
          <cell r="E1437" t="str">
            <v>B0DJV658NX</v>
          </cell>
          <cell r="F1437" t="str">
            <v>AeroStream 9L智能Wi-Fi加湿器（SGS，单核雾化片）</v>
          </cell>
          <cell r="G1437" t="str">
            <v>正常销售</v>
          </cell>
          <cell r="H1437" t="str">
            <v>正常销售</v>
          </cell>
        </row>
        <row r="1437">
          <cell r="U1437" t="str">
            <v>Grow</v>
          </cell>
          <cell r="V1437" t="str">
            <v>种草相关</v>
          </cell>
          <cell r="W1437" t="str">
            <v>新品</v>
          </cell>
        </row>
        <row r="1437">
          <cell r="Z1437" t="str">
            <v>傅荣发</v>
          </cell>
          <cell r="AA1437" t="str">
            <v>傅荣发</v>
          </cell>
          <cell r="AB1437" t="str">
            <v>傅荣发</v>
          </cell>
          <cell r="AC1437" t="str">
            <v>傅荣发</v>
          </cell>
          <cell r="AD1437" t="str">
            <v>傅荣发</v>
          </cell>
          <cell r="AE1437" t="str">
            <v>傅荣发</v>
          </cell>
          <cell r="AF1437" t="str">
            <v>傅荣发</v>
          </cell>
          <cell r="AG1437" t="str">
            <v>傅荣发</v>
          </cell>
          <cell r="AH1437" t="str">
            <v>傅荣发</v>
          </cell>
          <cell r="AI1437" t="str">
            <v>傅荣发</v>
          </cell>
          <cell r="AJ1437" t="str">
            <v>NO</v>
          </cell>
          <cell r="AK1437" t="str">
            <v>家居用品</v>
          </cell>
          <cell r="AL1437" t="str">
            <v>环境控制与监测</v>
          </cell>
          <cell r="AM1437" t="str">
            <v>供暖、冷却和空气质量</v>
          </cell>
          <cell r="AN1437" t="str">
            <v>加湿器</v>
          </cell>
          <cell r="AO1437" t="str">
            <v>加湿器</v>
          </cell>
          <cell r="AP1437" t="str">
            <v>加湿器</v>
          </cell>
          <cell r="AQ1437" t="str">
            <v>humidifiers</v>
          </cell>
        </row>
        <row r="1437">
          <cell r="AT1437">
            <v>2024</v>
          </cell>
          <cell r="AU1437">
            <v>2024</v>
          </cell>
          <cell r="AV1437" t="str">
            <v>研发</v>
          </cell>
          <cell r="AW1437" t="str">
            <v>20-040704-038</v>
          </cell>
        </row>
        <row r="1438">
          <cell r="C1438" t="str">
            <v>COMBO-02NJ</v>
          </cell>
          <cell r="D1438" t="str">
            <v>X004FB5KS3</v>
          </cell>
          <cell r="E1438" t="str">
            <v>B0DFBFGGN1</v>
          </cell>
          <cell r="F1438" t="str">
            <v>新设计款测试+土壤测试仪组合</v>
          </cell>
          <cell r="G1438" t="str">
            <v>停用MSKU</v>
          </cell>
          <cell r="H1438" t="str">
            <v>正常销售</v>
          </cell>
        </row>
        <row r="1438">
          <cell r="U1438" t="str">
            <v>Garden</v>
          </cell>
          <cell r="V1438" t="str">
            <v>种草相关</v>
          </cell>
          <cell r="W1438" t="str">
            <v>新品</v>
          </cell>
        </row>
        <row r="1438">
          <cell r="Z1438" t="str">
            <v>田晓寒</v>
          </cell>
          <cell r="AA1438" t="str">
            <v>田晓寒</v>
          </cell>
          <cell r="AB1438" t="str">
            <v>田晓寒</v>
          </cell>
          <cell r="AC1438" t="str">
            <v>田晓寒</v>
          </cell>
          <cell r="AD1438" t="str">
            <v>田晓寒</v>
          </cell>
          <cell r="AE1438" t="str">
            <v>李秀粉</v>
          </cell>
          <cell r="AF1438" t="str">
            <v>赵瑞琪</v>
          </cell>
          <cell r="AG1438" t="str">
            <v>赵瑞琪</v>
          </cell>
          <cell r="AH1438" t="str">
            <v>赵瑞琪</v>
          </cell>
          <cell r="AI1438" t="str">
            <v>赵瑞琪</v>
          </cell>
          <cell r="AJ1438" t="str">
            <v>NO</v>
          </cell>
          <cell r="AK1438" t="str">
            <v>庭院、草坪与园艺</v>
          </cell>
          <cell r="AL1438" t="str">
            <v>仪器与工具</v>
          </cell>
          <cell r="AM1438" t="str">
            <v>庭院仪器与工具</v>
          </cell>
          <cell r="AN1438" t="str">
            <v>土壤测试仪</v>
          </cell>
          <cell r="AO1438" t="str">
            <v>土壤测试仪</v>
          </cell>
          <cell r="AP1438" t="str">
            <v>土壤测试仪</v>
          </cell>
          <cell r="AQ1438" t="str">
            <v>soil-meters</v>
          </cell>
        </row>
        <row r="1438">
          <cell r="AT1438">
            <v>2024</v>
          </cell>
          <cell r="AU1438">
            <v>2024</v>
          </cell>
          <cell r="AV1438" t="str">
            <v>研发</v>
          </cell>
          <cell r="AW1438" t="str">
            <v>20-020605-003</v>
          </cell>
        </row>
        <row r="1439">
          <cell r="C1439" t="str">
            <v>MGG-GH-RH05</v>
          </cell>
          <cell r="D1439" t="str">
            <v>X004G6YHXB</v>
          </cell>
          <cell r="E1439" t="str">
            <v>B0DLG7999C</v>
          </cell>
          <cell r="F1439" t="str">
            <v>橡胶水管 5ft 高标准 黄铜接头</v>
          </cell>
          <cell r="G1439" t="str">
            <v>正常销售</v>
          </cell>
          <cell r="H1439" t="str">
            <v>正常销售</v>
          </cell>
        </row>
        <row r="1439">
          <cell r="U1439" t="str">
            <v>Garden</v>
          </cell>
          <cell r="V1439" t="str">
            <v>非种草</v>
          </cell>
          <cell r="W1439" t="str">
            <v>新品</v>
          </cell>
        </row>
        <row r="1439">
          <cell r="Z1439" t="str">
            <v>李慧娟</v>
          </cell>
          <cell r="AA1439" t="str">
            <v>李慧娟</v>
          </cell>
          <cell r="AB1439" t="str">
            <v>李慧娟</v>
          </cell>
          <cell r="AC1439" t="str">
            <v>李慧娟</v>
          </cell>
          <cell r="AD1439" t="str">
            <v>孙含玉</v>
          </cell>
          <cell r="AE1439" t="str">
            <v>孙含玉</v>
          </cell>
          <cell r="AF1439" t="str">
            <v>孙含玉</v>
          </cell>
          <cell r="AG1439" t="str">
            <v>孙含玉</v>
          </cell>
          <cell r="AH1439" t="str">
            <v>孙含玉</v>
          </cell>
          <cell r="AI1439" t="str">
            <v>孙含玉</v>
          </cell>
          <cell r="AJ1439" t="str">
            <v>NO</v>
          </cell>
          <cell r="AK1439" t="str">
            <v>庭院、草坪与园艺</v>
          </cell>
          <cell r="AL1439" t="str">
            <v>庭院种植</v>
          </cell>
          <cell r="AM1439" t="str">
            <v>庭院浇灌设备</v>
          </cell>
          <cell r="AN1439" t="str">
            <v>花园软管</v>
          </cell>
          <cell r="AO1439" t="str">
            <v>花园软管</v>
          </cell>
          <cell r="AP1439" t="str">
            <v>花园软管</v>
          </cell>
          <cell r="AQ1439" t="str">
            <v>garden-hoses</v>
          </cell>
        </row>
        <row r="1439">
          <cell r="AT1439">
            <v>2024</v>
          </cell>
          <cell r="AU1439">
            <v>2024</v>
          </cell>
          <cell r="AV1439" t="str">
            <v>开发</v>
          </cell>
          <cell r="AW1439" t="str">
            <v>20-020901-008</v>
          </cell>
        </row>
        <row r="1440">
          <cell r="C1440" t="str">
            <v>MGG-GH-RH10</v>
          </cell>
          <cell r="D1440" t="str">
            <v>X004G6YHXL</v>
          </cell>
          <cell r="E1440" t="str">
            <v>B0DLG569GY</v>
          </cell>
          <cell r="F1440" t="str">
            <v>橡胶水管 10ft 高标准 黄铜接头</v>
          </cell>
          <cell r="G1440" t="str">
            <v>正常销售</v>
          </cell>
          <cell r="H1440" t="str">
            <v>正常销售</v>
          </cell>
        </row>
        <row r="1440">
          <cell r="U1440" t="str">
            <v>Garden</v>
          </cell>
          <cell r="V1440" t="str">
            <v>非种草</v>
          </cell>
          <cell r="W1440" t="str">
            <v>新品</v>
          </cell>
        </row>
        <row r="1440">
          <cell r="Z1440" t="str">
            <v>李慧娟</v>
          </cell>
          <cell r="AA1440" t="str">
            <v>李慧娟</v>
          </cell>
          <cell r="AB1440" t="str">
            <v>李慧娟</v>
          </cell>
          <cell r="AC1440" t="str">
            <v>李慧娟</v>
          </cell>
          <cell r="AD1440" t="str">
            <v>孙含玉</v>
          </cell>
          <cell r="AE1440" t="str">
            <v>孙含玉</v>
          </cell>
          <cell r="AF1440" t="str">
            <v>孙含玉</v>
          </cell>
          <cell r="AG1440" t="str">
            <v>孙含玉</v>
          </cell>
          <cell r="AH1440" t="str">
            <v>孙含玉</v>
          </cell>
          <cell r="AI1440" t="str">
            <v>孙含玉</v>
          </cell>
          <cell r="AJ1440" t="str">
            <v>NO</v>
          </cell>
          <cell r="AK1440" t="str">
            <v>庭院、草坪与园艺</v>
          </cell>
          <cell r="AL1440" t="str">
            <v>庭院种植</v>
          </cell>
          <cell r="AM1440" t="str">
            <v>庭院浇灌设备</v>
          </cell>
          <cell r="AN1440" t="str">
            <v>花园软管</v>
          </cell>
          <cell r="AO1440" t="str">
            <v>花园软管</v>
          </cell>
          <cell r="AP1440" t="str">
            <v>花园软管</v>
          </cell>
          <cell r="AQ1440" t="str">
            <v>garden-hoses</v>
          </cell>
        </row>
        <row r="1440">
          <cell r="AT1440">
            <v>2024</v>
          </cell>
          <cell r="AU1440">
            <v>2024</v>
          </cell>
          <cell r="AV1440" t="str">
            <v>开发</v>
          </cell>
          <cell r="AW1440" t="str">
            <v>20-020901-009</v>
          </cell>
        </row>
        <row r="1441">
          <cell r="C1441" t="str">
            <v>MGG-GH-RH25</v>
          </cell>
          <cell r="D1441" t="str">
            <v>X004G6USV1</v>
          </cell>
          <cell r="E1441" t="str">
            <v>B0DLG3TD7R</v>
          </cell>
          <cell r="F1441" t="str">
            <v>橡胶水管 25ft 高标准 黄铜接头</v>
          </cell>
          <cell r="G1441" t="str">
            <v>正常销售</v>
          </cell>
          <cell r="H1441" t="str">
            <v>正常销售</v>
          </cell>
        </row>
        <row r="1441">
          <cell r="U1441" t="str">
            <v>Garden</v>
          </cell>
          <cell r="V1441" t="str">
            <v>非种草</v>
          </cell>
          <cell r="W1441" t="str">
            <v>新品</v>
          </cell>
        </row>
        <row r="1441">
          <cell r="Z1441" t="str">
            <v>李慧娟</v>
          </cell>
          <cell r="AA1441" t="str">
            <v>李慧娟</v>
          </cell>
          <cell r="AB1441" t="str">
            <v>李慧娟</v>
          </cell>
          <cell r="AC1441" t="str">
            <v>李慧娟</v>
          </cell>
          <cell r="AD1441" t="str">
            <v>孙含玉</v>
          </cell>
          <cell r="AE1441" t="str">
            <v>孙含玉</v>
          </cell>
          <cell r="AF1441" t="str">
            <v>孙含玉</v>
          </cell>
          <cell r="AG1441" t="str">
            <v>孙含玉</v>
          </cell>
          <cell r="AH1441" t="str">
            <v>孙含玉</v>
          </cell>
          <cell r="AI1441" t="str">
            <v>孙含玉</v>
          </cell>
          <cell r="AJ1441" t="str">
            <v>NO</v>
          </cell>
          <cell r="AK1441" t="str">
            <v>庭院、草坪与园艺</v>
          </cell>
          <cell r="AL1441" t="str">
            <v>庭院种植</v>
          </cell>
          <cell r="AM1441" t="str">
            <v>庭院浇灌设备</v>
          </cell>
          <cell r="AN1441" t="str">
            <v>花园软管</v>
          </cell>
          <cell r="AO1441" t="str">
            <v>花园软管</v>
          </cell>
          <cell r="AP1441" t="str">
            <v>花园软管</v>
          </cell>
          <cell r="AQ1441" t="str">
            <v>garden-hoses</v>
          </cell>
        </row>
        <row r="1441">
          <cell r="AT1441">
            <v>2024</v>
          </cell>
          <cell r="AU1441">
            <v>2024</v>
          </cell>
          <cell r="AV1441" t="str">
            <v>开发</v>
          </cell>
          <cell r="AW1441" t="str">
            <v>20-020901-004</v>
          </cell>
        </row>
        <row r="1442">
          <cell r="C1442" t="str">
            <v>MGG-GH-RH50</v>
          </cell>
          <cell r="D1442" t="str">
            <v>X004G6SNGN</v>
          </cell>
          <cell r="E1442" t="str">
            <v>B0DLG5PMW9</v>
          </cell>
          <cell r="F1442" t="str">
            <v>橡胶水管 50ft 高标准 黄铜接头</v>
          </cell>
          <cell r="G1442" t="str">
            <v>正常销售</v>
          </cell>
          <cell r="H1442" t="str">
            <v>正常销售</v>
          </cell>
        </row>
        <row r="1442">
          <cell r="U1442" t="str">
            <v>Garden</v>
          </cell>
          <cell r="V1442" t="str">
            <v>非种草</v>
          </cell>
          <cell r="W1442" t="str">
            <v>新品</v>
          </cell>
        </row>
        <row r="1442">
          <cell r="Z1442" t="str">
            <v>李慧娟</v>
          </cell>
          <cell r="AA1442" t="str">
            <v>李慧娟</v>
          </cell>
          <cell r="AB1442" t="str">
            <v>李慧娟</v>
          </cell>
          <cell r="AC1442" t="str">
            <v>李慧娟</v>
          </cell>
          <cell r="AD1442" t="str">
            <v>孙含玉</v>
          </cell>
          <cell r="AE1442" t="str">
            <v>孙含玉</v>
          </cell>
          <cell r="AF1442" t="str">
            <v>孙含玉</v>
          </cell>
          <cell r="AG1442" t="str">
            <v>孙含玉</v>
          </cell>
          <cell r="AH1442" t="str">
            <v>孙含玉</v>
          </cell>
          <cell r="AI1442" t="str">
            <v>孙含玉</v>
          </cell>
          <cell r="AJ1442" t="str">
            <v>NO</v>
          </cell>
          <cell r="AK1442" t="str">
            <v>庭院、草坪与园艺</v>
          </cell>
          <cell r="AL1442" t="str">
            <v>庭院种植</v>
          </cell>
          <cell r="AM1442" t="str">
            <v>庭院浇灌设备</v>
          </cell>
          <cell r="AN1442" t="str">
            <v>花园软管</v>
          </cell>
          <cell r="AO1442" t="str">
            <v>花园软管</v>
          </cell>
          <cell r="AP1442" t="str">
            <v>花园软管</v>
          </cell>
          <cell r="AQ1442" t="str">
            <v>garden-hoses</v>
          </cell>
        </row>
        <row r="1442">
          <cell r="AT1442">
            <v>2024</v>
          </cell>
          <cell r="AU1442">
            <v>2024</v>
          </cell>
          <cell r="AV1442" t="str">
            <v>开发</v>
          </cell>
          <cell r="AW1442" t="str">
            <v>20-020901-005</v>
          </cell>
        </row>
        <row r="1443">
          <cell r="C1443" t="str">
            <v>MGG-GH-RH75</v>
          </cell>
          <cell r="D1443" t="str">
            <v>X004G6SNGX</v>
          </cell>
          <cell r="E1443" t="str">
            <v>B0DLG2NDM2</v>
          </cell>
          <cell r="F1443" t="str">
            <v>橡胶水管 75ft 高标准 黄铜接头</v>
          </cell>
          <cell r="G1443" t="str">
            <v>正常销售</v>
          </cell>
          <cell r="H1443" t="str">
            <v>正常销售</v>
          </cell>
        </row>
        <row r="1443">
          <cell r="U1443" t="str">
            <v>Garden</v>
          </cell>
          <cell r="V1443" t="str">
            <v>非种草</v>
          </cell>
          <cell r="W1443" t="str">
            <v>新品</v>
          </cell>
        </row>
        <row r="1443">
          <cell r="Z1443" t="str">
            <v>李慧娟</v>
          </cell>
          <cell r="AA1443" t="str">
            <v>李慧娟</v>
          </cell>
          <cell r="AB1443" t="str">
            <v>李慧娟</v>
          </cell>
          <cell r="AC1443" t="str">
            <v>李慧娟</v>
          </cell>
          <cell r="AD1443" t="str">
            <v>孙含玉</v>
          </cell>
          <cell r="AE1443" t="str">
            <v>孙含玉</v>
          </cell>
          <cell r="AF1443" t="str">
            <v>孙含玉</v>
          </cell>
          <cell r="AG1443" t="str">
            <v>孙含玉</v>
          </cell>
          <cell r="AH1443" t="str">
            <v>孙含玉</v>
          </cell>
          <cell r="AI1443" t="str">
            <v>孙含玉</v>
          </cell>
          <cell r="AJ1443" t="str">
            <v>NO</v>
          </cell>
          <cell r="AK1443" t="str">
            <v>庭院、草坪与园艺</v>
          </cell>
          <cell r="AL1443" t="str">
            <v>庭院种植</v>
          </cell>
          <cell r="AM1443" t="str">
            <v>庭院浇灌设备</v>
          </cell>
          <cell r="AN1443" t="str">
            <v>花园软管</v>
          </cell>
          <cell r="AO1443" t="str">
            <v>花园软管</v>
          </cell>
          <cell r="AP1443" t="str">
            <v>花园软管</v>
          </cell>
          <cell r="AQ1443" t="str">
            <v>garden-hoses</v>
          </cell>
        </row>
        <row r="1443">
          <cell r="AT1443">
            <v>2024</v>
          </cell>
          <cell r="AU1443">
            <v>2024</v>
          </cell>
          <cell r="AV1443" t="str">
            <v>开发</v>
          </cell>
          <cell r="AW1443" t="str">
            <v>20-020901-006</v>
          </cell>
        </row>
        <row r="1444">
          <cell r="C1444" t="str">
            <v>MGG-GH-RH100</v>
          </cell>
          <cell r="D1444" t="str">
            <v>X004G6M9TF</v>
          </cell>
          <cell r="E1444" t="str">
            <v>B0DLG589WW</v>
          </cell>
          <cell r="F1444" t="str">
            <v>橡胶水管 100ft 高标准 黄铜接头</v>
          </cell>
          <cell r="G1444" t="str">
            <v>正常销售</v>
          </cell>
          <cell r="H1444" t="str">
            <v>正常销售</v>
          </cell>
        </row>
        <row r="1444">
          <cell r="U1444" t="str">
            <v>Garden</v>
          </cell>
          <cell r="V1444" t="str">
            <v>非种草</v>
          </cell>
          <cell r="W1444" t="str">
            <v>新品</v>
          </cell>
        </row>
        <row r="1444">
          <cell r="Z1444" t="str">
            <v>李慧娟</v>
          </cell>
          <cell r="AA1444" t="str">
            <v>李慧娟</v>
          </cell>
          <cell r="AB1444" t="str">
            <v>李慧娟</v>
          </cell>
          <cell r="AC1444" t="str">
            <v>李慧娟</v>
          </cell>
          <cell r="AD1444" t="str">
            <v>孙含玉</v>
          </cell>
          <cell r="AE1444" t="str">
            <v>孙含玉</v>
          </cell>
          <cell r="AF1444" t="str">
            <v>孙含玉</v>
          </cell>
          <cell r="AG1444" t="str">
            <v>孙含玉</v>
          </cell>
          <cell r="AH1444" t="str">
            <v>孙含玉</v>
          </cell>
          <cell r="AI1444" t="str">
            <v>孙含玉</v>
          </cell>
          <cell r="AJ1444" t="str">
            <v>NO</v>
          </cell>
          <cell r="AK1444" t="str">
            <v>庭院、草坪与园艺</v>
          </cell>
          <cell r="AL1444" t="str">
            <v>庭院种植</v>
          </cell>
          <cell r="AM1444" t="str">
            <v>庭院浇灌设备</v>
          </cell>
          <cell r="AN1444" t="str">
            <v>花园软管</v>
          </cell>
          <cell r="AO1444" t="str">
            <v>花园软管</v>
          </cell>
          <cell r="AP1444" t="str">
            <v>花园软管</v>
          </cell>
          <cell r="AQ1444" t="str">
            <v>garden-hoses</v>
          </cell>
        </row>
        <row r="1444">
          <cell r="AT1444">
            <v>2024</v>
          </cell>
          <cell r="AU1444">
            <v>2024</v>
          </cell>
          <cell r="AV1444" t="str">
            <v>开发</v>
          </cell>
          <cell r="AW1444" t="str">
            <v>20-020901-007</v>
          </cell>
        </row>
        <row r="1445">
          <cell r="C1445" t="str">
            <v>332025J</v>
          </cell>
          <cell r="D1445" t="str">
            <v>X004G8YX97</v>
          </cell>
          <cell r="E1445" t="str">
            <v>B0DLKWJXSV</v>
          </cell>
          <cell r="F1445" t="str">
            <v>放大镜三合一组合</v>
          </cell>
          <cell r="G1445" t="str">
            <v>正常销售</v>
          </cell>
          <cell r="H1445" t="str">
            <v>正常销售</v>
          </cell>
        </row>
        <row r="1445">
          <cell r="U1445" t="str">
            <v>Garden</v>
          </cell>
          <cell r="V1445" t="str">
            <v>种草相关</v>
          </cell>
          <cell r="W1445" t="str">
            <v>新品</v>
          </cell>
        </row>
        <row r="1445">
          <cell r="Z1445" t="str">
            <v>贾乐</v>
          </cell>
          <cell r="AA1445" t="str">
            <v>贾乐</v>
          </cell>
          <cell r="AB1445" t="str">
            <v>贾乐</v>
          </cell>
          <cell r="AC1445" t="str">
            <v>贾乐</v>
          </cell>
          <cell r="AD1445" t="str">
            <v>何源铭暂代</v>
          </cell>
          <cell r="AE1445" t="str">
            <v>何源铭暂代</v>
          </cell>
          <cell r="AF1445" t="str">
            <v>何源铭暂代</v>
          </cell>
          <cell r="AG1445" t="str">
            <v>孙含玉</v>
          </cell>
          <cell r="AH1445" t="str">
            <v>孙含玉</v>
          </cell>
          <cell r="AI1445" t="str">
            <v>孙含玉</v>
          </cell>
          <cell r="AJ1445" t="str">
            <v>NO</v>
          </cell>
          <cell r="AK1445" t="str">
            <v>家居用品</v>
          </cell>
          <cell r="AL1445" t="str">
            <v>珠宝制作工具和配件</v>
          </cell>
          <cell r="AM1445" t="str">
            <v>家用仪器与工具</v>
          </cell>
          <cell r="AN1445" t="str">
            <v>放大镜</v>
          </cell>
          <cell r="AO1445" t="str">
            <v>放大镜</v>
          </cell>
          <cell r="AP1445" t="str">
            <v>放大镜</v>
          </cell>
          <cell r="AQ1445" t="str">
            <v>jewelry-loupes</v>
          </cell>
        </row>
        <row r="1445">
          <cell r="AT1445">
            <v>2024</v>
          </cell>
          <cell r="AU1445">
            <v>2024</v>
          </cell>
          <cell r="AV1445" t="str">
            <v>开发</v>
          </cell>
          <cell r="AW1445" t="str">
            <v>20-020503-012</v>
          </cell>
        </row>
        <row r="1446">
          <cell r="C1446" t="str">
            <v>VSA-AG-3B3</v>
          </cell>
          <cell r="D1446" t="str">
            <v>X004GPR6A3</v>
          </cell>
          <cell r="E1446" t="str">
            <v>B0DMSSYRHL</v>
          </cell>
          <cell r="F1446" t="str">
            <v>AeroBase 空气底种植袋 黑色3加仑 3pcs</v>
          </cell>
          <cell r="G1446" t="str">
            <v>正常销售</v>
          </cell>
          <cell r="H1446" t="str">
            <v>正常销售</v>
          </cell>
        </row>
        <row r="1446">
          <cell r="U1446" t="str">
            <v>Grow</v>
          </cell>
          <cell r="V1446" t="str">
            <v>纯种草</v>
          </cell>
          <cell r="W1446" t="str">
            <v>新品</v>
          </cell>
        </row>
        <row r="1446">
          <cell r="Z1446" t="str">
            <v>傅荣发</v>
          </cell>
          <cell r="AA1446" t="str">
            <v>傅荣发</v>
          </cell>
          <cell r="AB1446" t="str">
            <v>傅荣发</v>
          </cell>
          <cell r="AC1446" t="str">
            <v>傅荣发</v>
          </cell>
          <cell r="AD1446" t="str">
            <v>傅荣发</v>
          </cell>
          <cell r="AE1446" t="str">
            <v>傅荣发</v>
          </cell>
          <cell r="AF1446" t="str">
            <v>傅荣发</v>
          </cell>
          <cell r="AG1446" t="str">
            <v>傅荣发</v>
          </cell>
          <cell r="AH1446" t="str">
            <v>傅荣发</v>
          </cell>
          <cell r="AI1446" t="str">
            <v>傅荣发</v>
          </cell>
          <cell r="AJ1446" t="str">
            <v>NO</v>
          </cell>
          <cell r="AK1446" t="str">
            <v>庭院、草坪与园艺</v>
          </cell>
          <cell r="AL1446" t="str">
            <v>园艺</v>
          </cell>
          <cell r="AM1446" t="str">
            <v>花盆、种植箱和容器配件</v>
          </cell>
          <cell r="AN1446" t="str">
            <v>种植袋</v>
          </cell>
          <cell r="AO1446" t="str">
            <v>无纺布种植袋</v>
          </cell>
          <cell r="AP1446" t="str">
            <v>空气底种植袋</v>
          </cell>
          <cell r="AQ1446" t="str">
            <v>planting-grow-bags</v>
          </cell>
        </row>
        <row r="1446">
          <cell r="AT1446">
            <v>2025</v>
          </cell>
          <cell r="AU1446">
            <v>2025</v>
          </cell>
          <cell r="AV1446" t="str">
            <v>开发</v>
          </cell>
          <cell r="AW1446" t="str">
            <v>20-370401-001</v>
          </cell>
        </row>
        <row r="1447">
          <cell r="C1447" t="str">
            <v>VSA-AG-5B3</v>
          </cell>
          <cell r="D1447" t="str">
            <v>X004GPM0MH</v>
          </cell>
          <cell r="E1447" t="str">
            <v>B0DMSRJRW4</v>
          </cell>
          <cell r="F1447" t="str">
            <v>AeroBase 空气底种植袋 黑色5加仑 3pcs</v>
          </cell>
          <cell r="G1447" t="str">
            <v>正常销售</v>
          </cell>
          <cell r="H1447" t="str">
            <v>正常销售</v>
          </cell>
        </row>
        <row r="1447">
          <cell r="U1447" t="str">
            <v>Grow</v>
          </cell>
          <cell r="V1447" t="str">
            <v>纯种草</v>
          </cell>
          <cell r="W1447" t="str">
            <v>新品</v>
          </cell>
        </row>
        <row r="1447">
          <cell r="Z1447" t="str">
            <v>傅荣发</v>
          </cell>
          <cell r="AA1447" t="str">
            <v>傅荣发</v>
          </cell>
          <cell r="AB1447" t="str">
            <v>傅荣发</v>
          </cell>
          <cell r="AC1447" t="str">
            <v>傅荣发</v>
          </cell>
          <cell r="AD1447" t="str">
            <v>傅荣发</v>
          </cell>
          <cell r="AE1447" t="str">
            <v>傅荣发</v>
          </cell>
          <cell r="AF1447" t="str">
            <v>傅荣发</v>
          </cell>
          <cell r="AG1447" t="str">
            <v>傅荣发</v>
          </cell>
          <cell r="AH1447" t="str">
            <v>傅荣发</v>
          </cell>
          <cell r="AI1447" t="str">
            <v>傅荣发</v>
          </cell>
          <cell r="AJ1447" t="str">
            <v>NO</v>
          </cell>
          <cell r="AK1447" t="str">
            <v>庭院、草坪与园艺</v>
          </cell>
          <cell r="AL1447" t="str">
            <v>园艺</v>
          </cell>
          <cell r="AM1447" t="str">
            <v>花盆、种植箱和容器配件</v>
          </cell>
          <cell r="AN1447" t="str">
            <v>种植袋</v>
          </cell>
          <cell r="AO1447" t="str">
            <v>无纺布种植袋</v>
          </cell>
          <cell r="AP1447" t="str">
            <v>空气底种植袋</v>
          </cell>
          <cell r="AQ1447" t="str">
            <v>planting-grow-bags</v>
          </cell>
        </row>
        <row r="1447">
          <cell r="AT1447">
            <v>2025</v>
          </cell>
          <cell r="AU1447">
            <v>2025</v>
          </cell>
          <cell r="AV1447" t="str">
            <v>开发</v>
          </cell>
          <cell r="AW1447" t="str">
            <v>20-370401-002</v>
          </cell>
        </row>
        <row r="1448">
          <cell r="C1448" t="str">
            <v>VSA-AG-7B3</v>
          </cell>
          <cell r="D1448" t="str">
            <v>X004GPPMT5</v>
          </cell>
          <cell r="E1448" t="str">
            <v>B0DMSQGS5H</v>
          </cell>
          <cell r="F1448" t="str">
            <v>AeroBase 空气底种植袋 黑色7加仑 3pcs</v>
          </cell>
          <cell r="G1448" t="str">
            <v>正常销售</v>
          </cell>
          <cell r="H1448" t="str">
            <v>正常销售</v>
          </cell>
        </row>
        <row r="1448">
          <cell r="U1448" t="str">
            <v>Grow</v>
          </cell>
          <cell r="V1448" t="str">
            <v>纯种草</v>
          </cell>
          <cell r="W1448" t="str">
            <v>新品</v>
          </cell>
        </row>
        <row r="1448">
          <cell r="Z1448" t="str">
            <v>傅荣发</v>
          </cell>
          <cell r="AA1448" t="str">
            <v>傅荣发</v>
          </cell>
          <cell r="AB1448" t="str">
            <v>傅荣发</v>
          </cell>
          <cell r="AC1448" t="str">
            <v>傅荣发</v>
          </cell>
          <cell r="AD1448" t="str">
            <v>傅荣发</v>
          </cell>
          <cell r="AE1448" t="str">
            <v>傅荣发</v>
          </cell>
          <cell r="AF1448" t="str">
            <v>傅荣发</v>
          </cell>
          <cell r="AG1448" t="str">
            <v>傅荣发</v>
          </cell>
          <cell r="AH1448" t="str">
            <v>傅荣发</v>
          </cell>
          <cell r="AI1448" t="str">
            <v>傅荣发</v>
          </cell>
          <cell r="AJ1448" t="str">
            <v>NO</v>
          </cell>
          <cell r="AK1448" t="str">
            <v>庭院、草坪与园艺</v>
          </cell>
          <cell r="AL1448" t="str">
            <v>园艺</v>
          </cell>
          <cell r="AM1448" t="str">
            <v>花盆、种植箱和容器配件</v>
          </cell>
          <cell r="AN1448" t="str">
            <v>种植袋</v>
          </cell>
          <cell r="AO1448" t="str">
            <v>无纺布种植袋</v>
          </cell>
          <cell r="AP1448" t="str">
            <v>空气底种植袋</v>
          </cell>
          <cell r="AQ1448" t="str">
            <v>planting-grow-bags</v>
          </cell>
        </row>
        <row r="1448">
          <cell r="AT1448">
            <v>2025</v>
          </cell>
          <cell r="AU1448">
            <v>2025</v>
          </cell>
          <cell r="AV1448" t="str">
            <v>开发</v>
          </cell>
          <cell r="AW1448" t="str">
            <v>20-370401-003</v>
          </cell>
        </row>
        <row r="1449">
          <cell r="C1449" t="str">
            <v>VSV-IFP4C</v>
          </cell>
          <cell r="D1449" t="str">
            <v>X004H4JKF7</v>
          </cell>
          <cell r="E1449" t="str">
            <v>B0DNSXKN4G</v>
          </cell>
          <cell r="F1449" t="str">
            <v>塑料款抽风扇4寸可调速</v>
          </cell>
          <cell r="G1449" t="str">
            <v>正常销售</v>
          </cell>
          <cell r="H1449" t="str">
            <v>正常销售</v>
          </cell>
        </row>
        <row r="1449">
          <cell r="U1449" t="str">
            <v>Grow</v>
          </cell>
          <cell r="V1449" t="str">
            <v>纯种草</v>
          </cell>
          <cell r="W1449" t="str">
            <v>新品</v>
          </cell>
        </row>
        <row r="1449">
          <cell r="Z1449" t="str">
            <v>傅荣发</v>
          </cell>
          <cell r="AA1449" t="str">
            <v>傅荣发</v>
          </cell>
          <cell r="AB1449" t="str">
            <v>傅荣发</v>
          </cell>
          <cell r="AC1449" t="str">
            <v>傅荣发</v>
          </cell>
          <cell r="AD1449" t="str">
            <v>王</v>
          </cell>
          <cell r="AE1449" t="str">
            <v>王天灏</v>
          </cell>
          <cell r="AF1449" t="str">
            <v>王天灏</v>
          </cell>
          <cell r="AG1449" t="str">
            <v>王天灏</v>
          </cell>
          <cell r="AH1449" t="str">
            <v>王天灏</v>
          </cell>
          <cell r="AI1449" t="str">
            <v>王天灏</v>
          </cell>
          <cell r="AJ1449" t="str">
            <v>NO</v>
          </cell>
          <cell r="AK1449" t="str">
            <v>庭院、草坪与园艺</v>
          </cell>
          <cell r="AL1449" t="str">
            <v>室内帐篷种植系统</v>
          </cell>
          <cell r="AM1449" t="str">
            <v>室内帐篷种植通风系统</v>
          </cell>
          <cell r="AN1449" t="str">
            <v>抽风扇</v>
          </cell>
          <cell r="AO1449" t="str">
            <v>抽风扇</v>
          </cell>
          <cell r="AP1449" t="str">
            <v>塑料抽风扇</v>
          </cell>
          <cell r="AQ1449" t="str">
            <v>built-in-household-ventilation-fans</v>
          </cell>
        </row>
        <row r="1449">
          <cell r="AT1449">
            <v>2025</v>
          </cell>
          <cell r="AU1449">
            <v>2025</v>
          </cell>
          <cell r="AV1449" t="str">
            <v>研发</v>
          </cell>
          <cell r="AW1449" t="str">
            <v>20-320205-001</v>
          </cell>
        </row>
        <row r="1450">
          <cell r="C1450" t="str">
            <v>VSV-IFP6C</v>
          </cell>
          <cell r="D1450" t="str">
            <v>X004H4ENH7</v>
          </cell>
          <cell r="E1450" t="str">
            <v>B0DNSVKPYX</v>
          </cell>
          <cell r="F1450" t="str">
            <v>塑料款抽风扇6寸可调速</v>
          </cell>
          <cell r="G1450" t="str">
            <v>正常销售</v>
          </cell>
          <cell r="H1450" t="str">
            <v>正常销售</v>
          </cell>
        </row>
        <row r="1450">
          <cell r="U1450" t="str">
            <v>Grow</v>
          </cell>
          <cell r="V1450" t="str">
            <v>纯种草</v>
          </cell>
          <cell r="W1450" t="str">
            <v>新品</v>
          </cell>
        </row>
        <row r="1450">
          <cell r="Z1450" t="str">
            <v>傅荣发</v>
          </cell>
          <cell r="AA1450" t="str">
            <v>傅荣发</v>
          </cell>
          <cell r="AB1450" t="str">
            <v>傅荣发</v>
          </cell>
          <cell r="AC1450" t="str">
            <v>傅荣发</v>
          </cell>
          <cell r="AD1450" t="str">
            <v>王</v>
          </cell>
          <cell r="AE1450" t="str">
            <v>王天灏</v>
          </cell>
          <cell r="AF1450" t="str">
            <v>王天灏</v>
          </cell>
          <cell r="AG1450" t="str">
            <v>王天灏</v>
          </cell>
          <cell r="AH1450" t="str">
            <v>王天灏</v>
          </cell>
          <cell r="AI1450" t="str">
            <v>王天灏</v>
          </cell>
          <cell r="AJ1450" t="str">
            <v>NO</v>
          </cell>
          <cell r="AK1450" t="str">
            <v>庭院、草坪与园艺</v>
          </cell>
          <cell r="AL1450" t="str">
            <v>室内帐篷种植系统</v>
          </cell>
          <cell r="AM1450" t="str">
            <v>室内帐篷种植通风系统</v>
          </cell>
          <cell r="AN1450" t="str">
            <v>抽风扇</v>
          </cell>
          <cell r="AO1450" t="str">
            <v>抽风扇</v>
          </cell>
          <cell r="AP1450" t="str">
            <v>塑料抽风扇</v>
          </cell>
          <cell r="AQ1450" t="str">
            <v>built-in-household-ventilation-fans</v>
          </cell>
        </row>
        <row r="1450">
          <cell r="AT1450">
            <v>2025</v>
          </cell>
          <cell r="AU1450">
            <v>2025</v>
          </cell>
          <cell r="AV1450" t="str">
            <v>研发</v>
          </cell>
          <cell r="AW1450" t="str">
            <v>20-320205-002</v>
          </cell>
        </row>
        <row r="1451">
          <cell r="C1451" t="str">
            <v>VSV-IFP4</v>
          </cell>
          <cell r="D1451" t="str">
            <v>X004H4JKIJ</v>
          </cell>
          <cell r="E1451" t="str">
            <v>B0DNSXRYR4</v>
          </cell>
          <cell r="F1451" t="str">
            <v>塑料款抽风扇4寸</v>
          </cell>
          <cell r="G1451" t="str">
            <v>正常销售</v>
          </cell>
          <cell r="H1451" t="str">
            <v>正常销售</v>
          </cell>
        </row>
        <row r="1451">
          <cell r="U1451" t="str">
            <v>Grow</v>
          </cell>
          <cell r="V1451" t="str">
            <v>纯种草</v>
          </cell>
          <cell r="W1451" t="str">
            <v>新品</v>
          </cell>
        </row>
        <row r="1451">
          <cell r="Z1451" t="str">
            <v>傅荣发</v>
          </cell>
          <cell r="AA1451" t="str">
            <v>傅荣发</v>
          </cell>
          <cell r="AB1451" t="str">
            <v>傅荣发</v>
          </cell>
          <cell r="AC1451" t="str">
            <v>傅荣发</v>
          </cell>
          <cell r="AD1451" t="str">
            <v>王</v>
          </cell>
          <cell r="AE1451" t="str">
            <v>王天灏</v>
          </cell>
          <cell r="AF1451" t="str">
            <v>王天灏</v>
          </cell>
          <cell r="AG1451" t="str">
            <v>王天灏</v>
          </cell>
          <cell r="AH1451" t="str">
            <v>王天灏</v>
          </cell>
          <cell r="AI1451" t="str">
            <v>王天灏</v>
          </cell>
          <cell r="AJ1451" t="str">
            <v>NO</v>
          </cell>
          <cell r="AK1451" t="str">
            <v>庭院、草坪与园艺</v>
          </cell>
          <cell r="AL1451" t="str">
            <v>室内帐篷种植系统</v>
          </cell>
          <cell r="AM1451" t="str">
            <v>室内帐篷种植通风系统</v>
          </cell>
          <cell r="AN1451" t="str">
            <v>抽风扇</v>
          </cell>
          <cell r="AO1451" t="str">
            <v>抽风扇</v>
          </cell>
          <cell r="AP1451" t="str">
            <v>塑料抽风扇</v>
          </cell>
          <cell r="AQ1451" t="str">
            <v>built-in-household-ventilation-fans</v>
          </cell>
        </row>
        <row r="1451">
          <cell r="AT1451">
            <v>2025</v>
          </cell>
          <cell r="AU1451">
            <v>2025</v>
          </cell>
          <cell r="AV1451" t="str">
            <v>研发</v>
          </cell>
          <cell r="AW1451" t="str">
            <v>20-320205-003</v>
          </cell>
        </row>
        <row r="1452">
          <cell r="C1452" t="str">
            <v>VSV-IFP6</v>
          </cell>
          <cell r="D1452" t="str">
            <v>X004H4DM3D</v>
          </cell>
          <cell r="E1452" t="str">
            <v>B0DNSTPM97</v>
          </cell>
          <cell r="F1452" t="str">
            <v>塑料款抽风扇6寸</v>
          </cell>
          <cell r="G1452" t="str">
            <v>正常销售</v>
          </cell>
          <cell r="H1452" t="str">
            <v>正常销售</v>
          </cell>
        </row>
        <row r="1452">
          <cell r="U1452" t="str">
            <v>Grow</v>
          </cell>
          <cell r="V1452" t="str">
            <v>纯种草</v>
          </cell>
          <cell r="W1452" t="str">
            <v>新品</v>
          </cell>
        </row>
        <row r="1452">
          <cell r="Z1452" t="str">
            <v>傅荣发</v>
          </cell>
          <cell r="AA1452" t="str">
            <v>傅荣发</v>
          </cell>
          <cell r="AB1452" t="str">
            <v>傅荣发</v>
          </cell>
          <cell r="AC1452" t="str">
            <v>傅荣发</v>
          </cell>
          <cell r="AD1452" t="str">
            <v>王</v>
          </cell>
          <cell r="AE1452" t="str">
            <v>王天灏</v>
          </cell>
          <cell r="AF1452" t="str">
            <v>王天灏</v>
          </cell>
          <cell r="AG1452" t="str">
            <v>王天灏</v>
          </cell>
          <cell r="AH1452" t="str">
            <v>王天灏</v>
          </cell>
          <cell r="AI1452" t="str">
            <v>王天灏</v>
          </cell>
          <cell r="AJ1452" t="str">
            <v>NO</v>
          </cell>
          <cell r="AK1452" t="str">
            <v>庭院、草坪与园艺</v>
          </cell>
          <cell r="AL1452" t="str">
            <v>室内帐篷种植系统</v>
          </cell>
          <cell r="AM1452" t="str">
            <v>室内帐篷种植通风系统</v>
          </cell>
          <cell r="AN1452" t="str">
            <v>抽风扇</v>
          </cell>
          <cell r="AO1452" t="str">
            <v>抽风扇</v>
          </cell>
          <cell r="AP1452" t="str">
            <v>塑料抽风扇</v>
          </cell>
          <cell r="AQ1452" t="str">
            <v>built-in-household-ventilation-fans</v>
          </cell>
        </row>
        <row r="1452">
          <cell r="AT1452">
            <v>2025</v>
          </cell>
          <cell r="AU1452">
            <v>2025</v>
          </cell>
          <cell r="AV1452" t="str">
            <v>研发</v>
          </cell>
          <cell r="AW1452" t="str">
            <v>20-320205-004</v>
          </cell>
        </row>
        <row r="1453">
          <cell r="C1453" t="str">
            <v>VSE-VT001</v>
          </cell>
          <cell r="D1453" t="str">
            <v>X004H95LN7</v>
          </cell>
          <cell r="E1453" t="str">
            <v>B0DP28GKWJ</v>
          </cell>
          <cell r="F1453" t="str">
            <v>VPD 测温枪</v>
          </cell>
          <cell r="G1453" t="str">
            <v>正常销售</v>
          </cell>
          <cell r="H1453" t="str">
            <v>正常销售</v>
          </cell>
        </row>
        <row r="1453">
          <cell r="U1453" t="str">
            <v>Grow</v>
          </cell>
          <cell r="V1453" t="str">
            <v>纯种草</v>
          </cell>
          <cell r="W1453" t="str">
            <v>新品</v>
          </cell>
        </row>
        <row r="1453">
          <cell r="Z1453" t="str">
            <v>田晓寒</v>
          </cell>
          <cell r="AA1453" t="str">
            <v>田晓寒</v>
          </cell>
          <cell r="AB1453" t="str">
            <v>田晓寒</v>
          </cell>
          <cell r="AC1453" t="str">
            <v>田晓寒</v>
          </cell>
          <cell r="AD1453" t="str">
            <v>田晓寒</v>
          </cell>
          <cell r="AE1453" t="str">
            <v>李秀粉</v>
          </cell>
          <cell r="AF1453" t="str">
            <v>赵瑞琪</v>
          </cell>
          <cell r="AG1453" t="str">
            <v>赵瑞琪</v>
          </cell>
          <cell r="AH1453" t="str">
            <v>赵瑞琪</v>
          </cell>
          <cell r="AI1453" t="str">
            <v>赵瑞琪</v>
          </cell>
          <cell r="AJ1453" t="str">
            <v>NO</v>
          </cell>
          <cell r="AK1453" t="str">
            <v>庭院、草坪与园艺</v>
          </cell>
          <cell r="AL1453" t="str">
            <v>环境控制与监测</v>
          </cell>
          <cell r="AM1453" t="str">
            <v>温湿度计与气象检测仪器</v>
          </cell>
          <cell r="AN1453" t="str">
            <v>测温枪</v>
          </cell>
          <cell r="AO1453" t="str">
            <v>测温枪</v>
          </cell>
          <cell r="AP1453" t="str">
            <v>测温枪</v>
          </cell>
          <cell r="AQ1453" t="str">
            <v>indoor-thermometers</v>
          </cell>
        </row>
        <row r="1453">
          <cell r="AT1453">
            <v>2025</v>
          </cell>
          <cell r="AU1453">
            <v>2025</v>
          </cell>
          <cell r="AV1453" t="str">
            <v>研发</v>
          </cell>
          <cell r="AW1453" t="str">
            <v>20-330303-001</v>
          </cell>
        </row>
        <row r="1454">
          <cell r="C1454" t="str">
            <v>VSL-LRSF50-4</v>
          </cell>
          <cell r="D1454" t="str">
            <v>X004HJ9PGV</v>
          </cell>
          <cell r="E1454" t="str">
            <v>B0DPFXS6PT</v>
          </cell>
          <cell r="F1454" t="str">
            <v>VSL-LRSF50 Lumaray Grow Light 4只装</v>
          </cell>
          <cell r="G1454" t="str">
            <v>正常销售</v>
          </cell>
          <cell r="H1454" t="str">
            <v>正常销售</v>
          </cell>
        </row>
        <row r="1454">
          <cell r="U1454" t="str">
            <v>Grow</v>
          </cell>
          <cell r="V1454" t="str">
            <v>纯种草</v>
          </cell>
          <cell r="W1454" t="str">
            <v>新品</v>
          </cell>
        </row>
        <row r="1454">
          <cell r="Z1454" t="str">
            <v>何源铭</v>
          </cell>
          <cell r="AA1454" t="str">
            <v>何源铭</v>
          </cell>
          <cell r="AB1454" t="str">
            <v>何源铭</v>
          </cell>
          <cell r="AC1454" t="str">
            <v>何源铭</v>
          </cell>
          <cell r="AD1454" t="str">
            <v>何源铭</v>
          </cell>
          <cell r="AE1454" t="str">
            <v>何源铭</v>
          </cell>
          <cell r="AF1454" t="str">
            <v>何源铭</v>
          </cell>
          <cell r="AG1454" t="str">
            <v>何源铭</v>
          </cell>
          <cell r="AH1454" t="str">
            <v>何源铭</v>
          </cell>
          <cell r="AI1454" t="str">
            <v>何源铭</v>
          </cell>
          <cell r="AJ1454" t="str">
            <v>NO</v>
          </cell>
          <cell r="AK1454" t="str">
            <v>庭院、草坪与园艺</v>
          </cell>
          <cell r="AL1454" t="str">
            <v>室内帐篷种植系统</v>
          </cell>
          <cell r="AM1454" t="str">
            <v>室内帐篷种植照明系统</v>
          </cell>
          <cell r="AN1454" t="str">
            <v>LED植物生长灯</v>
          </cell>
          <cell r="AO1454" t="str">
            <v>VSL款LED植物生长灯</v>
          </cell>
          <cell r="AP1454" t="str">
            <v>VSL款LED植物生长灯</v>
          </cell>
          <cell r="AQ1454" t="str">
            <v>plant-growing-light-fixtures</v>
          </cell>
        </row>
        <row r="1454">
          <cell r="AT1454">
            <v>2025</v>
          </cell>
          <cell r="AU1454">
            <v>2025</v>
          </cell>
          <cell r="AV1454" t="str">
            <v>研发</v>
          </cell>
          <cell r="AW1454" t="str">
            <v>20-010601-354</v>
          </cell>
        </row>
        <row r="1455">
          <cell r="C1455" t="str">
            <v>VSL-LRSF50-8</v>
          </cell>
          <cell r="D1455" t="str">
            <v>X004HJ6HNP</v>
          </cell>
          <cell r="E1455" t="str">
            <v>B0DPFYQGVD</v>
          </cell>
          <cell r="F1455" t="str">
            <v>VSL-LRSF50 Lumaray Grow Light 8只装</v>
          </cell>
          <cell r="G1455" t="str">
            <v>正常销售</v>
          </cell>
          <cell r="H1455" t="str">
            <v>正常销售</v>
          </cell>
        </row>
        <row r="1455">
          <cell r="U1455" t="str">
            <v>Grow</v>
          </cell>
          <cell r="V1455" t="str">
            <v>纯种草</v>
          </cell>
          <cell r="W1455" t="str">
            <v>新品</v>
          </cell>
        </row>
        <row r="1455">
          <cell r="Z1455" t="str">
            <v>何源铭</v>
          </cell>
          <cell r="AA1455" t="str">
            <v>何源铭</v>
          </cell>
          <cell r="AB1455" t="str">
            <v>何源铭</v>
          </cell>
          <cell r="AC1455" t="str">
            <v>何源铭</v>
          </cell>
          <cell r="AD1455" t="str">
            <v>何源铭</v>
          </cell>
          <cell r="AE1455" t="str">
            <v>何源铭</v>
          </cell>
          <cell r="AF1455" t="str">
            <v>何源铭</v>
          </cell>
          <cell r="AG1455" t="str">
            <v>何源铭</v>
          </cell>
          <cell r="AH1455" t="str">
            <v>何源铭</v>
          </cell>
          <cell r="AI1455" t="str">
            <v>何源铭</v>
          </cell>
          <cell r="AJ1455" t="str">
            <v>NO</v>
          </cell>
          <cell r="AK1455" t="str">
            <v>庭院、草坪与园艺</v>
          </cell>
          <cell r="AL1455" t="str">
            <v>室内帐篷种植系统</v>
          </cell>
          <cell r="AM1455" t="str">
            <v>室内帐篷种植照明系统</v>
          </cell>
          <cell r="AN1455" t="str">
            <v>LED植物生长灯</v>
          </cell>
          <cell r="AO1455" t="str">
            <v>VSL款LED植物生长灯</v>
          </cell>
          <cell r="AP1455" t="str">
            <v>VSL款LED植物生长灯</v>
          </cell>
          <cell r="AQ1455" t="str">
            <v>plant-growing-light-fixtures</v>
          </cell>
        </row>
        <row r="1455">
          <cell r="AT1455">
            <v>2025</v>
          </cell>
          <cell r="AU1455">
            <v>2025</v>
          </cell>
          <cell r="AV1455" t="str">
            <v>研发</v>
          </cell>
          <cell r="AW1455" t="str">
            <v>20-010601-353</v>
          </cell>
        </row>
        <row r="1456">
          <cell r="C1456" t="str">
            <v>GG-004</v>
          </cell>
          <cell r="D1456" t="str">
            <v>X004HK745T</v>
          </cell>
          <cell r="E1456" t="str">
            <v>B0DPGZM859</v>
          </cell>
          <cell r="F1456" t="str">
            <v>土工格室2in 2*5.2m 6.5*17ft</v>
          </cell>
          <cell r="G1456" t="str">
            <v>正常销售</v>
          </cell>
          <cell r="H1456" t="str">
            <v>正常销售</v>
          </cell>
        </row>
        <row r="1456">
          <cell r="U1456" t="str">
            <v>Garden</v>
          </cell>
          <cell r="V1456" t="str">
            <v>非种草</v>
          </cell>
          <cell r="W1456" t="str">
            <v>新品</v>
          </cell>
        </row>
        <row r="1456">
          <cell r="Z1456" t="str">
            <v>贾乐</v>
          </cell>
          <cell r="AA1456" t="str">
            <v>贾乐</v>
          </cell>
          <cell r="AB1456" t="str">
            <v>贾乐</v>
          </cell>
          <cell r="AC1456" t="str">
            <v>贾乐</v>
          </cell>
          <cell r="AD1456" t="str">
            <v>何源铭暂代</v>
          </cell>
          <cell r="AE1456" t="str">
            <v>何源铭暂代</v>
          </cell>
          <cell r="AF1456" t="str">
            <v>何源铭暂代</v>
          </cell>
          <cell r="AG1456" t="str">
            <v>何源铭</v>
          </cell>
          <cell r="AH1456" t="str">
            <v>何源铭</v>
          </cell>
          <cell r="AI1456" t="str">
            <v>何源铭</v>
          </cell>
          <cell r="AJ1456" t="str">
            <v>NO</v>
          </cell>
          <cell r="AK1456" t="str">
            <v>庭院、草坪与园艺</v>
          </cell>
          <cell r="AL1456" t="str">
            <v>园艺</v>
          </cell>
          <cell r="AM1456" t="str">
            <v>草坪维护与防护装备</v>
          </cell>
          <cell r="AN1456" t="str">
            <v>土工格室</v>
          </cell>
          <cell r="AO1456" t="str">
            <v>土工格室</v>
          </cell>
          <cell r="AP1456" t="str">
            <v>土工格室</v>
          </cell>
          <cell r="AQ1456" t="str">
            <v>garden-border-edging</v>
          </cell>
        </row>
        <row r="1456">
          <cell r="AT1456">
            <v>2025</v>
          </cell>
          <cell r="AU1456">
            <v>2025</v>
          </cell>
          <cell r="AV1456" t="str">
            <v>开发</v>
          </cell>
          <cell r="AW1456" t="str">
            <v>20-220102-001</v>
          </cell>
        </row>
        <row r="1457">
          <cell r="C1457" t="str">
            <v>GG-005</v>
          </cell>
          <cell r="D1457" t="str">
            <v>X004HKC0T9</v>
          </cell>
          <cell r="E1457" t="str">
            <v>B0DPGZSJ8D</v>
          </cell>
          <cell r="F1457" t="str">
            <v>土工格室3in 2*5.2m 6.5*17ft</v>
          </cell>
          <cell r="G1457" t="str">
            <v>正常销售</v>
          </cell>
          <cell r="H1457" t="str">
            <v>正常销售</v>
          </cell>
        </row>
        <row r="1457">
          <cell r="U1457" t="str">
            <v>Garden</v>
          </cell>
          <cell r="V1457" t="str">
            <v>非种草</v>
          </cell>
          <cell r="W1457" t="str">
            <v>新品</v>
          </cell>
        </row>
        <row r="1457">
          <cell r="Z1457" t="str">
            <v>贾乐</v>
          </cell>
          <cell r="AA1457" t="str">
            <v>贾乐</v>
          </cell>
          <cell r="AB1457" t="str">
            <v>贾乐</v>
          </cell>
          <cell r="AC1457" t="str">
            <v>贾乐</v>
          </cell>
          <cell r="AD1457" t="str">
            <v>何源铭暂代</v>
          </cell>
          <cell r="AE1457" t="str">
            <v>何源铭暂代</v>
          </cell>
          <cell r="AF1457" t="str">
            <v>何源铭暂代</v>
          </cell>
          <cell r="AG1457" t="str">
            <v>何源铭</v>
          </cell>
          <cell r="AH1457" t="str">
            <v>何源铭</v>
          </cell>
          <cell r="AI1457" t="str">
            <v>何源铭</v>
          </cell>
          <cell r="AJ1457" t="str">
            <v>NO</v>
          </cell>
          <cell r="AK1457" t="str">
            <v>庭院、草坪与园艺</v>
          </cell>
          <cell r="AL1457" t="str">
            <v>园艺</v>
          </cell>
          <cell r="AM1457" t="str">
            <v>草坪维护与防护装备</v>
          </cell>
          <cell r="AN1457" t="str">
            <v>土工格室</v>
          </cell>
          <cell r="AO1457" t="str">
            <v>土工格室</v>
          </cell>
          <cell r="AP1457" t="str">
            <v>土工格室</v>
          </cell>
          <cell r="AQ1457" t="str">
            <v>garden-border-edging</v>
          </cell>
        </row>
        <row r="1457">
          <cell r="AT1457">
            <v>2025</v>
          </cell>
          <cell r="AU1457">
            <v>2025</v>
          </cell>
          <cell r="AV1457" t="str">
            <v>开发</v>
          </cell>
          <cell r="AW1457" t="str">
            <v>20-220102-002</v>
          </cell>
        </row>
        <row r="1458">
          <cell r="C1458" t="str">
            <v>VSG-BR280g63X15G</v>
          </cell>
          <cell r="D1458" t="str">
            <v>X004HSNV1H</v>
          </cell>
          <cell r="E1458" t="str">
            <v>B0DPWKM32Y</v>
          </cell>
          <cell r="F1458" t="str">
            <v>工艺园艺麻布-63英寸×15英尺</v>
          </cell>
          <cell r="G1458" t="str">
            <v>正常销售</v>
          </cell>
          <cell r="H1458" t="str">
            <v>正常销售</v>
          </cell>
        </row>
        <row r="1458">
          <cell r="U1458" t="str">
            <v>Garden</v>
          </cell>
          <cell r="V1458" t="str">
            <v>非种草</v>
          </cell>
          <cell r="W1458" t="str">
            <v>新品</v>
          </cell>
        </row>
        <row r="1458">
          <cell r="Z1458" t="str">
            <v>何源铭</v>
          </cell>
          <cell r="AA1458" t="str">
            <v>何源铭</v>
          </cell>
          <cell r="AB1458" t="str">
            <v>何源铭</v>
          </cell>
          <cell r="AC1458" t="str">
            <v>何源铭</v>
          </cell>
          <cell r="AD1458" t="str">
            <v>何源铭</v>
          </cell>
          <cell r="AE1458" t="str">
            <v>何源铭</v>
          </cell>
          <cell r="AF1458" t="str">
            <v>何源铭</v>
          </cell>
          <cell r="AG1458" t="str">
            <v>宋恩慈</v>
          </cell>
          <cell r="AH1458" t="str">
            <v>姚翠玉</v>
          </cell>
          <cell r="AI1458" t="str">
            <v>姚翠玉</v>
          </cell>
          <cell r="AJ1458" t="str">
            <v>NO</v>
          </cell>
          <cell r="AK1458" t="str">
            <v>庭院、草坪与园艺</v>
          </cell>
          <cell r="AL1458" t="str">
            <v>园艺</v>
          </cell>
          <cell r="AM1458" t="str">
            <v>草坪维护与防护装备</v>
          </cell>
          <cell r="AN1458" t="str">
            <v>园艺麻布</v>
          </cell>
          <cell r="AO1458" t="str">
            <v>园艺麻布</v>
          </cell>
          <cell r="AP1458" t="str">
            <v>园艺麻布</v>
          </cell>
          <cell r="AQ1458" t="str">
            <v>gardening-burlap-roll</v>
          </cell>
        </row>
        <row r="1458">
          <cell r="AT1458">
            <v>2025</v>
          </cell>
          <cell r="AU1458">
            <v>2025</v>
          </cell>
          <cell r="AV1458" t="str">
            <v>开发</v>
          </cell>
          <cell r="AW1458" t="str">
            <v>20-220102-003</v>
          </cell>
        </row>
        <row r="1459">
          <cell r="C1459" t="str">
            <v>VSG-BR280g15X40G</v>
          </cell>
          <cell r="D1459" t="str">
            <v>X004HSP40X</v>
          </cell>
          <cell r="E1459" t="str">
            <v>B0DPWMLZCV</v>
          </cell>
          <cell r="F1459" t="str">
            <v>工艺园艺麻布-15英寸×40英尺</v>
          </cell>
          <cell r="G1459" t="str">
            <v>正常销售</v>
          </cell>
          <cell r="H1459" t="str">
            <v>正常销售</v>
          </cell>
        </row>
        <row r="1459">
          <cell r="U1459" t="str">
            <v>Garden</v>
          </cell>
          <cell r="V1459" t="str">
            <v>非种草</v>
          </cell>
          <cell r="W1459" t="str">
            <v>新品</v>
          </cell>
        </row>
        <row r="1459">
          <cell r="Z1459" t="str">
            <v>何源铭</v>
          </cell>
          <cell r="AA1459" t="str">
            <v>何源铭</v>
          </cell>
          <cell r="AB1459" t="str">
            <v>何源铭</v>
          </cell>
          <cell r="AC1459" t="str">
            <v>何源铭</v>
          </cell>
          <cell r="AD1459" t="str">
            <v>何源铭</v>
          </cell>
          <cell r="AE1459" t="str">
            <v>何源铭</v>
          </cell>
          <cell r="AF1459" t="str">
            <v>何源铭</v>
          </cell>
          <cell r="AG1459" t="str">
            <v>宋恩慈</v>
          </cell>
          <cell r="AH1459" t="str">
            <v>姚翠玉</v>
          </cell>
          <cell r="AI1459" t="str">
            <v>姚翠玉</v>
          </cell>
          <cell r="AJ1459" t="str">
            <v>NO</v>
          </cell>
          <cell r="AK1459" t="str">
            <v>庭院、草坪与园艺</v>
          </cell>
          <cell r="AL1459" t="str">
            <v>园艺</v>
          </cell>
          <cell r="AM1459" t="str">
            <v>草坪维护与防护装备</v>
          </cell>
          <cell r="AN1459" t="str">
            <v>园艺麻布</v>
          </cell>
          <cell r="AO1459" t="str">
            <v>园艺麻布</v>
          </cell>
          <cell r="AP1459" t="str">
            <v>园艺麻布</v>
          </cell>
          <cell r="AQ1459" t="str">
            <v>gardening-burlap-roll</v>
          </cell>
        </row>
        <row r="1459">
          <cell r="AT1459">
            <v>2025</v>
          </cell>
          <cell r="AU1459">
            <v>2025</v>
          </cell>
          <cell r="AV1459" t="str">
            <v>开发</v>
          </cell>
          <cell r="AW1459" t="str">
            <v>20-220102-004</v>
          </cell>
        </row>
        <row r="1460">
          <cell r="C1460" t="str">
            <v>VSL-T52F-4</v>
          </cell>
          <cell r="D1460" t="str">
            <v>X004HU470T</v>
          </cell>
          <cell r="E1460" t="str">
            <v>B0DPYWYZ8B</v>
          </cell>
          <cell r="F1460" t="str">
            <v>VSL-T52F-4 T5 Grow Light</v>
          </cell>
          <cell r="G1460" t="str">
            <v>正常销售</v>
          </cell>
          <cell r="H1460" t="str">
            <v>预下架PIPO</v>
          </cell>
        </row>
        <row r="1460">
          <cell r="U1460" t="str">
            <v>Grow</v>
          </cell>
          <cell r="V1460" t="str">
            <v>纯种草</v>
          </cell>
          <cell r="W1460" t="str">
            <v>新品</v>
          </cell>
        </row>
        <row r="1460">
          <cell r="Z1460" t="str">
            <v>何源铭</v>
          </cell>
          <cell r="AA1460" t="str">
            <v>何源铭</v>
          </cell>
          <cell r="AB1460" t="str">
            <v>何源铭</v>
          </cell>
          <cell r="AC1460" t="str">
            <v>何源铭</v>
          </cell>
          <cell r="AD1460" t="str">
            <v>何源铭</v>
          </cell>
          <cell r="AE1460" t="str">
            <v>何源铭</v>
          </cell>
          <cell r="AF1460" t="str">
            <v>何源铭</v>
          </cell>
          <cell r="AG1460" t="str">
            <v>何源铭</v>
          </cell>
          <cell r="AH1460" t="str">
            <v>何源铭</v>
          </cell>
          <cell r="AI1460" t="str">
            <v>何源铭</v>
          </cell>
          <cell r="AJ1460" t="str">
            <v>NO</v>
          </cell>
          <cell r="AK1460" t="str">
            <v>庭院、草坪与园艺</v>
          </cell>
          <cell r="AL1460" t="str">
            <v>室内帐篷种植系统</v>
          </cell>
          <cell r="AM1460" t="str">
            <v>室内帐篷种植照明系统</v>
          </cell>
          <cell r="AN1460" t="str">
            <v>传统灯具</v>
          </cell>
          <cell r="AO1460" t="str">
            <v>灯具</v>
          </cell>
          <cell r="AP1460" t="str">
            <v>T5灯具</v>
          </cell>
          <cell r="AQ1460" t="str">
            <v>plant-growing-light-fixtures</v>
          </cell>
        </row>
        <row r="1460">
          <cell r="AT1460">
            <v>2025</v>
          </cell>
          <cell r="AU1460">
            <v>2025</v>
          </cell>
          <cell r="AV1460" t="str">
            <v>研发</v>
          </cell>
          <cell r="AW1460" t="str">
            <v>20-010601-361</v>
          </cell>
        </row>
        <row r="1461">
          <cell r="C1461" t="str">
            <v>VSL-T52F-8</v>
          </cell>
          <cell r="D1461" t="str">
            <v>X004HTZAKV</v>
          </cell>
          <cell r="E1461" t="str">
            <v>B0DPYVQQNP</v>
          </cell>
          <cell r="F1461" t="str">
            <v>VSL-T52F-8 T5 Grow Light</v>
          </cell>
          <cell r="G1461" t="str">
            <v>正常销售</v>
          </cell>
          <cell r="H1461" t="str">
            <v>预下架PIPO</v>
          </cell>
        </row>
        <row r="1461">
          <cell r="U1461" t="str">
            <v>Grow</v>
          </cell>
          <cell r="V1461" t="str">
            <v>纯种草</v>
          </cell>
          <cell r="W1461" t="str">
            <v>新品</v>
          </cell>
        </row>
        <row r="1461">
          <cell r="Z1461" t="str">
            <v>何源铭</v>
          </cell>
          <cell r="AA1461" t="str">
            <v>何源铭</v>
          </cell>
          <cell r="AB1461" t="str">
            <v>何源铭</v>
          </cell>
          <cell r="AC1461" t="str">
            <v>何源铭</v>
          </cell>
          <cell r="AD1461" t="str">
            <v>何源铭</v>
          </cell>
          <cell r="AE1461" t="str">
            <v>何源铭</v>
          </cell>
          <cell r="AF1461" t="str">
            <v>何源铭</v>
          </cell>
          <cell r="AG1461" t="str">
            <v>何源铭</v>
          </cell>
          <cell r="AH1461" t="str">
            <v>何源铭</v>
          </cell>
          <cell r="AI1461" t="str">
            <v>何源铭</v>
          </cell>
          <cell r="AJ1461" t="str">
            <v>NO</v>
          </cell>
          <cell r="AK1461" t="str">
            <v>庭院、草坪与园艺</v>
          </cell>
          <cell r="AL1461" t="str">
            <v>室内帐篷种植系统</v>
          </cell>
          <cell r="AM1461" t="str">
            <v>室内帐篷种植照明系统</v>
          </cell>
          <cell r="AN1461" t="str">
            <v>传统灯具</v>
          </cell>
          <cell r="AO1461" t="str">
            <v>灯具</v>
          </cell>
          <cell r="AP1461" t="str">
            <v>T5灯具</v>
          </cell>
          <cell r="AQ1461" t="str">
            <v>plant-growing-light-fixtures</v>
          </cell>
        </row>
        <row r="1461">
          <cell r="AT1461">
            <v>2025</v>
          </cell>
          <cell r="AU1461">
            <v>2025</v>
          </cell>
          <cell r="AV1461" t="str">
            <v>研发</v>
          </cell>
          <cell r="AW1461" t="str">
            <v>20-010601-362</v>
          </cell>
        </row>
        <row r="1462">
          <cell r="C1462" t="str">
            <v>MGN-MP28</v>
          </cell>
          <cell r="D1462" t="str">
            <v>X004HXYH2J</v>
          </cell>
          <cell r="E1462" t="str">
            <v>B0DQ7VCK55</v>
          </cell>
          <cell r="F1462" t="str">
            <v>MAYGROVE植物支架-椰棕棒（28in）</v>
          </cell>
          <cell r="G1462" t="str">
            <v>预下架</v>
          </cell>
          <cell r="H1462" t="str">
            <v>预下架</v>
          </cell>
        </row>
        <row r="1462">
          <cell r="U1462" t="str">
            <v>Garden</v>
          </cell>
          <cell r="V1462" t="str">
            <v>非种草</v>
          </cell>
          <cell r="W1462" t="str">
            <v>新品</v>
          </cell>
        </row>
        <row r="1462">
          <cell r="Z1462" t="str">
            <v>贾乐</v>
          </cell>
          <cell r="AA1462" t="str">
            <v>贾乐</v>
          </cell>
          <cell r="AB1462" t="str">
            <v>贾乐</v>
          </cell>
          <cell r="AC1462" t="str">
            <v>贾乐</v>
          </cell>
          <cell r="AD1462" t="str">
            <v>赵景顺暂代</v>
          </cell>
          <cell r="AE1462" t="str">
            <v>赵景顺暂代</v>
          </cell>
          <cell r="AF1462" t="str">
            <v>赵景顺暂代</v>
          </cell>
          <cell r="AG1462" t="str">
            <v>宋恩慈</v>
          </cell>
          <cell r="AH1462" t="str">
            <v>姚翠玉</v>
          </cell>
          <cell r="AI1462" t="str">
            <v>姚翠玉</v>
          </cell>
          <cell r="AJ1462" t="str">
            <v>NO</v>
          </cell>
          <cell r="AK1462" t="str">
            <v>庭院、草坪与园艺</v>
          </cell>
          <cell r="AL1462" t="str">
            <v>园艺</v>
          </cell>
          <cell r="AM1462" t="str">
            <v>植物覆盖及支撑工具</v>
          </cell>
          <cell r="AN1462" t="str">
            <v>椰棕棒</v>
          </cell>
          <cell r="AO1462" t="str">
            <v>椰棕棒</v>
          </cell>
          <cell r="AP1462" t="str">
            <v>椰棕棒</v>
          </cell>
          <cell r="AQ1462" t="str">
            <v>bendable-moss-pole</v>
          </cell>
        </row>
        <row r="1462">
          <cell r="AT1462">
            <v>2025</v>
          </cell>
          <cell r="AU1462">
            <v>2025</v>
          </cell>
          <cell r="AV1462" t="str">
            <v>开发</v>
          </cell>
          <cell r="AW1462" t="str">
            <v>20-220107-001</v>
          </cell>
        </row>
        <row r="1463">
          <cell r="C1463" t="str">
            <v>MGN-MP48</v>
          </cell>
          <cell r="D1463" t="str">
            <v>X004HY2R89</v>
          </cell>
          <cell r="E1463" t="str">
            <v>B0DQ81NLQL</v>
          </cell>
          <cell r="F1463" t="str">
            <v>MAYGROVE植物支架-椰棕棒（48in）</v>
          </cell>
          <cell r="G1463" t="str">
            <v>预下架</v>
          </cell>
          <cell r="H1463" t="str">
            <v>预下架</v>
          </cell>
        </row>
        <row r="1463">
          <cell r="U1463" t="str">
            <v>Garden</v>
          </cell>
          <cell r="V1463" t="str">
            <v>非种草</v>
          </cell>
          <cell r="W1463" t="str">
            <v>新品</v>
          </cell>
        </row>
        <row r="1463">
          <cell r="Z1463" t="str">
            <v>贾乐</v>
          </cell>
          <cell r="AA1463" t="str">
            <v>贾乐</v>
          </cell>
          <cell r="AB1463" t="str">
            <v>贾乐</v>
          </cell>
          <cell r="AC1463" t="str">
            <v>贾乐</v>
          </cell>
          <cell r="AD1463" t="str">
            <v>赵景顺暂代</v>
          </cell>
          <cell r="AE1463" t="str">
            <v>赵景顺暂代</v>
          </cell>
          <cell r="AF1463" t="str">
            <v>赵景顺暂代</v>
          </cell>
          <cell r="AG1463" t="str">
            <v>宋恩慈</v>
          </cell>
          <cell r="AH1463" t="str">
            <v>姚翠玉</v>
          </cell>
          <cell r="AI1463" t="str">
            <v>姚翠玉</v>
          </cell>
          <cell r="AJ1463" t="str">
            <v>NO</v>
          </cell>
          <cell r="AK1463" t="str">
            <v>庭院、草坪与园艺</v>
          </cell>
          <cell r="AL1463" t="str">
            <v>园艺</v>
          </cell>
          <cell r="AM1463" t="str">
            <v>植物覆盖及支撑工具</v>
          </cell>
          <cell r="AN1463" t="str">
            <v>椰棕棒</v>
          </cell>
          <cell r="AO1463" t="str">
            <v>椰棕棒</v>
          </cell>
          <cell r="AP1463" t="str">
            <v>椰棕棒</v>
          </cell>
          <cell r="AQ1463" t="str">
            <v>bendable-moss-pole</v>
          </cell>
        </row>
        <row r="1463">
          <cell r="AT1463">
            <v>2025</v>
          </cell>
          <cell r="AU1463">
            <v>2025</v>
          </cell>
          <cell r="AV1463" t="str">
            <v>开发</v>
          </cell>
          <cell r="AW1463" t="str">
            <v>20-220107-002</v>
          </cell>
        </row>
        <row r="1464">
          <cell r="C1464" t="str">
            <v>VSG-PPS-06WG</v>
          </cell>
          <cell r="D1464" t="str">
            <v>X004IXJPHP</v>
          </cell>
          <cell r="E1464" t="str">
            <v>B0DSD11B76</v>
          </cell>
          <cell r="F1464" t="str">
            <v>6L/1.6Gal 花园喷雾器白绿色</v>
          </cell>
          <cell r="G1464" t="str">
            <v>正常销售</v>
          </cell>
          <cell r="H1464" t="str">
            <v>正常销售</v>
          </cell>
        </row>
        <row r="1464">
          <cell r="R1464" t="str">
            <v>园艺</v>
          </cell>
          <cell r="S1464" t="str">
            <v>庭院浇灌设备</v>
          </cell>
          <cell r="T1464" t="str">
            <v>喷雾器</v>
          </cell>
          <cell r="U1464" t="str">
            <v>Garden</v>
          </cell>
          <cell r="V1464" t="str">
            <v>非种草</v>
          </cell>
          <cell r="W1464" t="str">
            <v>新品</v>
          </cell>
        </row>
        <row r="1464">
          <cell r="Z1464" t="str">
            <v>赵景顺</v>
          </cell>
          <cell r="AA1464" t="str">
            <v>赵景顺</v>
          </cell>
          <cell r="AB1464" t="str">
            <v>赵景顺</v>
          </cell>
          <cell r="AC1464" t="str">
            <v>赵景顺</v>
          </cell>
          <cell r="AD1464" t="str">
            <v>赵景顺</v>
          </cell>
          <cell r="AE1464" t="str">
            <v>赵景顺</v>
          </cell>
          <cell r="AF1464" t="str">
            <v>赵景顺</v>
          </cell>
          <cell r="AG1464" t="str">
            <v>赵景顺</v>
          </cell>
          <cell r="AH1464" t="str">
            <v>赵景顺</v>
          </cell>
          <cell r="AI1464" t="str">
            <v>赵景顺</v>
          </cell>
          <cell r="AJ1464" t="str">
            <v>NO</v>
          </cell>
          <cell r="AK1464" t="str">
            <v>庭院、草坪与园艺</v>
          </cell>
          <cell r="AL1464" t="str">
            <v>庭院种植</v>
          </cell>
          <cell r="AM1464" t="str">
            <v>庭院浇灌设备</v>
          </cell>
          <cell r="AN1464" t="str">
            <v>喷雾器</v>
          </cell>
          <cell r="AO1464" t="str">
            <v>喷雾器</v>
          </cell>
          <cell r="AP1464" t="str">
            <v>喷雾器</v>
          </cell>
          <cell r="AQ1464" t="str">
            <v>lawn-and-garden-sprayers</v>
          </cell>
        </row>
        <row r="1464">
          <cell r="AT1464">
            <v>2025</v>
          </cell>
          <cell r="AU1464">
            <v>2025</v>
          </cell>
          <cell r="AV1464" t="str">
            <v>开发</v>
          </cell>
          <cell r="AW1464" t="str">
            <v>20-370201-001</v>
          </cell>
        </row>
        <row r="1465">
          <cell r="C1465" t="str">
            <v>VSL-T51F-4</v>
          </cell>
          <cell r="D1465" t="str">
            <v>X004JLJR6F</v>
          </cell>
          <cell r="E1465" t="str">
            <v>B0DTK2BZSS</v>
          </cell>
          <cell r="F1465" t="str">
            <v>VSL-T51F-4 T5 Grow light</v>
          </cell>
          <cell r="G1465" t="str">
            <v>正常销售</v>
          </cell>
          <cell r="H1465" t="str">
            <v>预下架PIPO</v>
          </cell>
        </row>
        <row r="1465">
          <cell r="R1465" t="str">
            <v>园艺</v>
          </cell>
          <cell r="S1465" t="str">
            <v>庭院浇灌设备</v>
          </cell>
          <cell r="T1465" t="str">
            <v>喷雾器</v>
          </cell>
          <cell r="U1465" t="str">
            <v>Grow</v>
          </cell>
          <cell r="V1465" t="str">
            <v>纯种草</v>
          </cell>
          <cell r="W1465" t="str">
            <v>新品</v>
          </cell>
        </row>
        <row r="1465">
          <cell r="Z1465" t="str">
            <v>何源铭</v>
          </cell>
          <cell r="AA1465" t="str">
            <v>何源铭</v>
          </cell>
          <cell r="AB1465" t="str">
            <v>何源铭</v>
          </cell>
          <cell r="AC1465" t="str">
            <v>何源铭</v>
          </cell>
          <cell r="AD1465" t="str">
            <v>何源铭</v>
          </cell>
          <cell r="AE1465" t="str">
            <v>何源铭</v>
          </cell>
          <cell r="AF1465" t="str">
            <v>何源铭</v>
          </cell>
          <cell r="AG1465" t="str">
            <v>何源铭</v>
          </cell>
          <cell r="AH1465" t="str">
            <v>何源铭</v>
          </cell>
          <cell r="AI1465" t="str">
            <v>何源铭</v>
          </cell>
          <cell r="AJ1465" t="str">
            <v>NO</v>
          </cell>
          <cell r="AK1465" t="str">
            <v>庭院、草坪与园艺</v>
          </cell>
          <cell r="AL1465" t="str">
            <v>室内帐篷种植系统</v>
          </cell>
          <cell r="AM1465" t="str">
            <v>室内帐篷种植照明系统</v>
          </cell>
          <cell r="AN1465" t="str">
            <v>传统灯具</v>
          </cell>
          <cell r="AO1465" t="str">
            <v>灯具</v>
          </cell>
          <cell r="AP1465" t="str">
            <v>T5灯具</v>
          </cell>
          <cell r="AQ1465" t="str">
            <v>plant-growing-light-fixtures</v>
          </cell>
        </row>
        <row r="1465">
          <cell r="AT1465">
            <v>2025</v>
          </cell>
          <cell r="AU1465">
            <v>2025</v>
          </cell>
          <cell r="AV1465" t="str">
            <v>研发</v>
          </cell>
          <cell r="AW1465" t="str">
            <v>20-010601-359</v>
          </cell>
        </row>
        <row r="1466">
          <cell r="C1466" t="str">
            <v>VSL-T51F-8</v>
          </cell>
          <cell r="D1466" t="str">
            <v>X004JLNW39</v>
          </cell>
          <cell r="E1466" t="str">
            <v>B0DTK4ZF3C</v>
          </cell>
          <cell r="F1466" t="str">
            <v>VSL-T51F-8 T5 Grow light</v>
          </cell>
          <cell r="G1466" t="str">
            <v>正常销售</v>
          </cell>
          <cell r="H1466" t="str">
            <v>预下架PIPO</v>
          </cell>
        </row>
        <row r="1466">
          <cell r="U1466" t="str">
            <v>Grow</v>
          </cell>
          <cell r="V1466" t="str">
            <v>纯种草</v>
          </cell>
          <cell r="W1466" t="str">
            <v>新品</v>
          </cell>
        </row>
        <row r="1466">
          <cell r="Z1466" t="str">
            <v>何源铭</v>
          </cell>
          <cell r="AA1466" t="str">
            <v>何源铭</v>
          </cell>
          <cell r="AB1466" t="str">
            <v>何源铭</v>
          </cell>
          <cell r="AC1466" t="str">
            <v>何源铭</v>
          </cell>
          <cell r="AD1466" t="str">
            <v>何源铭</v>
          </cell>
          <cell r="AE1466" t="str">
            <v>何源铭</v>
          </cell>
          <cell r="AF1466" t="str">
            <v>何源铭</v>
          </cell>
          <cell r="AG1466" t="str">
            <v>何源铭</v>
          </cell>
          <cell r="AH1466" t="str">
            <v>何源铭</v>
          </cell>
          <cell r="AI1466" t="str">
            <v>何源铭</v>
          </cell>
          <cell r="AJ1466" t="str">
            <v>NO</v>
          </cell>
          <cell r="AK1466" t="str">
            <v>庭院、草坪与园艺</v>
          </cell>
          <cell r="AL1466" t="str">
            <v>室内帐篷种植系统</v>
          </cell>
          <cell r="AM1466" t="str">
            <v>室内帐篷种植照明系统</v>
          </cell>
          <cell r="AN1466" t="str">
            <v>传统灯具</v>
          </cell>
          <cell r="AO1466" t="str">
            <v>灯具</v>
          </cell>
          <cell r="AP1466" t="str">
            <v>T5灯具</v>
          </cell>
          <cell r="AQ1466" t="str">
            <v>plant-growing-light-fixtures</v>
          </cell>
        </row>
        <row r="1466">
          <cell r="AT1466">
            <v>2025</v>
          </cell>
          <cell r="AU1466">
            <v>2025</v>
          </cell>
          <cell r="AV1466" t="str">
            <v>研发</v>
          </cell>
          <cell r="AW1466" t="str">
            <v>20-010601-360</v>
          </cell>
        </row>
        <row r="1467">
          <cell r="C1467" t="str">
            <v>VSG-BPS-02GB</v>
          </cell>
          <cell r="D1467" t="str">
            <v>X004KWI1DX</v>
          </cell>
          <cell r="E1467" t="str">
            <v>B0DXYBNHHC</v>
          </cell>
          <cell r="F1467" t="str">
            <v>2L手持电动喷雾器</v>
          </cell>
          <cell r="G1467" t="str">
            <v>正常销售</v>
          </cell>
          <cell r="H1467" t="str">
            <v>预下架</v>
          </cell>
        </row>
        <row r="1467">
          <cell r="R1467" t="str">
            <v>园艺</v>
          </cell>
          <cell r="S1467" t="str">
            <v>庭院浇灌设备</v>
          </cell>
          <cell r="T1467" t="str">
            <v>喷雾器</v>
          </cell>
          <cell r="U1467" t="str">
            <v>Garden</v>
          </cell>
          <cell r="V1467" t="str">
            <v>非种草</v>
          </cell>
          <cell r="W1467" t="str">
            <v>新品</v>
          </cell>
          <cell r="X1467" t="str">
            <v>赵景顺</v>
          </cell>
        </row>
        <row r="1467">
          <cell r="Z1467" t="str">
            <v>何源铭</v>
          </cell>
          <cell r="AA1467" t="str">
            <v>何源铭</v>
          </cell>
          <cell r="AB1467" t="str">
            <v>赵景顺</v>
          </cell>
          <cell r="AC1467" t="str">
            <v>赵景顺</v>
          </cell>
          <cell r="AD1467" t="str">
            <v>赵景顺</v>
          </cell>
          <cell r="AE1467" t="str">
            <v>赵景顺</v>
          </cell>
          <cell r="AF1467" t="str">
            <v>赵景顺</v>
          </cell>
          <cell r="AG1467" t="str">
            <v>赵景顺</v>
          </cell>
          <cell r="AH1467" t="str">
            <v>赵景顺</v>
          </cell>
          <cell r="AI1467" t="str">
            <v>赵景顺</v>
          </cell>
          <cell r="AJ1467" t="str">
            <v>NO</v>
          </cell>
          <cell r="AK1467" t="str">
            <v>庭院、草坪与园艺</v>
          </cell>
          <cell r="AL1467" t="str">
            <v>庭院种植</v>
          </cell>
          <cell r="AM1467" t="str">
            <v>庭院浇灌设备</v>
          </cell>
          <cell r="AN1467" t="str">
            <v>喷雾器</v>
          </cell>
          <cell r="AO1467" t="str">
            <v>喷雾器</v>
          </cell>
          <cell r="AP1467" t="str">
            <v>喷雾器</v>
          </cell>
          <cell r="AQ1467" t="str">
            <v>lawn-and-garden-sprayers</v>
          </cell>
        </row>
        <row r="1467">
          <cell r="AT1467">
            <v>2025</v>
          </cell>
          <cell r="AU1467">
            <v>2025</v>
          </cell>
          <cell r="AV1467" t="str">
            <v>开发</v>
          </cell>
          <cell r="AW1467" t="str">
            <v>20-370201-002</v>
          </cell>
        </row>
        <row r="1468">
          <cell r="C1468" t="str">
            <v>VSI-FFSW6GB5-4</v>
          </cell>
          <cell r="D1468" t="str">
            <v>X004L1IY1R</v>
          </cell>
          <cell r="E1468" t="str">
            <v>B0DY727GJQ</v>
          </cell>
          <cell r="F1468" t="str">
            <v>FlexFeed Self-watering Fabric Pot Base with Grow Gags</v>
          </cell>
          <cell r="G1468" t="str">
            <v>正常销售</v>
          </cell>
          <cell r="H1468" t="str">
            <v>正常销售</v>
          </cell>
        </row>
        <row r="1468">
          <cell r="R1468" t="str">
            <v>园艺</v>
          </cell>
          <cell r="S1468" t="str">
            <v>庭院浇灌设备</v>
          </cell>
          <cell r="T1468" t="str">
            <v>喷雾器</v>
          </cell>
          <cell r="U1468" t="str">
            <v>Grow</v>
          </cell>
          <cell r="V1468" t="str">
            <v>种草相关</v>
          </cell>
          <cell r="W1468" t="str">
            <v>新品</v>
          </cell>
          <cell r="X1468" t="str">
            <v>赵景顺</v>
          </cell>
        </row>
        <row r="1468">
          <cell r="AB1468" t="str">
            <v>田晓寒</v>
          </cell>
          <cell r="AC1468" t="str">
            <v>田晓寒</v>
          </cell>
          <cell r="AD1468" t="str">
            <v>田晓寒</v>
          </cell>
          <cell r="AE1468" t="str">
            <v>李秋月</v>
          </cell>
          <cell r="AF1468" t="str">
            <v>何源铭</v>
          </cell>
          <cell r="AG1468" t="str">
            <v>何源铭</v>
          </cell>
          <cell r="AH1468" t="str">
            <v>何源铭</v>
          </cell>
          <cell r="AI1468" t="str">
            <v>何源铭</v>
          </cell>
          <cell r="AJ1468" t="str">
            <v>NO</v>
          </cell>
          <cell r="AK1468" t="str">
            <v>庭院、草坪与园艺</v>
          </cell>
          <cell r="AL1468" t="str">
            <v>室内帐篷种植系统</v>
          </cell>
          <cell r="AM1468" t="str">
            <v>室内种植一体机</v>
          </cell>
          <cell r="AN1468" t="str">
            <v>自吸水盆</v>
          </cell>
          <cell r="AO1468" t="str">
            <v>自吸水盆</v>
          </cell>
          <cell r="AP1468" t="str">
            <v>自吸水盆</v>
          </cell>
          <cell r="AQ1468" t="str">
            <v>self-watering-irrigation-pot</v>
          </cell>
        </row>
        <row r="1468">
          <cell r="AT1468">
            <v>2025</v>
          </cell>
          <cell r="AU1468">
            <v>2025</v>
          </cell>
          <cell r="AV1468" t="str">
            <v>研发</v>
          </cell>
          <cell r="AW1468" t="str">
            <v>20-340101-001</v>
          </cell>
        </row>
        <row r="1469">
          <cell r="C1469" t="str">
            <v>VSA-GGDJ</v>
          </cell>
          <cell r="D1469" t="str">
            <v>X004L1HYCR</v>
          </cell>
          <cell r="E1469" t="str">
            <v>B0DY729GLT</v>
          </cell>
          <cell r="F1469" t="str">
            <v>种植室眼镜 灰色全光谱 1pcs 眼镜盒+眼镜布</v>
          </cell>
          <cell r="G1469" t="str">
            <v>正常销售</v>
          </cell>
          <cell r="H1469" t="str">
            <v>正常销售</v>
          </cell>
        </row>
        <row r="1469">
          <cell r="U1469" t="str">
            <v>Grow</v>
          </cell>
          <cell r="V1469" t="str">
            <v>种草相关</v>
          </cell>
          <cell r="W1469" t="str">
            <v>新品</v>
          </cell>
        </row>
        <row r="1469">
          <cell r="AB1469" t="str">
            <v>贾乐</v>
          </cell>
          <cell r="AC1469" t="str">
            <v>贾乐</v>
          </cell>
          <cell r="AD1469" t="str">
            <v>时筱涵</v>
          </cell>
          <cell r="AE1469" t="str">
            <v>时筱涵</v>
          </cell>
          <cell r="AF1469" t="str">
            <v>时筱涵</v>
          </cell>
          <cell r="AG1469" t="str">
            <v>时筱涵</v>
          </cell>
          <cell r="AH1469" t="str">
            <v>时筱涵</v>
          </cell>
          <cell r="AI1469" t="str">
            <v>时筱涵</v>
          </cell>
          <cell r="AJ1469" t="str">
            <v>NO</v>
          </cell>
          <cell r="AK1469" t="str">
            <v>庭院、草坪与园艺</v>
          </cell>
          <cell r="AL1469" t="str">
            <v>庭院种植</v>
          </cell>
          <cell r="AM1469" t="str">
            <v>温室零件和配件</v>
          </cell>
          <cell r="AN1469" t="str">
            <v>眼镜</v>
          </cell>
          <cell r="AO1469" t="str">
            <v>眼镜</v>
          </cell>
          <cell r="AP1469" t="str">
            <v>眼镜</v>
          </cell>
          <cell r="AQ1469" t="str">
            <v>plant-growing-lamps</v>
          </cell>
        </row>
        <row r="1469">
          <cell r="AT1469">
            <v>2025</v>
          </cell>
          <cell r="AU1469">
            <v>2025</v>
          </cell>
          <cell r="AV1469" t="str">
            <v>开发</v>
          </cell>
          <cell r="AW1469" t="str">
            <v>20-370601-002</v>
          </cell>
        </row>
        <row r="1470">
          <cell r="C1470" t="str">
            <v>VSA-GGD2J</v>
          </cell>
          <cell r="D1470" t="str">
            <v>X004L1HZHL</v>
          </cell>
          <cell r="E1470" t="str">
            <v>B0DY71KW95</v>
          </cell>
          <cell r="F1470" t="str">
            <v>种植室眼镜 灰色全光谱 2pcs 眼镜盒+眼镜布</v>
          </cell>
          <cell r="G1470" t="str">
            <v>正常销售</v>
          </cell>
          <cell r="H1470" t="str">
            <v>正常销售</v>
          </cell>
        </row>
        <row r="1470">
          <cell r="U1470" t="str">
            <v>Grow</v>
          </cell>
          <cell r="V1470" t="str">
            <v>种草相关</v>
          </cell>
          <cell r="W1470" t="str">
            <v>新品</v>
          </cell>
        </row>
        <row r="1470">
          <cell r="AB1470" t="str">
            <v>贾乐</v>
          </cell>
          <cell r="AC1470" t="str">
            <v>贾乐</v>
          </cell>
          <cell r="AD1470" t="str">
            <v>时筱涵</v>
          </cell>
          <cell r="AE1470" t="str">
            <v>时筱涵</v>
          </cell>
          <cell r="AF1470" t="str">
            <v>时筱涵</v>
          </cell>
          <cell r="AG1470" t="str">
            <v>时筱涵</v>
          </cell>
          <cell r="AH1470" t="str">
            <v>时筱涵</v>
          </cell>
          <cell r="AI1470" t="str">
            <v>时筱涵</v>
          </cell>
          <cell r="AJ1470" t="str">
            <v>NO</v>
          </cell>
          <cell r="AK1470" t="str">
            <v>庭院、草坪与园艺</v>
          </cell>
          <cell r="AL1470" t="str">
            <v>庭院种植</v>
          </cell>
          <cell r="AM1470" t="str">
            <v>温室零件和配件</v>
          </cell>
          <cell r="AN1470" t="str">
            <v>眼镜</v>
          </cell>
          <cell r="AO1470" t="str">
            <v>眼镜</v>
          </cell>
          <cell r="AP1470" t="str">
            <v>眼镜</v>
          </cell>
          <cell r="AQ1470" t="str">
            <v>plant-growing-lamps</v>
          </cell>
        </row>
        <row r="1470">
          <cell r="AT1470">
            <v>2025</v>
          </cell>
          <cell r="AU1470">
            <v>2025</v>
          </cell>
          <cell r="AV1470" t="str">
            <v>开发</v>
          </cell>
          <cell r="AW1470" t="str">
            <v>20-370601-001</v>
          </cell>
        </row>
        <row r="1471">
          <cell r="C1471" t="str">
            <v>GIY-SGS-558</v>
          </cell>
          <cell r="D1471" t="str">
            <v>X004L8439H</v>
          </cell>
          <cell r="E1471" t="str">
            <v>B0DYNWLN28</v>
          </cell>
          <cell r="F1471" t="str">
            <v>Grow Tent Kit 5×5</v>
          </cell>
          <cell r="G1471" t="str">
            <v>预下架PIPO</v>
          </cell>
          <cell r="H1471" t="str">
            <v>预下架PIPO</v>
          </cell>
        </row>
        <row r="1471">
          <cell r="R1471" t="str">
            <v>IOT智能设备</v>
          </cell>
          <cell r="S1471" t="str">
            <v>智能帐篷套装</v>
          </cell>
          <cell r="T1471" t="str">
            <v>SGS款常规帐篷套装</v>
          </cell>
          <cell r="U1471" t="str">
            <v>Grow</v>
          </cell>
          <cell r="V1471" t="str">
            <v>种草相关</v>
          </cell>
          <cell r="W1471" t="str">
            <v>新品</v>
          </cell>
        </row>
        <row r="1471">
          <cell r="AB1471" t="str">
            <v>郝金凤</v>
          </cell>
          <cell r="AC1471" t="str">
            <v>郝金凤</v>
          </cell>
          <cell r="AD1471" t="str">
            <v>郝金凤</v>
          </cell>
          <cell r="AE1471" t="str">
            <v>郝金凤</v>
          </cell>
          <cell r="AF1471" t="str">
            <v>郝金凤</v>
          </cell>
          <cell r="AG1471" t="str">
            <v>金青青</v>
          </cell>
          <cell r="AH1471" t="str">
            <v>金青青</v>
          </cell>
          <cell r="AI1471" t="str">
            <v>金青青</v>
          </cell>
          <cell r="AJ1471" t="str">
            <v>NO</v>
          </cell>
          <cell r="AK1471" t="str">
            <v>庭院、草坪与园艺</v>
          </cell>
          <cell r="AL1471" t="str">
            <v>智能室内帐篷种植系统</v>
          </cell>
          <cell r="AM1471" t="str">
            <v>智能室内帐篷种植套装</v>
          </cell>
          <cell r="AN1471" t="str">
            <v>智能帐篷种植套装</v>
          </cell>
          <cell r="AO1471" t="str">
            <v>SGS款常规帐篷套装</v>
          </cell>
          <cell r="AP1471" t="str">
            <v>常规款帐篷套装-SGS</v>
          </cell>
          <cell r="AQ1471" t="str">
            <v>plant-growing-tents</v>
          </cell>
          <cell r="AR1471" t="str">
            <v>Lawn and Garden</v>
          </cell>
          <cell r="AS1471" t="str">
            <v>45000 Gardening</v>
          </cell>
          <cell r="AT1471" t="str">
            <v>45140 Indoor Gardening</v>
          </cell>
          <cell r="AU1471">
            <v>2025</v>
          </cell>
          <cell r="AV1471" t="str">
            <v>研发</v>
          </cell>
          <cell r="AW1471" t="str">
            <v>20-360102-002</v>
          </cell>
        </row>
        <row r="1472">
          <cell r="C1472" t="str">
            <v>MGG-GS12-J10J</v>
          </cell>
          <cell r="D1472" t="str">
            <v>X004LF1H7B</v>
          </cell>
          <cell r="E1472" t="str">
            <v>B0DZ51C9CL</v>
          </cell>
          <cell r="F1472" t="str">
            <v>J型草皮钉 12in 10pcs</v>
          </cell>
          <cell r="G1472" t="str">
            <v>正常销售</v>
          </cell>
          <cell r="H1472" t="str">
            <v>正常销售</v>
          </cell>
        </row>
        <row r="1472">
          <cell r="R1472" t="str">
            <v>IOT智能设备</v>
          </cell>
          <cell r="S1472" t="str">
            <v>智能帐篷套装</v>
          </cell>
          <cell r="T1472" t="str">
            <v>SGS款常规帐篷套装</v>
          </cell>
          <cell r="U1472" t="str">
            <v>Garden</v>
          </cell>
          <cell r="V1472" t="str">
            <v>非种草</v>
          </cell>
          <cell r="W1472" t="str">
            <v>新品</v>
          </cell>
        </row>
        <row r="1472">
          <cell r="AB1472" t="str">
            <v>何源铭</v>
          </cell>
          <cell r="AC1472" t="str">
            <v>何源铭</v>
          </cell>
          <cell r="AD1472" t="str">
            <v>何源铭</v>
          </cell>
          <cell r="AE1472" t="str">
            <v>何源铭</v>
          </cell>
          <cell r="AF1472" t="str">
            <v>何源铭</v>
          </cell>
          <cell r="AG1472" t="str">
            <v>何源铭</v>
          </cell>
          <cell r="AH1472" t="str">
            <v>何源铭</v>
          </cell>
          <cell r="AI1472" t="str">
            <v>何源铭</v>
          </cell>
          <cell r="AJ1472" t="str">
            <v>NO</v>
          </cell>
          <cell r="AK1472" t="str">
            <v>庭院、草坪与园艺</v>
          </cell>
          <cell r="AL1472" t="str">
            <v>园艺</v>
          </cell>
          <cell r="AM1472" t="str">
            <v>植物覆盖及支撑工具</v>
          </cell>
          <cell r="AN1472" t="str">
            <v>草皮钉</v>
          </cell>
          <cell r="AO1472" t="str">
            <v>草皮钉</v>
          </cell>
          <cell r="AP1472" t="str">
            <v>草皮钉</v>
          </cell>
          <cell r="AQ1472" t="str">
            <v>garden-stakes</v>
          </cell>
          <cell r="AR1472" t="str">
            <v>45000 Gardening</v>
          </cell>
          <cell r="AS1472" t="str">
            <v>45140 Indoor Gardening</v>
          </cell>
          <cell r="AT1472">
            <v>2025</v>
          </cell>
          <cell r="AU1472">
            <v>2025</v>
          </cell>
          <cell r="AV1472" t="str">
            <v>开发</v>
          </cell>
          <cell r="AW1472" t="str">
            <v>20-220102-006</v>
          </cell>
        </row>
        <row r="1473">
          <cell r="C1473" t="str">
            <v>MGG-GS12-J20J</v>
          </cell>
          <cell r="D1473" t="str">
            <v>X004LFBGHH</v>
          </cell>
          <cell r="E1473" t="str">
            <v>B0DZ5B6RZT</v>
          </cell>
          <cell r="F1473" t="str">
            <v>J型草皮钉 12in 20pcs</v>
          </cell>
          <cell r="G1473" t="str">
            <v>正常销售</v>
          </cell>
          <cell r="H1473" t="str">
            <v>正常销售</v>
          </cell>
        </row>
        <row r="1473">
          <cell r="U1473" t="str">
            <v>Garden</v>
          </cell>
          <cell r="V1473" t="str">
            <v>非种草</v>
          </cell>
          <cell r="W1473" t="str">
            <v>新品</v>
          </cell>
        </row>
        <row r="1473">
          <cell r="AB1473" t="str">
            <v>何源铭</v>
          </cell>
          <cell r="AC1473" t="str">
            <v>何源铭</v>
          </cell>
          <cell r="AD1473" t="str">
            <v>何源铭</v>
          </cell>
          <cell r="AE1473" t="str">
            <v>何源铭</v>
          </cell>
          <cell r="AF1473" t="str">
            <v>何源铭</v>
          </cell>
          <cell r="AG1473" t="str">
            <v>何源铭</v>
          </cell>
          <cell r="AH1473" t="str">
            <v>何源铭</v>
          </cell>
          <cell r="AI1473" t="str">
            <v>何源铭</v>
          </cell>
          <cell r="AJ1473" t="str">
            <v>NO</v>
          </cell>
          <cell r="AK1473" t="str">
            <v>庭院、草坪与园艺</v>
          </cell>
          <cell r="AL1473" t="str">
            <v>园艺</v>
          </cell>
          <cell r="AM1473" t="str">
            <v>植物覆盖及支撑工具</v>
          </cell>
          <cell r="AN1473" t="str">
            <v>草皮钉</v>
          </cell>
          <cell r="AO1473" t="str">
            <v>草皮钉</v>
          </cell>
          <cell r="AP1473" t="str">
            <v>草皮钉</v>
          </cell>
          <cell r="AQ1473" t="str">
            <v>garden-stakes</v>
          </cell>
        </row>
        <row r="1473">
          <cell r="AT1473">
            <v>2025</v>
          </cell>
          <cell r="AU1473">
            <v>2025</v>
          </cell>
          <cell r="AV1473" t="str">
            <v>开发</v>
          </cell>
          <cell r="AW1473" t="str">
            <v>20-220102-005</v>
          </cell>
        </row>
        <row r="1474">
          <cell r="C1474" t="str">
            <v>MGG-GS12-U10J</v>
          </cell>
          <cell r="D1474" t="str">
            <v>X004LF25N1</v>
          </cell>
          <cell r="E1474" t="str">
            <v>B0DZ4TZKST</v>
          </cell>
          <cell r="F1474" t="str">
            <v>U型草皮钉 12in 10pcs</v>
          </cell>
          <cell r="G1474" t="str">
            <v>正常销售</v>
          </cell>
          <cell r="H1474" t="str">
            <v>正常销售</v>
          </cell>
        </row>
        <row r="1474">
          <cell r="U1474" t="str">
            <v>Garden</v>
          </cell>
          <cell r="V1474" t="str">
            <v>非种草</v>
          </cell>
          <cell r="W1474" t="str">
            <v>新品</v>
          </cell>
        </row>
        <row r="1474">
          <cell r="AB1474" t="str">
            <v>何源铭</v>
          </cell>
          <cell r="AC1474" t="str">
            <v>何源铭</v>
          </cell>
          <cell r="AD1474" t="str">
            <v>何源铭</v>
          </cell>
          <cell r="AE1474" t="str">
            <v>何源铭</v>
          </cell>
          <cell r="AF1474" t="str">
            <v>何源铭</v>
          </cell>
          <cell r="AG1474" t="str">
            <v>何源铭</v>
          </cell>
          <cell r="AH1474" t="str">
            <v>何源铭</v>
          </cell>
          <cell r="AI1474" t="str">
            <v>何源铭</v>
          </cell>
          <cell r="AJ1474" t="str">
            <v>NO</v>
          </cell>
          <cell r="AK1474" t="str">
            <v>庭院、草坪与园艺</v>
          </cell>
          <cell r="AL1474" t="str">
            <v>园艺</v>
          </cell>
          <cell r="AM1474" t="str">
            <v>植物覆盖及支撑工具</v>
          </cell>
          <cell r="AN1474" t="str">
            <v>草皮钉</v>
          </cell>
          <cell r="AO1474" t="str">
            <v>草皮钉</v>
          </cell>
          <cell r="AP1474" t="str">
            <v>草皮钉</v>
          </cell>
          <cell r="AQ1474" t="str">
            <v>garden-stakes</v>
          </cell>
        </row>
        <row r="1474">
          <cell r="AT1474">
            <v>2025</v>
          </cell>
          <cell r="AU1474">
            <v>2025</v>
          </cell>
          <cell r="AV1474" t="str">
            <v>开发</v>
          </cell>
          <cell r="AW1474" t="str">
            <v>20-220102-008</v>
          </cell>
        </row>
        <row r="1475">
          <cell r="C1475" t="str">
            <v>MGG-GS12-U20J</v>
          </cell>
          <cell r="D1475" t="str">
            <v>X004LFBGOZ</v>
          </cell>
          <cell r="E1475" t="str">
            <v>B0DZ5D9KGX</v>
          </cell>
          <cell r="F1475" t="str">
            <v>U型草皮钉 12in 20pcs</v>
          </cell>
          <cell r="G1475" t="str">
            <v>正常销售</v>
          </cell>
          <cell r="H1475" t="str">
            <v>正常销售</v>
          </cell>
        </row>
        <row r="1475">
          <cell r="U1475" t="str">
            <v>Garden</v>
          </cell>
          <cell r="V1475" t="str">
            <v>非种草</v>
          </cell>
          <cell r="W1475" t="str">
            <v>新品</v>
          </cell>
        </row>
        <row r="1475">
          <cell r="AB1475" t="str">
            <v>何源铭</v>
          </cell>
          <cell r="AC1475" t="str">
            <v>何源铭</v>
          </cell>
          <cell r="AD1475" t="str">
            <v>何源铭</v>
          </cell>
          <cell r="AE1475" t="str">
            <v>何源铭</v>
          </cell>
          <cell r="AF1475" t="str">
            <v>何源铭</v>
          </cell>
          <cell r="AG1475" t="str">
            <v>何源铭</v>
          </cell>
          <cell r="AH1475" t="str">
            <v>何源铭</v>
          </cell>
          <cell r="AI1475" t="str">
            <v>何源铭</v>
          </cell>
          <cell r="AJ1475" t="str">
            <v>NO</v>
          </cell>
          <cell r="AK1475" t="str">
            <v>庭院、草坪与园艺</v>
          </cell>
          <cell r="AL1475" t="str">
            <v>园艺</v>
          </cell>
          <cell r="AM1475" t="str">
            <v>植物覆盖及支撑工具</v>
          </cell>
          <cell r="AN1475" t="str">
            <v>草皮钉</v>
          </cell>
          <cell r="AO1475" t="str">
            <v>草皮钉</v>
          </cell>
          <cell r="AP1475" t="str">
            <v>草皮钉</v>
          </cell>
          <cell r="AQ1475" t="str">
            <v>garden-stakes</v>
          </cell>
        </row>
        <row r="1475">
          <cell r="AT1475">
            <v>2025</v>
          </cell>
          <cell r="AU1475">
            <v>2025</v>
          </cell>
          <cell r="AV1475" t="str">
            <v>开发</v>
          </cell>
          <cell r="AW1475" t="str">
            <v>20-220102-007</v>
          </cell>
        </row>
        <row r="1476">
          <cell r="C1476" t="str">
            <v>VSE-ALC08</v>
          </cell>
          <cell r="D1476" t="str">
            <v>X004LO9Q1V</v>
          </cell>
          <cell r="E1476" t="str">
            <v>B0DZX74KQ4</v>
          </cell>
          <cell r="F1476" t="str">
            <v>AeroLush C08 Air Conditioner</v>
          </cell>
          <cell r="G1476" t="str">
            <v>正常销售</v>
          </cell>
          <cell r="H1476" t="str">
            <v>正常销售</v>
          </cell>
        </row>
        <row r="1476">
          <cell r="U1476" t="str">
            <v>Grow</v>
          </cell>
          <cell r="V1476" t="str">
            <v>纯种草</v>
          </cell>
          <cell r="W1476" t="str">
            <v>新品</v>
          </cell>
        </row>
        <row r="1476">
          <cell r="AB1476" t="str">
            <v>傅荣发</v>
          </cell>
          <cell r="AC1476" t="str">
            <v>傅荣发</v>
          </cell>
          <cell r="AD1476" t="str">
            <v>傅荣发</v>
          </cell>
          <cell r="AE1476" t="str">
            <v>傅荣发</v>
          </cell>
          <cell r="AF1476" t="str">
            <v>傅荣发</v>
          </cell>
          <cell r="AG1476" t="str">
            <v>傅荣发</v>
          </cell>
          <cell r="AH1476" t="str">
            <v>傅荣发</v>
          </cell>
          <cell r="AI1476" t="str">
            <v>傅荣发</v>
          </cell>
          <cell r="AJ1476" t="str">
            <v>NO</v>
          </cell>
          <cell r="AK1476" t="str">
            <v>家居装修</v>
          </cell>
          <cell r="AL1476" t="str">
            <v>家用通风设备</v>
          </cell>
          <cell r="AM1476" t="str">
            <v>暖通空调设备</v>
          </cell>
          <cell r="AN1476" t="str">
            <v>空调</v>
          </cell>
          <cell r="AO1476" t="str">
            <v>空调</v>
          </cell>
          <cell r="AP1476" t="str">
            <v>便携空调</v>
          </cell>
          <cell r="AQ1476" t="str">
            <v>air-conditioners</v>
          </cell>
        </row>
        <row r="1476">
          <cell r="AT1476">
            <v>2025</v>
          </cell>
          <cell r="AU1476">
            <v>2025</v>
          </cell>
          <cell r="AV1476" t="str">
            <v>研发</v>
          </cell>
          <cell r="AW1476" t="str">
            <v>20-330104-002</v>
          </cell>
        </row>
        <row r="1477">
          <cell r="C1477" t="str">
            <v>MGN-GSCM</v>
          </cell>
          <cell r="D1477" t="str">
            <v>X004MB4IO3</v>
          </cell>
          <cell r="E1477" t="str">
            <v>B0F29CDCQL</v>
          </cell>
          <cell r="F1477" t="str">
            <v>MG 园艺袖套 茉莉盛开浅绿 M 1pcs</v>
          </cell>
          <cell r="G1477" t="str">
            <v>预下架</v>
          </cell>
          <cell r="H1477" t="str">
            <v>预下架</v>
          </cell>
        </row>
        <row r="1477">
          <cell r="U1477" t="str">
            <v>Garden</v>
          </cell>
          <cell r="V1477" t="str">
            <v>非种草</v>
          </cell>
          <cell r="W1477" t="str">
            <v>新品</v>
          </cell>
        </row>
        <row r="1477">
          <cell r="Z1477" t="str">
            <v>李慧娟</v>
          </cell>
          <cell r="AA1477" t="str">
            <v>李慧娟</v>
          </cell>
          <cell r="AB1477" t="str">
            <v>贾乐</v>
          </cell>
          <cell r="AC1477" t="str">
            <v>贾乐</v>
          </cell>
          <cell r="AD1477" t="str">
            <v>赵景顺暂代</v>
          </cell>
          <cell r="AE1477" t="str">
            <v>赵景顺暂代</v>
          </cell>
          <cell r="AF1477" t="str">
            <v>赵景顺暂代</v>
          </cell>
          <cell r="AG1477" t="str">
            <v>宋恩慈</v>
          </cell>
          <cell r="AH1477" t="str">
            <v>姚翠玉</v>
          </cell>
          <cell r="AI1477" t="str">
            <v>姚翠玉</v>
          </cell>
          <cell r="AJ1477" t="str">
            <v>NO</v>
          </cell>
          <cell r="AK1477" t="str">
            <v>庭院、草坪与园艺</v>
          </cell>
          <cell r="AL1477" t="str">
            <v>园艺</v>
          </cell>
          <cell r="AM1477" t="str">
            <v>草坪维护与防护装备</v>
          </cell>
          <cell r="AN1477" t="str">
            <v>园艺袖套</v>
          </cell>
          <cell r="AO1477" t="str">
            <v>园艺袖套</v>
          </cell>
          <cell r="AP1477" t="str">
            <v>园艺袖套</v>
          </cell>
          <cell r="AQ1477" t="str">
            <v>arm-sleeves</v>
          </cell>
        </row>
        <row r="1477">
          <cell r="AT1477">
            <v>2025</v>
          </cell>
          <cell r="AU1477">
            <v>2025</v>
          </cell>
          <cell r="AV1477" t="str">
            <v>开发</v>
          </cell>
          <cell r="AW1477" t="str">
            <v>20-220107-005</v>
          </cell>
        </row>
        <row r="1478">
          <cell r="C1478" t="str">
            <v>MGN-GSDL</v>
          </cell>
          <cell r="D1478" t="str">
            <v>X004MA0ODX</v>
          </cell>
          <cell r="E1478" t="str">
            <v>B0F29G21Z9</v>
          </cell>
          <cell r="F1478" t="str">
            <v>MG 园艺袖套 热带雨林深蓝绿 L 1pcs</v>
          </cell>
          <cell r="G1478" t="str">
            <v>预下架</v>
          </cell>
          <cell r="H1478" t="str">
            <v>预下架</v>
          </cell>
        </row>
        <row r="1478">
          <cell r="U1478" t="str">
            <v>Garden</v>
          </cell>
          <cell r="V1478" t="str">
            <v>非种草</v>
          </cell>
          <cell r="W1478" t="str">
            <v>新品</v>
          </cell>
        </row>
        <row r="1478">
          <cell r="Z1478" t="str">
            <v>李慧娟</v>
          </cell>
          <cell r="AA1478" t="str">
            <v>李慧娟</v>
          </cell>
          <cell r="AB1478" t="str">
            <v>贾乐</v>
          </cell>
          <cell r="AC1478" t="str">
            <v>贾乐</v>
          </cell>
          <cell r="AD1478" t="str">
            <v>赵景顺暂代</v>
          </cell>
          <cell r="AE1478" t="str">
            <v>赵景顺暂代</v>
          </cell>
          <cell r="AF1478" t="str">
            <v>赵景顺暂代</v>
          </cell>
          <cell r="AG1478" t="str">
            <v>宋恩慈</v>
          </cell>
          <cell r="AH1478" t="str">
            <v>姚翠玉</v>
          </cell>
          <cell r="AI1478" t="str">
            <v>姚翠玉</v>
          </cell>
          <cell r="AJ1478" t="str">
            <v>NO</v>
          </cell>
          <cell r="AK1478" t="str">
            <v>庭院、草坪与园艺</v>
          </cell>
          <cell r="AL1478" t="str">
            <v>园艺</v>
          </cell>
          <cell r="AM1478" t="str">
            <v>草坪维护与防护装备</v>
          </cell>
          <cell r="AN1478" t="str">
            <v>园艺袖套</v>
          </cell>
          <cell r="AO1478" t="str">
            <v>园艺袖套</v>
          </cell>
          <cell r="AP1478" t="str">
            <v>园艺袖套</v>
          </cell>
          <cell r="AQ1478" t="str">
            <v>arm-sleeves</v>
          </cell>
        </row>
        <row r="1478">
          <cell r="AT1478">
            <v>2025</v>
          </cell>
          <cell r="AU1478">
            <v>2025</v>
          </cell>
          <cell r="AV1478" t="str">
            <v>开发</v>
          </cell>
          <cell r="AW1478" t="str">
            <v>20-220107-008</v>
          </cell>
        </row>
        <row r="1479">
          <cell r="C1479" t="str">
            <v>MGN-GSCL</v>
          </cell>
          <cell r="D1479" t="str">
            <v>X004MA0ODD</v>
          </cell>
          <cell r="E1479" t="str">
            <v>B0F299P48G</v>
          </cell>
          <cell r="F1479" t="str">
            <v>MG 园艺袖套 茉莉盛开浅绿 L 1pcsGrey</v>
          </cell>
          <cell r="G1479" t="str">
            <v>预下架</v>
          </cell>
          <cell r="H1479" t="str">
            <v>预下架</v>
          </cell>
        </row>
        <row r="1479">
          <cell r="U1479" t="str">
            <v>Garden</v>
          </cell>
          <cell r="V1479" t="str">
            <v>非种草</v>
          </cell>
          <cell r="W1479" t="str">
            <v>新品</v>
          </cell>
        </row>
        <row r="1479">
          <cell r="Z1479" t="str">
            <v>李慧娟</v>
          </cell>
          <cell r="AA1479" t="str">
            <v>李慧娟</v>
          </cell>
          <cell r="AB1479" t="str">
            <v>贾乐</v>
          </cell>
          <cell r="AC1479" t="str">
            <v>贾乐</v>
          </cell>
          <cell r="AD1479" t="str">
            <v>赵景顺暂代</v>
          </cell>
          <cell r="AE1479" t="str">
            <v>赵景顺暂代</v>
          </cell>
          <cell r="AF1479" t="str">
            <v>赵景顺暂代</v>
          </cell>
          <cell r="AG1479" t="str">
            <v>宋恩慈</v>
          </cell>
          <cell r="AH1479" t="str">
            <v>姚翠玉</v>
          </cell>
          <cell r="AI1479" t="str">
            <v>姚翠玉</v>
          </cell>
          <cell r="AJ1479" t="str">
            <v>NO</v>
          </cell>
          <cell r="AK1479" t="str">
            <v>庭院、草坪与园艺</v>
          </cell>
          <cell r="AL1479" t="str">
            <v>园艺</v>
          </cell>
          <cell r="AM1479" t="str">
            <v>草坪维护与防护装备</v>
          </cell>
          <cell r="AN1479" t="str">
            <v>园艺袖套</v>
          </cell>
          <cell r="AO1479" t="str">
            <v>园艺袖套</v>
          </cell>
          <cell r="AP1479" t="str">
            <v>园艺袖套</v>
          </cell>
          <cell r="AQ1479" t="str">
            <v>arm-sleeves</v>
          </cell>
        </row>
        <row r="1479">
          <cell r="AT1479">
            <v>2025</v>
          </cell>
          <cell r="AU1479">
            <v>2025</v>
          </cell>
          <cell r="AV1479" t="str">
            <v>开发</v>
          </cell>
          <cell r="AW1479" t="str">
            <v>20-220107-004</v>
          </cell>
        </row>
        <row r="1480">
          <cell r="C1480" t="str">
            <v>MGN-GSDM</v>
          </cell>
          <cell r="D1480" t="str">
            <v>X004MB4ILB</v>
          </cell>
          <cell r="E1480" t="str">
            <v>B0F29D1XK3</v>
          </cell>
          <cell r="F1480" t="str">
            <v>MG 园艺袖套 热带雨林深蓝绿 M 1pcs</v>
          </cell>
          <cell r="G1480" t="str">
            <v>预下架</v>
          </cell>
          <cell r="H1480" t="str">
            <v>预下架</v>
          </cell>
        </row>
        <row r="1480">
          <cell r="U1480" t="str">
            <v>Garden</v>
          </cell>
          <cell r="V1480" t="str">
            <v>非种草</v>
          </cell>
          <cell r="W1480" t="str">
            <v>新品</v>
          </cell>
        </row>
        <row r="1480">
          <cell r="Z1480" t="str">
            <v>李慧娟</v>
          </cell>
          <cell r="AA1480" t="str">
            <v>李慧娟</v>
          </cell>
          <cell r="AB1480" t="str">
            <v>贾乐</v>
          </cell>
          <cell r="AC1480" t="str">
            <v>贾乐</v>
          </cell>
          <cell r="AD1480" t="str">
            <v>赵景顺暂代</v>
          </cell>
          <cell r="AE1480" t="str">
            <v>赵景顺暂代</v>
          </cell>
          <cell r="AF1480" t="str">
            <v>赵景顺暂代</v>
          </cell>
          <cell r="AG1480" t="str">
            <v>宋恩慈</v>
          </cell>
          <cell r="AH1480" t="str">
            <v>姚翠玉</v>
          </cell>
          <cell r="AI1480" t="str">
            <v>姚翠玉</v>
          </cell>
          <cell r="AJ1480" t="str">
            <v>NO</v>
          </cell>
          <cell r="AK1480" t="str">
            <v>庭院、草坪与园艺</v>
          </cell>
          <cell r="AL1480" t="str">
            <v>园艺</v>
          </cell>
          <cell r="AM1480" t="str">
            <v>草坪维护与防护装备</v>
          </cell>
          <cell r="AN1480" t="str">
            <v>园艺袖套</v>
          </cell>
          <cell r="AO1480" t="str">
            <v>园艺袖套</v>
          </cell>
          <cell r="AP1480" t="str">
            <v>园艺袖套</v>
          </cell>
          <cell r="AQ1480" t="str">
            <v>arm-sleeves</v>
          </cell>
        </row>
        <row r="1480">
          <cell r="AT1480">
            <v>2025</v>
          </cell>
          <cell r="AU1480">
            <v>2025</v>
          </cell>
          <cell r="AV1480" t="str">
            <v>开发</v>
          </cell>
          <cell r="AW1480" t="str">
            <v>20-220107-003</v>
          </cell>
        </row>
        <row r="1481">
          <cell r="C1481" t="str">
            <v>MGN-GSBL</v>
          </cell>
          <cell r="D1481" t="str">
            <v>X004MB4IWZ</v>
          </cell>
          <cell r="E1481" t="str">
            <v>B0F29CNDN9</v>
          </cell>
          <cell r="F1481" t="str">
            <v>MG 园艺袖套 热带龟背竹蓝黄 L 1pcs</v>
          </cell>
          <cell r="G1481" t="str">
            <v>预下架</v>
          </cell>
          <cell r="H1481" t="str">
            <v>预下架</v>
          </cell>
        </row>
        <row r="1481">
          <cell r="U1481" t="str">
            <v>Garden</v>
          </cell>
          <cell r="V1481" t="str">
            <v>非种草</v>
          </cell>
          <cell r="W1481" t="str">
            <v>新品</v>
          </cell>
        </row>
        <row r="1481">
          <cell r="Z1481" t="str">
            <v>李慧娟</v>
          </cell>
          <cell r="AA1481" t="str">
            <v>李慧娟</v>
          </cell>
          <cell r="AB1481" t="str">
            <v>贾乐</v>
          </cell>
          <cell r="AC1481" t="str">
            <v>贾乐</v>
          </cell>
          <cell r="AD1481" t="str">
            <v>赵景顺暂代</v>
          </cell>
          <cell r="AE1481" t="str">
            <v>赵景顺暂代</v>
          </cell>
          <cell r="AF1481" t="str">
            <v>赵景顺暂代</v>
          </cell>
          <cell r="AG1481" t="str">
            <v>宋恩慈</v>
          </cell>
          <cell r="AH1481" t="str">
            <v>姚翠玉</v>
          </cell>
          <cell r="AI1481" t="str">
            <v>姚翠玉</v>
          </cell>
          <cell r="AJ1481" t="str">
            <v>NO</v>
          </cell>
          <cell r="AK1481" t="str">
            <v>庭院、草坪与园艺</v>
          </cell>
          <cell r="AL1481" t="str">
            <v>园艺</v>
          </cell>
          <cell r="AM1481" t="str">
            <v>草坪维护与防护装备</v>
          </cell>
          <cell r="AN1481" t="str">
            <v>园艺袖套</v>
          </cell>
          <cell r="AO1481" t="str">
            <v>园艺袖套</v>
          </cell>
          <cell r="AP1481" t="str">
            <v>园艺袖套</v>
          </cell>
          <cell r="AQ1481" t="str">
            <v>arm-sleeves</v>
          </cell>
        </row>
        <row r="1481">
          <cell r="AT1481">
            <v>2025</v>
          </cell>
          <cell r="AU1481">
            <v>2025</v>
          </cell>
          <cell r="AV1481" t="str">
            <v>开发</v>
          </cell>
          <cell r="AW1481" t="str">
            <v>20-220107-009</v>
          </cell>
        </row>
        <row r="1482">
          <cell r="C1482" t="str">
            <v>MGN-GSAL</v>
          </cell>
          <cell r="D1482" t="str">
            <v>X004MB26P1</v>
          </cell>
          <cell r="E1482" t="str">
            <v>B0F29CLH8P</v>
          </cell>
          <cell r="F1482" t="str">
            <v>MG 园艺袖套 野花藤浅蓝 L 1pcs</v>
          </cell>
          <cell r="G1482" t="str">
            <v>预下架</v>
          </cell>
          <cell r="H1482" t="str">
            <v>预下架</v>
          </cell>
        </row>
        <row r="1482">
          <cell r="U1482" t="str">
            <v>Garden</v>
          </cell>
          <cell r="V1482" t="str">
            <v>非种草</v>
          </cell>
          <cell r="W1482" t="str">
            <v>新品</v>
          </cell>
        </row>
        <row r="1482">
          <cell r="Z1482" t="str">
            <v>李慧娟</v>
          </cell>
          <cell r="AA1482" t="str">
            <v>李慧娟</v>
          </cell>
          <cell r="AB1482" t="str">
            <v>贾乐</v>
          </cell>
          <cell r="AC1482" t="str">
            <v>贾乐</v>
          </cell>
          <cell r="AD1482" t="str">
            <v>赵景顺暂代</v>
          </cell>
          <cell r="AE1482" t="str">
            <v>赵景顺暂代</v>
          </cell>
          <cell r="AF1482" t="str">
            <v>赵景顺暂代</v>
          </cell>
          <cell r="AG1482" t="str">
            <v>宋恩慈</v>
          </cell>
          <cell r="AH1482" t="str">
            <v>姚翠玉</v>
          </cell>
          <cell r="AI1482" t="str">
            <v>姚翠玉</v>
          </cell>
          <cell r="AJ1482" t="str">
            <v>NO</v>
          </cell>
          <cell r="AK1482" t="str">
            <v>庭院、草坪与园艺</v>
          </cell>
          <cell r="AL1482" t="str">
            <v>园艺</v>
          </cell>
          <cell r="AM1482" t="str">
            <v>草坪维护与防护装备</v>
          </cell>
          <cell r="AN1482" t="str">
            <v>园艺袖套</v>
          </cell>
          <cell r="AO1482" t="str">
            <v>园艺袖套</v>
          </cell>
          <cell r="AP1482" t="str">
            <v>园艺袖套</v>
          </cell>
          <cell r="AQ1482" t="str">
            <v>arm-sleeves</v>
          </cell>
        </row>
        <row r="1482">
          <cell r="AT1482">
            <v>2025</v>
          </cell>
          <cell r="AU1482">
            <v>2025</v>
          </cell>
          <cell r="AV1482" t="str">
            <v>开发</v>
          </cell>
          <cell r="AW1482" t="str">
            <v>20-220107-006</v>
          </cell>
        </row>
        <row r="1483">
          <cell r="C1483" t="str">
            <v>MGN-GSAM</v>
          </cell>
          <cell r="D1483" t="str">
            <v>X004MB4IQL</v>
          </cell>
          <cell r="E1483" t="str">
            <v>B0F29BDRW4</v>
          </cell>
          <cell r="F1483" t="str">
            <v>MG 园艺袖套 野花藤浅蓝 M 1pcs</v>
          </cell>
          <cell r="G1483" t="str">
            <v>预下架</v>
          </cell>
          <cell r="H1483" t="str">
            <v>预下架</v>
          </cell>
        </row>
        <row r="1483">
          <cell r="U1483" t="str">
            <v>Garden</v>
          </cell>
          <cell r="V1483" t="str">
            <v>非种草</v>
          </cell>
          <cell r="W1483" t="str">
            <v>新品</v>
          </cell>
        </row>
        <row r="1483">
          <cell r="Z1483" t="str">
            <v>李慧娟</v>
          </cell>
          <cell r="AA1483" t="str">
            <v>李慧娟</v>
          </cell>
          <cell r="AB1483" t="str">
            <v>贾乐</v>
          </cell>
          <cell r="AC1483" t="str">
            <v>贾乐</v>
          </cell>
          <cell r="AD1483" t="str">
            <v>赵景顺暂代</v>
          </cell>
          <cell r="AE1483" t="str">
            <v>赵景顺暂代</v>
          </cell>
          <cell r="AF1483" t="str">
            <v>赵景顺暂代</v>
          </cell>
          <cell r="AG1483" t="str">
            <v>宋恩慈</v>
          </cell>
          <cell r="AH1483" t="str">
            <v>姚翠玉</v>
          </cell>
          <cell r="AI1483" t="str">
            <v>姚翠玉</v>
          </cell>
          <cell r="AJ1483" t="str">
            <v>NO</v>
          </cell>
          <cell r="AK1483" t="str">
            <v>庭院、草坪与园艺</v>
          </cell>
          <cell r="AL1483" t="str">
            <v>园艺</v>
          </cell>
          <cell r="AM1483" t="str">
            <v>草坪维护与防护装备</v>
          </cell>
          <cell r="AN1483" t="str">
            <v>园艺袖套</v>
          </cell>
          <cell r="AO1483" t="str">
            <v>园艺袖套</v>
          </cell>
          <cell r="AP1483" t="str">
            <v>园艺袖套</v>
          </cell>
          <cell r="AQ1483" t="str">
            <v>arm-sleeves</v>
          </cell>
        </row>
        <row r="1483">
          <cell r="AT1483">
            <v>2025</v>
          </cell>
          <cell r="AU1483">
            <v>2025</v>
          </cell>
          <cell r="AV1483" t="str">
            <v>开发</v>
          </cell>
          <cell r="AW1483" t="str">
            <v>20-220107-007</v>
          </cell>
        </row>
        <row r="1484">
          <cell r="C1484" t="str">
            <v>MGN-GSBM</v>
          </cell>
          <cell r="D1484" t="str">
            <v>X004MB2VLP</v>
          </cell>
          <cell r="E1484" t="str">
            <v>B0F29BY95Q</v>
          </cell>
          <cell r="F1484" t="str">
            <v>MG 园艺袖套 热带龟背竹蓝黄 M 1pcs</v>
          </cell>
          <cell r="G1484" t="str">
            <v>预下架</v>
          </cell>
          <cell r="H1484" t="str">
            <v>预下架</v>
          </cell>
        </row>
        <row r="1484">
          <cell r="U1484" t="str">
            <v>Garden</v>
          </cell>
          <cell r="V1484" t="str">
            <v>非种草</v>
          </cell>
          <cell r="W1484" t="str">
            <v>新品</v>
          </cell>
        </row>
        <row r="1484">
          <cell r="Z1484" t="str">
            <v>李慧娟</v>
          </cell>
          <cell r="AA1484" t="str">
            <v>李慧娟</v>
          </cell>
          <cell r="AB1484" t="str">
            <v>贾乐</v>
          </cell>
          <cell r="AC1484" t="str">
            <v>贾乐</v>
          </cell>
          <cell r="AD1484" t="str">
            <v>赵景顺暂代</v>
          </cell>
          <cell r="AE1484" t="str">
            <v>赵景顺暂代</v>
          </cell>
          <cell r="AF1484" t="str">
            <v>赵景顺暂代</v>
          </cell>
          <cell r="AG1484" t="str">
            <v>宋恩慈</v>
          </cell>
          <cell r="AH1484" t="str">
            <v>姚翠玉</v>
          </cell>
          <cell r="AI1484" t="str">
            <v>姚翠玉</v>
          </cell>
          <cell r="AJ1484" t="str">
            <v>NO</v>
          </cell>
          <cell r="AK1484" t="str">
            <v>庭院、草坪与园艺</v>
          </cell>
          <cell r="AL1484" t="str">
            <v>园艺</v>
          </cell>
          <cell r="AM1484" t="str">
            <v>草坪维护与防护装备</v>
          </cell>
          <cell r="AN1484" t="str">
            <v>园艺袖套</v>
          </cell>
          <cell r="AO1484" t="str">
            <v>园艺袖套</v>
          </cell>
          <cell r="AP1484" t="str">
            <v>园艺袖套</v>
          </cell>
          <cell r="AQ1484" t="str">
            <v>arm-sleeves</v>
          </cell>
        </row>
        <row r="1484">
          <cell r="AT1484">
            <v>2025</v>
          </cell>
          <cell r="AU1484">
            <v>2025</v>
          </cell>
          <cell r="AV1484" t="str">
            <v>开发</v>
          </cell>
          <cell r="AW1484" t="str">
            <v>20-220107-010</v>
          </cell>
        </row>
        <row r="1485">
          <cell r="C1485" t="str">
            <v>VSV-AZT8</v>
          </cell>
          <cell r="D1485" t="str">
            <v>X004MIVZB5</v>
          </cell>
          <cell r="E1485" t="str">
            <v>B0F2S6ZLRK</v>
          </cell>
          <cell r="F1485" t="str">
            <v>AeroZesh T8 + E12</v>
          </cell>
          <cell r="G1485" t="str">
            <v>正常销售</v>
          </cell>
          <cell r="H1485" t="str">
            <v>正常销售</v>
          </cell>
        </row>
        <row r="1485">
          <cell r="U1485" t="str">
            <v>Grow</v>
          </cell>
          <cell r="V1485" t="str">
            <v>纯种草</v>
          </cell>
          <cell r="W1485" t="str">
            <v>新品</v>
          </cell>
        </row>
        <row r="1485">
          <cell r="Z1485" t="str">
            <v>李慧娟</v>
          </cell>
          <cell r="AA1485" t="str">
            <v>李慧娟</v>
          </cell>
          <cell r="AB1485" t="str">
            <v>郝金凤</v>
          </cell>
          <cell r="AC1485" t="str">
            <v>郝金凤</v>
          </cell>
          <cell r="AD1485" t="str">
            <v>王</v>
          </cell>
          <cell r="AE1485" t="str">
            <v>王天灏</v>
          </cell>
          <cell r="AF1485" t="str">
            <v>王天灏</v>
          </cell>
          <cell r="AG1485" t="str">
            <v>王天灏</v>
          </cell>
          <cell r="AH1485" t="str">
            <v>王天灏</v>
          </cell>
          <cell r="AI1485" t="str">
            <v>王天灏</v>
          </cell>
          <cell r="AJ1485" t="str">
            <v>NO</v>
          </cell>
          <cell r="AK1485" t="str">
            <v>庭院、草坪与园艺</v>
          </cell>
          <cell r="AL1485" t="str">
            <v>智能室内帐篷种植系统</v>
          </cell>
          <cell r="AM1485" t="str">
            <v>智能室内帐篷种植通风系统</v>
          </cell>
          <cell r="AN1485" t="str">
            <v>风机+控制器</v>
          </cell>
          <cell r="AO1485" t="str">
            <v>EC风机+控制器</v>
          </cell>
          <cell r="AP1485" t="str">
            <v>T系列风机+控制器</v>
          </cell>
          <cell r="AQ1485" t="str">
            <v>hydroponic-ventilation-equipment</v>
          </cell>
        </row>
        <row r="1485">
          <cell r="AT1485">
            <v>2025</v>
          </cell>
          <cell r="AU1485">
            <v>2025</v>
          </cell>
          <cell r="AV1485" t="str">
            <v>研发</v>
          </cell>
          <cell r="AW1485" t="str">
            <v>20-320201-001</v>
          </cell>
        </row>
        <row r="1486">
          <cell r="C1486" t="str">
            <v>VSV-AZT8E42A</v>
          </cell>
          <cell r="D1486" t="str">
            <v>X004MIHXCF</v>
          </cell>
          <cell r="E1486" t="str">
            <v>B0F2S4DQ2M</v>
          </cell>
          <cell r="F1486" t="str">
            <v>AeroZesh T8 + E42A</v>
          </cell>
          <cell r="G1486" t="str">
            <v>预下架PIPO</v>
          </cell>
          <cell r="H1486" t="str">
            <v>预下架PIPO</v>
          </cell>
        </row>
        <row r="1486">
          <cell r="U1486" t="str">
            <v>Grow</v>
          </cell>
          <cell r="V1486" t="str">
            <v>纯种草</v>
          </cell>
          <cell r="W1486" t="str">
            <v>新品</v>
          </cell>
        </row>
        <row r="1486">
          <cell r="AB1486" t="str">
            <v>郝金凤</v>
          </cell>
          <cell r="AC1486" t="str">
            <v>郝金凤</v>
          </cell>
          <cell r="AD1486" t="str">
            <v>王</v>
          </cell>
          <cell r="AE1486" t="str">
            <v>王天灏</v>
          </cell>
          <cell r="AF1486" t="str">
            <v>王天灏</v>
          </cell>
          <cell r="AG1486" t="str">
            <v>王天灏</v>
          </cell>
          <cell r="AH1486" t="str">
            <v>王天灏</v>
          </cell>
          <cell r="AI1486" t="str">
            <v>王天灏</v>
          </cell>
          <cell r="AJ1486" t="str">
            <v>NO</v>
          </cell>
          <cell r="AK1486" t="str">
            <v>庭院、草坪与园艺</v>
          </cell>
          <cell r="AL1486" t="str">
            <v>智能室内帐篷种植系统</v>
          </cell>
          <cell r="AM1486" t="str">
            <v>智能室内帐篷种植通风系统</v>
          </cell>
          <cell r="AN1486" t="str">
            <v>风机+控制器</v>
          </cell>
          <cell r="AO1486" t="str">
            <v>EC风机+控制器</v>
          </cell>
          <cell r="AP1486" t="str">
            <v>T系列风机+控制器</v>
          </cell>
          <cell r="AQ1486" t="str">
            <v>hydroponic-ventilation-equipment</v>
          </cell>
        </row>
        <row r="1486">
          <cell r="AT1486">
            <v>2025</v>
          </cell>
          <cell r="AU1486">
            <v>2025</v>
          </cell>
          <cell r="AV1486" t="str">
            <v>研发</v>
          </cell>
          <cell r="AW1486" t="str">
            <v>通风换气</v>
          </cell>
        </row>
        <row r="1487">
          <cell r="C1487" t="str">
            <v>VSE-ADD12</v>
          </cell>
          <cell r="D1487" t="str">
            <v>X004N1GWZP</v>
          </cell>
          <cell r="E1487" t="str">
            <v>B0F43NRD96</v>
          </cell>
          <cell r="F1487" t="str">
            <v>AeroDrain D12 Dehumidifier</v>
          </cell>
          <cell r="G1487" t="str">
            <v>正常销售</v>
          </cell>
          <cell r="H1487" t="str">
            <v>正常销售</v>
          </cell>
        </row>
        <row r="1487">
          <cell r="U1487" t="str">
            <v>Grow</v>
          </cell>
          <cell r="V1487" t="str">
            <v>纯种草</v>
          </cell>
          <cell r="W1487" t="str">
            <v>新品</v>
          </cell>
        </row>
        <row r="1487">
          <cell r="AB1487" t="str">
            <v>傅荣发</v>
          </cell>
          <cell r="AC1487" t="str">
            <v>傅荣发</v>
          </cell>
          <cell r="AD1487" t="str">
            <v>傅荣发</v>
          </cell>
          <cell r="AE1487" t="str">
            <v>傅荣发</v>
          </cell>
          <cell r="AF1487" t="str">
            <v>傅荣发</v>
          </cell>
          <cell r="AG1487" t="str">
            <v>傅荣发</v>
          </cell>
          <cell r="AH1487" t="str">
            <v>傅荣发</v>
          </cell>
          <cell r="AI1487" t="str">
            <v>傅荣发</v>
          </cell>
          <cell r="AJ1487" t="str">
            <v>NO</v>
          </cell>
          <cell r="AK1487" t="str">
            <v>家居用品</v>
          </cell>
          <cell r="AL1487" t="str">
            <v>环境控制与监测</v>
          </cell>
          <cell r="AM1487" t="str">
            <v>供暖、冷却和空气质量</v>
          </cell>
          <cell r="AN1487" t="str">
            <v>除草布</v>
          </cell>
          <cell r="AO1487" t="str">
            <v>除草布</v>
          </cell>
          <cell r="AP1487" t="str">
            <v>除草布</v>
          </cell>
          <cell r="AQ1487" t="str">
            <v>humidifiers</v>
          </cell>
        </row>
        <row r="1487">
          <cell r="AT1487">
            <v>2025</v>
          </cell>
          <cell r="AU1487">
            <v>2025</v>
          </cell>
          <cell r="AV1487" t="str">
            <v>研发</v>
          </cell>
          <cell r="AW1487" t="str">
            <v>20-330102-001</v>
          </cell>
        </row>
        <row r="1488">
          <cell r="C1488" t="str">
            <v>VSL-LRUC100</v>
          </cell>
          <cell r="D1488" t="str">
            <v>X004NKXQQ9</v>
          </cell>
          <cell r="E1488" t="str">
            <v>B0F5HCQ7K1</v>
          </cell>
          <cell r="F1488" t="str">
            <v>LumaRay under canopy</v>
          </cell>
          <cell r="G1488" t="str">
            <v>正常销售</v>
          </cell>
          <cell r="H1488" t="str">
            <v>正常销售</v>
          </cell>
        </row>
        <row r="1488">
          <cell r="U1488" t="str">
            <v>Grow</v>
          </cell>
          <cell r="V1488" t="str">
            <v>纯种草</v>
          </cell>
          <cell r="W1488" t="str">
            <v>新品</v>
          </cell>
        </row>
        <row r="1488">
          <cell r="AB1488" t="str">
            <v>何源铭</v>
          </cell>
          <cell r="AC1488" t="str">
            <v>何源铭</v>
          </cell>
          <cell r="AD1488" t="str">
            <v>何源铭</v>
          </cell>
          <cell r="AE1488" t="str">
            <v>何源铭</v>
          </cell>
          <cell r="AF1488" t="str">
            <v>何源铭</v>
          </cell>
          <cell r="AG1488" t="str">
            <v>何源铭</v>
          </cell>
          <cell r="AH1488" t="str">
            <v>何源铭</v>
          </cell>
          <cell r="AI1488" t="str">
            <v>何源铭</v>
          </cell>
          <cell r="AJ1488" t="str">
            <v>NO</v>
          </cell>
          <cell r="AK1488" t="str">
            <v>庭院、草坪与园艺</v>
          </cell>
          <cell r="AL1488" t="str">
            <v>室内帐篷种植系统</v>
          </cell>
          <cell r="AM1488" t="str">
            <v>室内帐篷种植照明系统</v>
          </cell>
          <cell r="AN1488" t="str">
            <v>LED植物生长灯</v>
          </cell>
          <cell r="AO1488" t="str">
            <v>VSL款LED植物生长灯</v>
          </cell>
          <cell r="AP1488" t="str">
            <v>VSL款LED植物生长灯</v>
          </cell>
          <cell r="AQ1488" t="str">
            <v>plant-growing-light-fixtures</v>
          </cell>
        </row>
        <row r="1488">
          <cell r="AT1488">
            <v>2025</v>
          </cell>
          <cell r="AU1488">
            <v>2025</v>
          </cell>
          <cell r="AV1488" t="str">
            <v>研发</v>
          </cell>
          <cell r="AW1488" t="str">
            <v>20-010601-357</v>
          </cell>
        </row>
        <row r="1489">
          <cell r="C1489" t="str">
            <v>VSL-LRUC100X2</v>
          </cell>
          <cell r="D1489" t="str">
            <v>X004NKXNGR</v>
          </cell>
          <cell r="E1489" t="str">
            <v>B0F5HFLWCN</v>
          </cell>
          <cell r="F1489" t="str">
            <v>LumaRay under canopy 两只装</v>
          </cell>
          <cell r="G1489" t="str">
            <v>正常销售</v>
          </cell>
          <cell r="H1489" t="str">
            <v>正常销售</v>
          </cell>
        </row>
        <row r="1489">
          <cell r="U1489" t="str">
            <v>Grow</v>
          </cell>
          <cell r="V1489" t="str">
            <v>纯种草</v>
          </cell>
          <cell r="W1489" t="str">
            <v>新品</v>
          </cell>
        </row>
        <row r="1489">
          <cell r="AB1489" t="str">
            <v>何源铭</v>
          </cell>
          <cell r="AC1489" t="str">
            <v>何源铭</v>
          </cell>
          <cell r="AD1489" t="str">
            <v>何源铭</v>
          </cell>
          <cell r="AE1489" t="str">
            <v>何源铭</v>
          </cell>
          <cell r="AF1489" t="str">
            <v>何源铭</v>
          </cell>
          <cell r="AG1489" t="str">
            <v>何源铭</v>
          </cell>
          <cell r="AH1489" t="str">
            <v>何源铭</v>
          </cell>
          <cell r="AI1489" t="str">
            <v>何源铭</v>
          </cell>
          <cell r="AJ1489" t="str">
            <v>NO</v>
          </cell>
          <cell r="AK1489" t="str">
            <v>庭院、草坪与园艺</v>
          </cell>
          <cell r="AL1489" t="str">
            <v>室内帐篷种植系统</v>
          </cell>
          <cell r="AM1489" t="str">
            <v>室内帐篷种植照明系统</v>
          </cell>
          <cell r="AN1489" t="str">
            <v>LED植物生长灯</v>
          </cell>
          <cell r="AO1489" t="str">
            <v>VSL款LED植物生长灯</v>
          </cell>
          <cell r="AP1489" t="str">
            <v>VSL款LED植物生长灯</v>
          </cell>
          <cell r="AQ1489" t="str">
            <v>plant-growing-light-fixtures</v>
          </cell>
        </row>
        <row r="1489">
          <cell r="AT1489">
            <v>2025</v>
          </cell>
          <cell r="AU1489">
            <v>2025</v>
          </cell>
          <cell r="AV1489" t="str">
            <v>研发</v>
          </cell>
          <cell r="AW1489" t="str">
            <v>20-010601-358</v>
          </cell>
        </row>
        <row r="1490">
          <cell r="C1490" t="str">
            <v>VSI-VGDWC15</v>
          </cell>
          <cell r="D1490" t="str">
            <v>X004OKPLIT</v>
          </cell>
          <cell r="E1490" t="str">
            <v>B0F89TXK3B</v>
          </cell>
          <cell r="F1490" t="str">
            <v>Vivosun VGrow DWC Hydroponics Grow System Kits</v>
          </cell>
          <cell r="G1490" t="str">
            <v>正常销售</v>
          </cell>
          <cell r="H1490" t="str">
            <v>正常销售</v>
          </cell>
        </row>
        <row r="1490">
          <cell r="U1490" t="str">
            <v>Grow</v>
          </cell>
          <cell r="V1490" t="str">
            <v>纯种草</v>
          </cell>
          <cell r="W1490" t="str">
            <v>新品</v>
          </cell>
        </row>
        <row r="1490">
          <cell r="AB1490" t="str">
            <v>李慧娟</v>
          </cell>
          <cell r="AC1490" t="str">
            <v>李慧娟</v>
          </cell>
          <cell r="AD1490" t="str">
            <v>何源铭</v>
          </cell>
          <cell r="AE1490" t="str">
            <v>何源铭</v>
          </cell>
          <cell r="AF1490" t="str">
            <v>何源铭</v>
          </cell>
          <cell r="AG1490" t="str">
            <v>何源铭</v>
          </cell>
          <cell r="AH1490" t="str">
            <v>何源铭</v>
          </cell>
          <cell r="AI1490" t="str">
            <v>何源铭</v>
          </cell>
          <cell r="AJ1490" t="str">
            <v>NO</v>
          </cell>
          <cell r="AK1490" t="str">
            <v>庭院、草坪与园艺</v>
          </cell>
          <cell r="AL1490" t="str">
            <v>水培</v>
          </cell>
          <cell r="AM1490" t="str">
            <v>水培种植系统</v>
          </cell>
          <cell r="AN1490" t="str">
            <v>DWC</v>
          </cell>
          <cell r="AO1490" t="str">
            <v>DWC</v>
          </cell>
          <cell r="AP1490" t="str">
            <v>DWC水培系统</v>
          </cell>
          <cell r="AQ1490" t="str">
            <v>hydroponic-growing-kits-and-systems</v>
          </cell>
        </row>
        <row r="1490">
          <cell r="AT1490">
            <v>2025</v>
          </cell>
          <cell r="AU1490">
            <v>2025</v>
          </cell>
          <cell r="AV1490" t="str">
            <v>研发</v>
          </cell>
          <cell r="AW1490" t="str">
            <v>20-380201-005</v>
          </cell>
        </row>
        <row r="1491">
          <cell r="C1491" t="str">
            <v>VSVC-AZT8</v>
          </cell>
          <cell r="D1491" t="str">
            <v>X004PBZTDT</v>
          </cell>
          <cell r="E1491" t="str">
            <v>B0FB8V8DH6</v>
          </cell>
          <cell r="F1491" t="str">
            <v>AeroZesh T8 + E12+黑色滤芯8寸+黑色风管8寸25ft</v>
          </cell>
          <cell r="G1491" t="str">
            <v>正常销售</v>
          </cell>
          <cell r="H1491" t="str">
            <v>正常销售</v>
          </cell>
        </row>
        <row r="1491">
          <cell r="U1491" t="str">
            <v>Grow</v>
          </cell>
          <cell r="V1491" t="str">
            <v>纯种草</v>
          </cell>
          <cell r="W1491" t="str">
            <v>新品</v>
          </cell>
        </row>
        <row r="1491">
          <cell r="AB1491" t="str">
            <v>郝金凤</v>
          </cell>
          <cell r="AC1491" t="str">
            <v>郝金凤</v>
          </cell>
          <cell r="AD1491" t="str">
            <v>王</v>
          </cell>
          <cell r="AE1491" t="str">
            <v>王天灏</v>
          </cell>
          <cell r="AF1491" t="str">
            <v>王天灏</v>
          </cell>
          <cell r="AG1491" t="str">
            <v>王天灏</v>
          </cell>
          <cell r="AH1491" t="str">
            <v>王天灏</v>
          </cell>
          <cell r="AI1491" t="str">
            <v>王天灏</v>
          </cell>
          <cell r="AJ1491" t="str">
            <v>NO</v>
          </cell>
          <cell r="AK1491" t="str">
            <v>庭院、草坪与园艺</v>
          </cell>
          <cell r="AL1491" t="str">
            <v>室内帐篷种植系统</v>
          </cell>
          <cell r="AM1491" t="str">
            <v>室内帐篷种植通风系统</v>
          </cell>
          <cell r="AN1491" t="str">
            <v>风机组合</v>
          </cell>
          <cell r="AO1491" t="str">
            <v>EC风机组合</v>
          </cell>
          <cell r="AP1491" t="str">
            <v>T系列EC风机组合</v>
          </cell>
          <cell r="AQ1491" t="str">
            <v>hydroponic-ventilation-equipment</v>
          </cell>
        </row>
        <row r="1491">
          <cell r="AT1491">
            <v>2025</v>
          </cell>
          <cell r="AU1491">
            <v>2025</v>
          </cell>
          <cell r="AV1491" t="str">
            <v>研发</v>
          </cell>
          <cell r="AW1491" t="str">
            <v>20-320201-005</v>
          </cell>
        </row>
        <row r="1492">
          <cell r="C1492" t="str">
            <v>VSI-DIK01</v>
          </cell>
          <cell r="D1492" t="str">
            <v>X004PJTX0B</v>
          </cell>
          <cell r="E1492" t="str">
            <v>B0FBWDWK4R</v>
          </cell>
          <cell r="F1492" t="str">
            <v>滴灌套装
FlexFeed Automatic Drip Irrigation Kits（D16）</v>
          </cell>
          <cell r="G1492" t="str">
            <v>正常销售</v>
          </cell>
          <cell r="H1492" t="str">
            <v>正常销售</v>
          </cell>
        </row>
        <row r="1492">
          <cell r="U1492" t="str">
            <v>Grow</v>
          </cell>
          <cell r="V1492" t="str">
            <v>种草相关</v>
          </cell>
          <cell r="W1492" t="str">
            <v>新品</v>
          </cell>
        </row>
        <row r="1492">
          <cell r="AB1492" t="str">
            <v>田晓寒</v>
          </cell>
          <cell r="AC1492" t="str">
            <v>田晓寒</v>
          </cell>
          <cell r="AD1492" t="str">
            <v>田晓寒</v>
          </cell>
          <cell r="AE1492" t="str">
            <v>李秋月</v>
          </cell>
          <cell r="AF1492" t="str">
            <v>何源铭</v>
          </cell>
          <cell r="AG1492" t="str">
            <v>何源铭</v>
          </cell>
          <cell r="AH1492" t="str">
            <v>何源铭</v>
          </cell>
          <cell r="AI1492" t="str">
            <v>何源铭</v>
          </cell>
          <cell r="AJ1492" t="str">
            <v>NO</v>
          </cell>
          <cell r="AK1492" t="str">
            <v>庭院、草坪与园艺</v>
          </cell>
          <cell r="AL1492" t="str">
            <v>室内帐篷种植系统</v>
          </cell>
          <cell r="AM1492" t="str">
            <v>室内种植一体机</v>
          </cell>
          <cell r="AN1492" t="str">
            <v>自吸水盆</v>
          </cell>
          <cell r="AO1492" t="str">
            <v>自吸水盆</v>
          </cell>
          <cell r="AP1492" t="str">
            <v>自吸水盆</v>
          </cell>
          <cell r="AQ1492" t="str">
            <v>self-watering-irrigation-pot</v>
          </cell>
        </row>
        <row r="1492">
          <cell r="AT1492">
            <v>2025</v>
          </cell>
          <cell r="AU1492">
            <v>2025</v>
          </cell>
          <cell r="AV1492" t="str">
            <v>研发</v>
          </cell>
          <cell r="AW1492" t="str">
            <v>20-340102-001</v>
          </cell>
        </row>
        <row r="1493">
          <cell r="C1493" t="str">
            <v>VSEX-CGM-BL</v>
          </cell>
          <cell r="D1493" t="str">
            <v>X004PSEAO1</v>
          </cell>
          <cell r="E1493" t="str">
            <v>B0FCL6RQXS</v>
          </cell>
          <cell r="F1493" t="str">
            <v>糖果机 Gummy Machine 美规</v>
          </cell>
          <cell r="G1493" t="str">
            <v>正常销售</v>
          </cell>
          <cell r="H1493" t="str">
            <v>正常销售</v>
          </cell>
        </row>
        <row r="1493">
          <cell r="U1493" t="str">
            <v>Grow</v>
          </cell>
          <cell r="V1493" t="str">
            <v>纯种草</v>
          </cell>
          <cell r="W1493" t="str">
            <v>新品</v>
          </cell>
        </row>
        <row r="1493">
          <cell r="AB1493" t="str">
            <v>赵景顺</v>
          </cell>
          <cell r="AC1493" t="str">
            <v>赵景顺</v>
          </cell>
          <cell r="AD1493" t="str">
            <v>赵景顺</v>
          </cell>
          <cell r="AE1493" t="str">
            <v>赵景顺</v>
          </cell>
          <cell r="AF1493" t="str">
            <v>赵景顺</v>
          </cell>
          <cell r="AG1493" t="str">
            <v>赵景顺</v>
          </cell>
          <cell r="AH1493" t="str">
            <v>赵景顺</v>
          </cell>
          <cell r="AI1493" t="str">
            <v>赵景顺</v>
          </cell>
          <cell r="AJ1493" t="str">
            <v>NO</v>
          </cell>
          <cell r="AK1493" t="str">
            <v>家居与厨房</v>
          </cell>
          <cell r="AL1493" t="str">
            <v>厨房和餐厅</v>
          </cell>
          <cell r="AM1493" t="str">
            <v>烘焙用具</v>
          </cell>
          <cell r="AN1493" t="str">
            <v>糖果制作用品</v>
          </cell>
          <cell r="AO1493" t="str">
            <v>糖果制作配件</v>
          </cell>
          <cell r="AP1493" t="str">
            <v>糖果机</v>
          </cell>
          <cell r="AQ1493" t="str">
            <v>gummy-machine</v>
          </cell>
        </row>
        <row r="1493">
          <cell r="AT1493">
            <v>2025</v>
          </cell>
          <cell r="AU1493">
            <v>2025</v>
          </cell>
          <cell r="AV1493" t="str">
            <v>研发</v>
          </cell>
          <cell r="AW1493" t="str">
            <v>20-390301-003</v>
          </cell>
        </row>
        <row r="1494">
          <cell r="C1494" t="str">
            <v>WB-40</v>
          </cell>
          <cell r="D1494" t="str">
            <v>X004Q8MYX9</v>
          </cell>
          <cell r="E1494" t="str">
            <v>B0FDPX6DJK</v>
          </cell>
          <cell r="F1494" t="str">
            <v>可折叠落叶收集袋40加仑</v>
          </cell>
          <cell r="G1494" t="str">
            <v>预下架</v>
          </cell>
          <cell r="H1494" t="str">
            <v>预下架</v>
          </cell>
        </row>
        <row r="1494">
          <cell r="U1494" t="str">
            <v>Garden</v>
          </cell>
          <cell r="V1494" t="str">
            <v>非种草</v>
          </cell>
          <cell r="W1494" t="str">
            <v>新品</v>
          </cell>
        </row>
        <row r="1494">
          <cell r="AB1494" t="str">
            <v>何源铭</v>
          </cell>
          <cell r="AC1494" t="str">
            <v>何源铭</v>
          </cell>
          <cell r="AD1494" t="str">
            <v>何源铭</v>
          </cell>
          <cell r="AE1494" t="str">
            <v>何源铭</v>
          </cell>
          <cell r="AF1494" t="str">
            <v>何源铭</v>
          </cell>
          <cell r="AG1494" t="str">
            <v>宋恩慈</v>
          </cell>
          <cell r="AH1494" t="str">
            <v>姚翠玉</v>
          </cell>
          <cell r="AI1494" t="str">
            <v>姚翠玉</v>
          </cell>
          <cell r="AJ1494" t="str">
            <v>NO</v>
          </cell>
          <cell r="AK1494" t="str">
            <v>庭院、草坪与园艺</v>
          </cell>
          <cell r="AL1494" t="str">
            <v>园艺</v>
          </cell>
          <cell r="AM1494" t="str">
            <v>花盆、种植箱和容器配件</v>
          </cell>
          <cell r="AN1494" t="str">
            <v>花盆容器</v>
          </cell>
          <cell r="AO1494" t="str">
            <v>花园袋</v>
          </cell>
          <cell r="AP1494" t="str">
            <v>花园袋</v>
          </cell>
          <cell r="AQ1494" t="str">
            <v>reusable-yard-waste-bags</v>
          </cell>
        </row>
        <row r="1494">
          <cell r="AT1494">
            <v>2025</v>
          </cell>
          <cell r="AU1494">
            <v>2025</v>
          </cell>
          <cell r="AV1494" t="str">
            <v>开发</v>
          </cell>
          <cell r="AW1494" t="str">
            <v>20-220102-026</v>
          </cell>
        </row>
        <row r="1495">
          <cell r="C1495" t="str">
            <v>VSN-GT4X108</v>
          </cell>
          <cell r="D1495" t="str">
            <v>X004QXR2KT</v>
          </cell>
          <cell r="E1495" t="str">
            <v>B0FGHLTMFH</v>
          </cell>
          <cell r="F1495" t="str">
            <v>温室修补胶带 4in 108ft 1pcs</v>
          </cell>
          <cell r="G1495" t="str">
            <v>正常销售</v>
          </cell>
          <cell r="H1495" t="str">
            <v>正常销售</v>
          </cell>
        </row>
        <row r="1495">
          <cell r="U1495" t="str">
            <v>Garden</v>
          </cell>
          <cell r="V1495" t="str">
            <v>非种草</v>
          </cell>
          <cell r="W1495" t="str">
            <v>新品</v>
          </cell>
        </row>
        <row r="1495">
          <cell r="AB1495" t="str">
            <v>时筱涵</v>
          </cell>
          <cell r="AC1495" t="str">
            <v>孙含玉</v>
          </cell>
          <cell r="AD1495" t="str">
            <v>孙含玉</v>
          </cell>
          <cell r="AE1495" t="str">
            <v>孙含玉</v>
          </cell>
          <cell r="AF1495" t="str">
            <v>孙含玉</v>
          </cell>
          <cell r="AG1495" t="str">
            <v>孙含玉</v>
          </cell>
          <cell r="AH1495" t="str">
            <v>孙含玉</v>
          </cell>
          <cell r="AI1495" t="str">
            <v>孙含玉</v>
          </cell>
          <cell r="AJ1495" t="str">
            <v>NO</v>
          </cell>
          <cell r="AK1495" t="str">
            <v>庭院、草坪与园艺</v>
          </cell>
          <cell r="AL1495" t="str">
            <v>庭院种植</v>
          </cell>
          <cell r="AM1495" t="str">
            <v>温室零件和配件</v>
          </cell>
          <cell r="AN1495" t="str">
            <v>修补胶带</v>
          </cell>
          <cell r="AO1495" t="str">
            <v>修补胶带</v>
          </cell>
          <cell r="AP1495" t="str">
            <v>修补胶带</v>
          </cell>
          <cell r="AQ1495" t="str">
            <v>greenhouse-tape</v>
          </cell>
        </row>
        <row r="1495">
          <cell r="AT1495">
            <v>2025</v>
          </cell>
          <cell r="AU1495">
            <v>2025</v>
          </cell>
          <cell r="AV1495" t="str">
            <v>开发</v>
          </cell>
          <cell r="AW1495" t="str">
            <v>20-220105-002</v>
          </cell>
        </row>
        <row r="1496">
          <cell r="C1496" t="str">
            <v>VSN-GT3X213</v>
          </cell>
          <cell r="D1496" t="str">
            <v>X004QWPYV9</v>
          </cell>
          <cell r="E1496" t="str">
            <v>B0FGHQT8PQ</v>
          </cell>
          <cell r="F1496" t="str">
            <v>温室修补胶带 3in 213ft 1pcs</v>
          </cell>
          <cell r="G1496" t="str">
            <v>正常销售</v>
          </cell>
          <cell r="H1496" t="str">
            <v>正常销售</v>
          </cell>
        </row>
        <row r="1496">
          <cell r="U1496" t="str">
            <v>Garden</v>
          </cell>
          <cell r="V1496" t="str">
            <v>非种草</v>
          </cell>
          <cell r="W1496" t="str">
            <v>新品</v>
          </cell>
        </row>
        <row r="1496">
          <cell r="AB1496" t="str">
            <v>时筱涵</v>
          </cell>
          <cell r="AC1496" t="str">
            <v>孙含玉</v>
          </cell>
          <cell r="AD1496" t="str">
            <v>孙含玉</v>
          </cell>
          <cell r="AE1496" t="str">
            <v>孙含玉</v>
          </cell>
          <cell r="AF1496" t="str">
            <v>孙含玉</v>
          </cell>
          <cell r="AG1496" t="str">
            <v>孙含玉</v>
          </cell>
          <cell r="AH1496" t="str">
            <v>孙含玉</v>
          </cell>
          <cell r="AI1496" t="str">
            <v>孙含玉</v>
          </cell>
          <cell r="AJ1496" t="str">
            <v>NO</v>
          </cell>
          <cell r="AK1496" t="str">
            <v>庭院、草坪与园艺</v>
          </cell>
          <cell r="AL1496" t="str">
            <v>庭院种植</v>
          </cell>
          <cell r="AM1496" t="str">
            <v>温室零件和配件</v>
          </cell>
          <cell r="AN1496" t="str">
            <v>修补胶带</v>
          </cell>
          <cell r="AO1496" t="str">
            <v>修补胶带</v>
          </cell>
          <cell r="AP1496" t="str">
            <v>修补胶带</v>
          </cell>
          <cell r="AQ1496" t="str">
            <v>greenhouse-tape</v>
          </cell>
        </row>
        <row r="1496">
          <cell r="AT1496">
            <v>2025</v>
          </cell>
          <cell r="AU1496">
            <v>2025</v>
          </cell>
          <cell r="AV1496" t="str">
            <v>开发</v>
          </cell>
          <cell r="AW1496" t="str">
            <v>20-220105-001</v>
          </cell>
        </row>
        <row r="1497">
          <cell r="C1497" t="str">
            <v>VSN-GT2X108</v>
          </cell>
          <cell r="D1497" t="str">
            <v>X004QXNAZP</v>
          </cell>
          <cell r="E1497" t="str">
            <v>B0FGHR5W35</v>
          </cell>
          <cell r="F1497" t="str">
            <v>温室修补胶带 2in 108ft 1pcs</v>
          </cell>
          <cell r="G1497" t="str">
            <v>正常销售</v>
          </cell>
          <cell r="H1497" t="str">
            <v>正常销售</v>
          </cell>
        </row>
        <row r="1497">
          <cell r="U1497" t="str">
            <v>Garden</v>
          </cell>
          <cell r="V1497" t="str">
            <v>非种草</v>
          </cell>
          <cell r="W1497" t="str">
            <v>新品</v>
          </cell>
        </row>
        <row r="1497">
          <cell r="AB1497" t="str">
            <v>郝金凤</v>
          </cell>
          <cell r="AC1497" t="str">
            <v>孙含玉</v>
          </cell>
          <cell r="AD1497" t="str">
            <v>孙含玉</v>
          </cell>
          <cell r="AE1497" t="str">
            <v>孙含玉</v>
          </cell>
          <cell r="AF1497" t="str">
            <v>孙含玉</v>
          </cell>
          <cell r="AG1497" t="str">
            <v>孙含玉</v>
          </cell>
          <cell r="AH1497" t="str">
            <v>孙含玉</v>
          </cell>
          <cell r="AI1497" t="str">
            <v>孙含玉</v>
          </cell>
          <cell r="AJ1497" t="str">
            <v>NO</v>
          </cell>
          <cell r="AK1497" t="str">
            <v>庭院、草坪与园艺</v>
          </cell>
          <cell r="AL1497" t="str">
            <v>庭院种植</v>
          </cell>
          <cell r="AM1497" t="str">
            <v>温室零件和配件</v>
          </cell>
          <cell r="AN1497" t="str">
            <v>修补胶带</v>
          </cell>
          <cell r="AO1497" t="str">
            <v>修补胶带</v>
          </cell>
          <cell r="AP1497" t="str">
            <v>修补胶带</v>
          </cell>
          <cell r="AQ1497" t="str">
            <v>greenhouse-tape</v>
          </cell>
        </row>
        <row r="1497">
          <cell r="AT1497">
            <v>2025</v>
          </cell>
          <cell r="AU1497">
            <v>2025</v>
          </cell>
          <cell r="AV1497" t="str">
            <v>开发</v>
          </cell>
          <cell r="AW1497" t="str">
            <v>20-220105-003</v>
          </cell>
        </row>
        <row r="1498">
          <cell r="C1498" t="str">
            <v>VSG-SPRAY-PP2L</v>
          </cell>
          <cell r="D1498" t="str">
            <v>X004QXIEBZ</v>
          </cell>
          <cell r="E1498" t="str">
            <v>B0FGHGBPC3</v>
          </cell>
          <cell r="F1498" t="str">
            <v>2L手持式喷雾器 带加料口</v>
          </cell>
          <cell r="G1498" t="str">
            <v>正常销售</v>
          </cell>
          <cell r="H1498" t="str">
            <v>正常销售</v>
          </cell>
        </row>
        <row r="1498">
          <cell r="U1498" t="str">
            <v>Garden</v>
          </cell>
          <cell r="V1498" t="str">
            <v>非种草</v>
          </cell>
          <cell r="W1498" t="str">
            <v>新品</v>
          </cell>
        </row>
        <row r="1498">
          <cell r="AB1498" t="str">
            <v>田晓寒</v>
          </cell>
          <cell r="AC1498" t="str">
            <v>赵景顺</v>
          </cell>
          <cell r="AD1498" t="str">
            <v>赵景顺</v>
          </cell>
          <cell r="AE1498" t="str">
            <v>赵景顺</v>
          </cell>
          <cell r="AF1498" t="str">
            <v>赵景顺</v>
          </cell>
          <cell r="AG1498" t="str">
            <v>赵景顺</v>
          </cell>
          <cell r="AH1498" t="str">
            <v>赵景顺</v>
          </cell>
          <cell r="AI1498" t="str">
            <v>赵景顺</v>
          </cell>
          <cell r="AJ1498" t="str">
            <v>NO</v>
          </cell>
          <cell r="AK1498" t="str">
            <v>庭院、草坪与园艺</v>
          </cell>
          <cell r="AL1498" t="str">
            <v>庭院种植</v>
          </cell>
          <cell r="AM1498" t="str">
            <v>庭院浇灌设备</v>
          </cell>
          <cell r="AN1498" t="str">
            <v>喷雾器</v>
          </cell>
          <cell r="AO1498" t="str">
            <v>喷雾器</v>
          </cell>
          <cell r="AP1498" t="str">
            <v>喷雾器</v>
          </cell>
          <cell r="AQ1498" t="str">
            <v>lawn-and-garden-sprayers</v>
          </cell>
        </row>
        <row r="1498">
          <cell r="AT1498">
            <v>2025</v>
          </cell>
          <cell r="AU1498">
            <v>2025</v>
          </cell>
          <cell r="AV1498" t="str">
            <v>开发</v>
          </cell>
          <cell r="AW1498" t="str">
            <v>20-220102-025</v>
          </cell>
        </row>
        <row r="1499">
          <cell r="C1499" t="str">
            <v>GH-E42APR</v>
          </cell>
          <cell r="D1499" t="str">
            <v>X004R42JZZ</v>
          </cell>
          <cell r="E1499" t="str">
            <v>B0BS2BVL3Q</v>
          </cell>
          <cell r="F1499" t="str">
            <v>GrowHub Controller E42A+</v>
          </cell>
          <cell r="G1499" t="str">
            <v>正常销售</v>
          </cell>
          <cell r="H1499" t="str">
            <v>正常销售</v>
          </cell>
        </row>
        <row r="1499">
          <cell r="U1499" t="str">
            <v>Grow</v>
          </cell>
          <cell r="V1499" t="str">
            <v>纯种草</v>
          </cell>
          <cell r="W1499" t="str">
            <v>新品</v>
          </cell>
        </row>
        <row r="1499">
          <cell r="AB1499" t="str">
            <v>赵景顺</v>
          </cell>
          <cell r="AC1499" t="str">
            <v>郝金凤</v>
          </cell>
          <cell r="AD1499" t="str">
            <v>郝金凤</v>
          </cell>
          <cell r="AE1499" t="str">
            <v>王天灏</v>
          </cell>
          <cell r="AF1499" t="str">
            <v>王天灏</v>
          </cell>
          <cell r="AG1499" t="str">
            <v>王天灏</v>
          </cell>
          <cell r="AH1499" t="str">
            <v>王天灏</v>
          </cell>
          <cell r="AI1499" t="str">
            <v>王天灏</v>
          </cell>
          <cell r="AJ1499" t="str">
            <v>NO</v>
          </cell>
          <cell r="AK1499" t="str">
            <v>工具和家居装修</v>
          </cell>
          <cell r="AL1499" t="str">
            <v>电气设备及相关工具</v>
          </cell>
          <cell r="AM1499" t="str">
            <v>电气设备及相关工具</v>
          </cell>
          <cell r="AN1499" t="str">
            <v>插座</v>
          </cell>
          <cell r="AO1499" t="str">
            <v>插座</v>
          </cell>
          <cell r="AP1499" t="str">
            <v>插座</v>
          </cell>
          <cell r="AQ1499" t="str">
            <v>electrical-outlet-switches</v>
          </cell>
        </row>
        <row r="1499">
          <cell r="AT1499">
            <v>2025</v>
          </cell>
          <cell r="AU1499">
            <v>2025</v>
          </cell>
          <cell r="AV1499" t="str">
            <v>研发</v>
          </cell>
          <cell r="AW1499" t="str">
            <v>20-330201-001</v>
          </cell>
        </row>
        <row r="1500">
          <cell r="C1500" t="str">
            <v>VSV-AZT4E42APR</v>
          </cell>
          <cell r="D1500" t="str">
            <v>X004R4V5CN</v>
          </cell>
          <cell r="E1500" t="str">
            <v>B0BQF568WN</v>
          </cell>
          <cell r="F1500" t="str">
            <v>AeroZesh T4 + E42A+</v>
          </cell>
          <cell r="G1500" t="str">
            <v>正常销售</v>
          </cell>
          <cell r="H1500" t="str">
            <v>正常销售</v>
          </cell>
        </row>
        <row r="1500">
          <cell r="U1500" t="str">
            <v>Grow</v>
          </cell>
          <cell r="V1500" t="str">
            <v>纯种草</v>
          </cell>
          <cell r="W1500" t="str">
            <v>新品</v>
          </cell>
        </row>
        <row r="1500">
          <cell r="AB1500" t="str">
            <v>田晓寒</v>
          </cell>
          <cell r="AC1500" t="str">
            <v>郝金凤</v>
          </cell>
          <cell r="AD1500" t="str">
            <v>郝金凤</v>
          </cell>
          <cell r="AE1500" t="str">
            <v>王天灏</v>
          </cell>
          <cell r="AF1500" t="str">
            <v>王天灏</v>
          </cell>
          <cell r="AG1500" t="str">
            <v>王天灏</v>
          </cell>
          <cell r="AH1500" t="str">
            <v>王天灏</v>
          </cell>
          <cell r="AI1500" t="str">
            <v>王天灏</v>
          </cell>
          <cell r="AJ1500" t="str">
            <v>NO</v>
          </cell>
          <cell r="AK1500" t="str">
            <v>庭院、草坪与园艺</v>
          </cell>
          <cell r="AL1500" t="str">
            <v>智能室内帐篷种植系统</v>
          </cell>
          <cell r="AM1500" t="str">
            <v>智能室内帐篷种植通风系统</v>
          </cell>
          <cell r="AN1500" t="str">
            <v>风机+控制器</v>
          </cell>
          <cell r="AO1500" t="str">
            <v>EC风机+控制器</v>
          </cell>
          <cell r="AP1500" t="str">
            <v>T系列风机+控制器</v>
          </cell>
          <cell r="AQ1500" t="str">
            <v>hydroponic-ventilation-equipment</v>
          </cell>
        </row>
        <row r="1500">
          <cell r="AT1500">
            <v>2025</v>
          </cell>
          <cell r="AU1500">
            <v>2025</v>
          </cell>
          <cell r="AV1500" t="str">
            <v>研发</v>
          </cell>
          <cell r="AW1500" t="str">
            <v>20-320201-006</v>
          </cell>
        </row>
        <row r="1501">
          <cell r="C1501" t="str">
            <v>VSV-AZT6E42APR</v>
          </cell>
          <cell r="D1501" t="str">
            <v>X004R4LSC5</v>
          </cell>
          <cell r="E1501" t="str">
            <v>B0BMTK8J3P</v>
          </cell>
          <cell r="F1501" t="str">
            <v>AeroZesh T6 + E42A+</v>
          </cell>
          <cell r="G1501" t="str">
            <v>正常销售</v>
          </cell>
          <cell r="H1501" t="str">
            <v>正常销售</v>
          </cell>
        </row>
        <row r="1501">
          <cell r="U1501" t="str">
            <v>Grow</v>
          </cell>
          <cell r="V1501" t="str">
            <v>纯种草</v>
          </cell>
          <cell r="W1501" t="str">
            <v>新品</v>
          </cell>
        </row>
        <row r="1501">
          <cell r="AB1501" t="str">
            <v>何源铭</v>
          </cell>
          <cell r="AC1501" t="str">
            <v>郝金凤</v>
          </cell>
          <cell r="AD1501" t="str">
            <v>郝金凤</v>
          </cell>
          <cell r="AE1501" t="str">
            <v>王天灏</v>
          </cell>
          <cell r="AF1501" t="str">
            <v>王天灏</v>
          </cell>
          <cell r="AG1501" t="str">
            <v>王天灏</v>
          </cell>
          <cell r="AH1501" t="str">
            <v>王天灏</v>
          </cell>
          <cell r="AI1501" t="str">
            <v>王天灏</v>
          </cell>
          <cell r="AJ1501" t="str">
            <v>NO</v>
          </cell>
          <cell r="AK1501" t="str">
            <v>庭院、草坪与园艺</v>
          </cell>
          <cell r="AL1501" t="str">
            <v>智能室内帐篷种植系统</v>
          </cell>
          <cell r="AM1501" t="str">
            <v>智能室内帐篷种植通风系统</v>
          </cell>
          <cell r="AN1501" t="str">
            <v>风机+控制器</v>
          </cell>
          <cell r="AO1501" t="str">
            <v>EC风机+控制器</v>
          </cell>
          <cell r="AP1501" t="str">
            <v>T系列风机+控制器</v>
          </cell>
          <cell r="AQ1501" t="str">
            <v>hydroponic-ventilation-equipment</v>
          </cell>
        </row>
        <row r="1501">
          <cell r="AT1501">
            <v>2025</v>
          </cell>
          <cell r="AU1501">
            <v>2025</v>
          </cell>
          <cell r="AV1501" t="str">
            <v>研发</v>
          </cell>
          <cell r="AW1501" t="str">
            <v>20-320201-009</v>
          </cell>
        </row>
        <row r="1502">
          <cell r="C1502" t="str">
            <v>VSV-AZT8E42APR</v>
          </cell>
          <cell r="D1502" t="str">
            <v>X004R4V82P</v>
          </cell>
          <cell r="E1502" t="str">
            <v>B0FGN1G489</v>
          </cell>
          <cell r="F1502" t="str">
            <v>AeroZesh T8 + E42A</v>
          </cell>
          <cell r="G1502" t="str">
            <v>正常销售</v>
          </cell>
          <cell r="H1502" t="str">
            <v>正常销售</v>
          </cell>
        </row>
        <row r="1502">
          <cell r="U1502" t="str">
            <v>Grow</v>
          </cell>
          <cell r="V1502" t="str">
            <v>纯种草</v>
          </cell>
          <cell r="W1502" t="str">
            <v>新品</v>
          </cell>
        </row>
        <row r="1502">
          <cell r="AC1502" t="str">
            <v>郝金凤</v>
          </cell>
          <cell r="AD1502" t="str">
            <v>郝金凤</v>
          </cell>
          <cell r="AE1502" t="str">
            <v>王天灏</v>
          </cell>
          <cell r="AF1502" t="str">
            <v>王天灏</v>
          </cell>
          <cell r="AG1502" t="str">
            <v>王天灏</v>
          </cell>
          <cell r="AH1502" t="str">
            <v>王天灏</v>
          </cell>
          <cell r="AI1502" t="str">
            <v>王天灏</v>
          </cell>
          <cell r="AJ1502" t="str">
            <v>NO</v>
          </cell>
          <cell r="AK1502" t="str">
            <v>庭院、草坪与园艺</v>
          </cell>
          <cell r="AL1502" t="str">
            <v>智能室内帐篷种植系统</v>
          </cell>
          <cell r="AM1502" t="str">
            <v>智能室内帐篷种植通风系统</v>
          </cell>
          <cell r="AN1502" t="str">
            <v>风机+控制器</v>
          </cell>
          <cell r="AO1502" t="str">
            <v>EC风机+控制器</v>
          </cell>
          <cell r="AP1502" t="str">
            <v>T系列风机+控制器</v>
          </cell>
          <cell r="AQ1502" t="str">
            <v>hydroponic-ventilation-equipment</v>
          </cell>
        </row>
        <row r="1502">
          <cell r="AT1502">
            <v>2025</v>
          </cell>
          <cell r="AU1502">
            <v>2025</v>
          </cell>
          <cell r="AV1502" t="str">
            <v>研发</v>
          </cell>
          <cell r="AW1502" t="str">
            <v>20-320201-012</v>
          </cell>
        </row>
        <row r="1503">
          <cell r="C1503" t="str">
            <v>VSVC-AZG4E42APR</v>
          </cell>
          <cell r="D1503" t="str">
            <v>X004R4V5PF</v>
          </cell>
          <cell r="E1503" t="str">
            <v>B0CBRSM7H7</v>
          </cell>
          <cell r="F1503" t="str">
            <v>Smart Air Filtration G4 Kit 4"</v>
          </cell>
          <cell r="G1503" t="str">
            <v>正常销售</v>
          </cell>
          <cell r="H1503" t="str">
            <v>正常销售</v>
          </cell>
        </row>
        <row r="1503">
          <cell r="U1503" t="str">
            <v>Grow</v>
          </cell>
          <cell r="V1503" t="str">
            <v>纯种草</v>
          </cell>
          <cell r="W1503" t="str">
            <v>新品</v>
          </cell>
        </row>
        <row r="1503">
          <cell r="AC1503" t="str">
            <v>郝金凤</v>
          </cell>
          <cell r="AD1503" t="str">
            <v>郝金凤</v>
          </cell>
          <cell r="AE1503" t="str">
            <v>王天灏</v>
          </cell>
          <cell r="AF1503" t="str">
            <v>王天灏</v>
          </cell>
          <cell r="AG1503" t="str">
            <v>王天灏</v>
          </cell>
          <cell r="AH1503" t="str">
            <v>王天灏</v>
          </cell>
          <cell r="AI1503" t="str">
            <v>王天灏</v>
          </cell>
          <cell r="AJ1503" t="str">
            <v>NO</v>
          </cell>
          <cell r="AK1503" t="str">
            <v>庭院、草坪与园艺</v>
          </cell>
          <cell r="AL1503" t="str">
            <v>智能室内帐篷种植系统</v>
          </cell>
          <cell r="AM1503" t="str">
            <v>智能室内帐篷种植通风系统</v>
          </cell>
          <cell r="AN1503" t="str">
            <v>风机+控制器</v>
          </cell>
          <cell r="AO1503" t="str">
            <v>EC风机+控制器</v>
          </cell>
          <cell r="AP1503" t="str">
            <v>G系列风机+控制器</v>
          </cell>
          <cell r="AQ1503" t="str">
            <v>hydroponic-ventilation-equipment</v>
          </cell>
        </row>
        <row r="1503">
          <cell r="AT1503">
            <v>2025</v>
          </cell>
          <cell r="AU1503">
            <v>2025</v>
          </cell>
          <cell r="AV1503" t="str">
            <v>研发</v>
          </cell>
          <cell r="AW1503" t="str">
            <v>20-320202-010</v>
          </cell>
        </row>
        <row r="1504">
          <cell r="C1504" t="str">
            <v>VSVC-AZG6E42APR</v>
          </cell>
          <cell r="D1504" t="str">
            <v>X004R48X73</v>
          </cell>
          <cell r="E1504" t="str">
            <v>B0CBRPS1N8</v>
          </cell>
          <cell r="F1504" t="str">
            <v>Smart Air Filtration G6 Kit 6"</v>
          </cell>
          <cell r="G1504" t="str">
            <v>正常销售</v>
          </cell>
          <cell r="H1504" t="str">
            <v>正常销售</v>
          </cell>
        </row>
        <row r="1504">
          <cell r="U1504" t="str">
            <v>Grow</v>
          </cell>
          <cell r="V1504" t="str">
            <v>纯种草</v>
          </cell>
          <cell r="W1504" t="str">
            <v>新品</v>
          </cell>
        </row>
        <row r="1504">
          <cell r="AC1504" t="str">
            <v>郝金凤</v>
          </cell>
          <cell r="AD1504" t="str">
            <v>郝金凤</v>
          </cell>
          <cell r="AE1504" t="str">
            <v>王天灏</v>
          </cell>
          <cell r="AF1504" t="str">
            <v>王天灏</v>
          </cell>
          <cell r="AG1504" t="str">
            <v>王天灏</v>
          </cell>
          <cell r="AH1504" t="str">
            <v>王天灏</v>
          </cell>
          <cell r="AI1504" t="str">
            <v>王天灏</v>
          </cell>
          <cell r="AJ1504" t="str">
            <v>NO</v>
          </cell>
          <cell r="AK1504" t="str">
            <v>庭院、草坪与园艺</v>
          </cell>
          <cell r="AL1504" t="str">
            <v>智能室内帐篷种植系统</v>
          </cell>
          <cell r="AM1504" t="str">
            <v>智能室内帐篷种植通风系统</v>
          </cell>
          <cell r="AN1504" t="str">
            <v>风机+控制器</v>
          </cell>
          <cell r="AO1504" t="str">
            <v>EC风机+控制器</v>
          </cell>
          <cell r="AP1504" t="str">
            <v>G系列风机+控制器</v>
          </cell>
          <cell r="AQ1504" t="str">
            <v>hydroponic-ventilation-equipment</v>
          </cell>
        </row>
        <row r="1504">
          <cell r="AT1504">
            <v>2025</v>
          </cell>
          <cell r="AU1504">
            <v>2025</v>
          </cell>
          <cell r="AV1504" t="str">
            <v>研发</v>
          </cell>
          <cell r="AW1504" t="str">
            <v>20-320202-013</v>
          </cell>
        </row>
        <row r="1505">
          <cell r="C1505" t="str">
            <v>VSVC-AZG8E42APR</v>
          </cell>
          <cell r="D1505" t="str">
            <v>X004R4LSYX</v>
          </cell>
          <cell r="E1505" t="str">
            <v>B0CBRRD7SP</v>
          </cell>
          <cell r="F1505" t="str">
            <v>Smart Air Filtration G8 Kit 8"</v>
          </cell>
          <cell r="G1505" t="str">
            <v>正常销售</v>
          </cell>
          <cell r="H1505" t="str">
            <v>正常销售</v>
          </cell>
        </row>
        <row r="1505">
          <cell r="U1505" t="str">
            <v>Grow</v>
          </cell>
          <cell r="V1505" t="str">
            <v>纯种草</v>
          </cell>
          <cell r="W1505" t="str">
            <v>新品</v>
          </cell>
        </row>
        <row r="1505">
          <cell r="AC1505" t="str">
            <v>郝金凤</v>
          </cell>
          <cell r="AD1505" t="str">
            <v>郝金凤</v>
          </cell>
          <cell r="AE1505" t="str">
            <v>王天灏</v>
          </cell>
          <cell r="AF1505" t="str">
            <v>王天灏</v>
          </cell>
          <cell r="AG1505" t="str">
            <v>王天灏</v>
          </cell>
          <cell r="AH1505" t="str">
            <v>王天灏</v>
          </cell>
          <cell r="AI1505" t="str">
            <v>王天灏</v>
          </cell>
          <cell r="AJ1505" t="str">
            <v>NO</v>
          </cell>
          <cell r="AK1505" t="str">
            <v>庭院、草坪与园艺</v>
          </cell>
          <cell r="AL1505" t="str">
            <v>智能室内帐篷种植系统</v>
          </cell>
          <cell r="AM1505" t="str">
            <v>智能室内帐篷种植通风系统</v>
          </cell>
          <cell r="AN1505" t="str">
            <v>风机+控制器</v>
          </cell>
          <cell r="AO1505" t="str">
            <v>EC风机+控制器</v>
          </cell>
          <cell r="AP1505" t="str">
            <v>G系列风机+控制器</v>
          </cell>
          <cell r="AQ1505" t="str">
            <v>hydroponic-ventilation-equipment</v>
          </cell>
        </row>
        <row r="1505">
          <cell r="AT1505">
            <v>2025</v>
          </cell>
          <cell r="AU1505">
            <v>2025</v>
          </cell>
          <cell r="AV1505" t="str">
            <v>研发</v>
          </cell>
          <cell r="AW1505" t="str">
            <v>20-320202-016</v>
          </cell>
        </row>
        <row r="1506">
          <cell r="C1506" t="str">
            <v>VSVC-AZT4E42APR</v>
          </cell>
          <cell r="D1506" t="str">
            <v>X004R4LT51</v>
          </cell>
          <cell r="E1506" t="str">
            <v>B0CBPHLMKY</v>
          </cell>
          <cell r="F1506" t="str">
            <v>Smart Air Filtration PRO T4 Kit 4"</v>
          </cell>
          <cell r="G1506" t="str">
            <v>正常销售</v>
          </cell>
          <cell r="H1506" t="str">
            <v>正常销售</v>
          </cell>
        </row>
        <row r="1506">
          <cell r="U1506" t="str">
            <v>Grow</v>
          </cell>
          <cell r="V1506" t="str">
            <v>纯种草</v>
          </cell>
          <cell r="W1506" t="str">
            <v>新品</v>
          </cell>
        </row>
        <row r="1506">
          <cell r="AC1506" t="str">
            <v>郝金凤</v>
          </cell>
          <cell r="AD1506" t="str">
            <v>郝金凤</v>
          </cell>
          <cell r="AE1506" t="str">
            <v>王天灏</v>
          </cell>
          <cell r="AF1506" t="str">
            <v>王天灏</v>
          </cell>
          <cell r="AG1506" t="str">
            <v>王天灏</v>
          </cell>
          <cell r="AH1506" t="str">
            <v>王天灏</v>
          </cell>
          <cell r="AI1506" t="str">
            <v>王天灏</v>
          </cell>
          <cell r="AJ1506" t="str">
            <v>NO</v>
          </cell>
          <cell r="AK1506" t="str">
            <v>庭院、草坪与园艺</v>
          </cell>
          <cell r="AL1506" t="str">
            <v>智能室内帐篷种植系统</v>
          </cell>
          <cell r="AM1506" t="str">
            <v>智能室内帐篷种植通风系统</v>
          </cell>
          <cell r="AN1506" t="str">
            <v>风机+控制器</v>
          </cell>
          <cell r="AO1506" t="str">
            <v>EC风机+控制器</v>
          </cell>
          <cell r="AP1506" t="str">
            <v>T系列风机+控制器</v>
          </cell>
          <cell r="AQ1506" t="str">
            <v>hydroponic-ventilation-equipment</v>
          </cell>
        </row>
        <row r="1506">
          <cell r="AT1506">
            <v>2025</v>
          </cell>
          <cell r="AU1506">
            <v>2025</v>
          </cell>
          <cell r="AV1506" t="str">
            <v>研发</v>
          </cell>
          <cell r="AW1506" t="str">
            <v>20-320201-015</v>
          </cell>
        </row>
        <row r="1507">
          <cell r="C1507" t="str">
            <v>VSVC-AZT6E42APR</v>
          </cell>
          <cell r="D1507" t="str">
            <v>X004R42KJZ</v>
          </cell>
          <cell r="E1507" t="str">
            <v>B0CBPK262W</v>
          </cell>
          <cell r="F1507" t="str">
            <v>Smart Air Filtration PRO T6 Kit 6"</v>
          </cell>
          <cell r="G1507" t="str">
            <v>正常销售</v>
          </cell>
          <cell r="H1507" t="str">
            <v>正常销售</v>
          </cell>
        </row>
        <row r="1507">
          <cell r="U1507" t="str">
            <v>Grow</v>
          </cell>
          <cell r="V1507" t="str">
            <v>纯种草</v>
          </cell>
          <cell r="W1507" t="str">
            <v>新品</v>
          </cell>
        </row>
        <row r="1507">
          <cell r="AC1507" t="str">
            <v>郝金凤</v>
          </cell>
          <cell r="AD1507" t="str">
            <v>郝金凤</v>
          </cell>
          <cell r="AE1507" t="str">
            <v>王天灏</v>
          </cell>
          <cell r="AF1507" t="str">
            <v>王天灏</v>
          </cell>
          <cell r="AG1507" t="str">
            <v>王天灏</v>
          </cell>
          <cell r="AH1507" t="str">
            <v>王天灏</v>
          </cell>
          <cell r="AI1507" t="str">
            <v>王天灏</v>
          </cell>
          <cell r="AJ1507" t="str">
            <v>NO</v>
          </cell>
          <cell r="AK1507" t="str">
            <v>庭院、草坪与园艺</v>
          </cell>
          <cell r="AL1507" t="str">
            <v>智能室内帐篷种植系统</v>
          </cell>
          <cell r="AM1507" t="str">
            <v>智能室内帐篷种植通风系统</v>
          </cell>
          <cell r="AN1507" t="str">
            <v>风机+控制器</v>
          </cell>
          <cell r="AO1507" t="str">
            <v>EC风机+控制器</v>
          </cell>
          <cell r="AP1507" t="str">
            <v>T系列风机+控制器</v>
          </cell>
          <cell r="AQ1507" t="str">
            <v>hydroponic-ventilation-equipment</v>
          </cell>
        </row>
        <row r="1507">
          <cell r="AT1507">
            <v>2025</v>
          </cell>
          <cell r="AU1507">
            <v>2025</v>
          </cell>
          <cell r="AV1507" t="str">
            <v>研发</v>
          </cell>
          <cell r="AW1507" t="str">
            <v>20-320201-018</v>
          </cell>
        </row>
        <row r="1508">
          <cell r="C1508" t="str">
            <v>VSVC-AZT8E42APR</v>
          </cell>
          <cell r="D1508" t="str">
            <v>X004R492TL</v>
          </cell>
          <cell r="E1508" t="str">
            <v>B0FGZYYJ48</v>
          </cell>
          <cell r="F1508" t="str">
            <v>Smart Air Filtration PRO T8 Kit 8"</v>
          </cell>
          <cell r="G1508" t="str">
            <v>正常销售</v>
          </cell>
          <cell r="H1508" t="str">
            <v>正常销售</v>
          </cell>
        </row>
        <row r="1508">
          <cell r="U1508" t="str">
            <v>Grow</v>
          </cell>
          <cell r="V1508" t="str">
            <v>纯种草</v>
          </cell>
          <cell r="W1508" t="str">
            <v>新品</v>
          </cell>
        </row>
        <row r="1508">
          <cell r="AC1508" t="str">
            <v>郝金凤</v>
          </cell>
          <cell r="AD1508" t="str">
            <v>郝金凤</v>
          </cell>
          <cell r="AE1508" t="str">
            <v>王天灏</v>
          </cell>
          <cell r="AF1508" t="str">
            <v>王天灏</v>
          </cell>
          <cell r="AG1508" t="str">
            <v>王天灏</v>
          </cell>
          <cell r="AH1508" t="str">
            <v>王天灏</v>
          </cell>
          <cell r="AI1508" t="str">
            <v>王天灏</v>
          </cell>
          <cell r="AJ1508" t="str">
            <v>NO</v>
          </cell>
          <cell r="AK1508" t="str">
            <v>庭院、草坪与园艺</v>
          </cell>
          <cell r="AL1508" t="str">
            <v>智能室内帐篷种植系统</v>
          </cell>
          <cell r="AM1508" t="str">
            <v>智能室内帐篷种植通风系统</v>
          </cell>
          <cell r="AN1508" t="str">
            <v>风机+控制器</v>
          </cell>
          <cell r="AO1508" t="str">
            <v>EC风机+控制器</v>
          </cell>
          <cell r="AP1508" t="str">
            <v>T系列风机+控制器</v>
          </cell>
          <cell r="AQ1508" t="str">
            <v>hydroponic-ventilation-equipment</v>
          </cell>
        </row>
        <row r="1508">
          <cell r="AT1508">
            <v>2025</v>
          </cell>
          <cell r="AU1508">
            <v>2025</v>
          </cell>
          <cell r="AV1508" t="str">
            <v>研发</v>
          </cell>
          <cell r="AW1508" t="str">
            <v>20-320201-021</v>
          </cell>
        </row>
        <row r="1509">
          <cell r="C1509" t="str">
            <v>VSV-AZG4E42APR</v>
          </cell>
          <cell r="D1509" t="str">
            <v>X004R4V9BP</v>
          </cell>
          <cell r="E1509" t="str">
            <v>B0C6QK97P2</v>
          </cell>
          <cell r="F1509" t="str">
            <v>AeroZesh G4 + E42A+</v>
          </cell>
          <cell r="G1509" t="str">
            <v>正常销售</v>
          </cell>
          <cell r="H1509" t="str">
            <v>正常销售</v>
          </cell>
        </row>
        <row r="1509">
          <cell r="U1509" t="str">
            <v>Grow</v>
          </cell>
          <cell r="V1509" t="str">
            <v>纯种草</v>
          </cell>
          <cell r="W1509" t="str">
            <v>新品</v>
          </cell>
        </row>
        <row r="1509">
          <cell r="AC1509" t="str">
            <v>郝金凤</v>
          </cell>
          <cell r="AD1509" t="str">
            <v>郝金凤</v>
          </cell>
          <cell r="AE1509" t="str">
            <v>王天灏</v>
          </cell>
          <cell r="AF1509" t="str">
            <v>王天灏</v>
          </cell>
          <cell r="AG1509" t="str">
            <v>王天灏</v>
          </cell>
          <cell r="AH1509" t="str">
            <v>王天灏</v>
          </cell>
          <cell r="AI1509" t="str">
            <v>王天灏</v>
          </cell>
          <cell r="AJ1509" t="str">
            <v>NO</v>
          </cell>
          <cell r="AK1509" t="str">
            <v>庭院、草坪与园艺</v>
          </cell>
          <cell r="AL1509" t="str">
            <v>智能室内帐篷种植系统</v>
          </cell>
          <cell r="AM1509" t="str">
            <v>智能室内帐篷种植通风系统</v>
          </cell>
          <cell r="AN1509" t="str">
            <v>风机+控制器</v>
          </cell>
          <cell r="AO1509" t="str">
            <v>EC风机+控制器</v>
          </cell>
          <cell r="AP1509" t="str">
            <v>G系列风机+控制器</v>
          </cell>
          <cell r="AQ1509" t="str">
            <v>hydroponic-ventilation-equipment</v>
          </cell>
        </row>
        <row r="1509">
          <cell r="AT1509">
            <v>2025</v>
          </cell>
          <cell r="AU1509">
            <v>2025</v>
          </cell>
          <cell r="AV1509" t="str">
            <v>研发</v>
          </cell>
          <cell r="AW1509" t="str">
            <v>20-320202-001</v>
          </cell>
        </row>
        <row r="1510">
          <cell r="C1510" t="str">
            <v>VSV-AZG6E42APR</v>
          </cell>
          <cell r="D1510" t="str">
            <v>X004R4A597</v>
          </cell>
          <cell r="E1510" t="str">
            <v>B0C6QKDG53</v>
          </cell>
          <cell r="F1510" t="str">
            <v>AeroZesh G6 + E42A+</v>
          </cell>
          <cell r="G1510" t="str">
            <v>正常销售</v>
          </cell>
          <cell r="H1510" t="str">
            <v>正常销售</v>
          </cell>
        </row>
        <row r="1510">
          <cell r="U1510" t="str">
            <v>Grow</v>
          </cell>
          <cell r="V1510" t="str">
            <v>纯种草</v>
          </cell>
          <cell r="W1510" t="str">
            <v>新品</v>
          </cell>
        </row>
        <row r="1510">
          <cell r="AC1510" t="str">
            <v>郝金凤</v>
          </cell>
          <cell r="AD1510" t="str">
            <v>郝金凤</v>
          </cell>
          <cell r="AE1510" t="str">
            <v>王天灏</v>
          </cell>
          <cell r="AF1510" t="str">
            <v>王天灏</v>
          </cell>
          <cell r="AG1510" t="str">
            <v>王天灏</v>
          </cell>
          <cell r="AH1510" t="str">
            <v>王天灏</v>
          </cell>
          <cell r="AI1510" t="str">
            <v>王天灏</v>
          </cell>
          <cell r="AJ1510" t="str">
            <v>NO</v>
          </cell>
          <cell r="AK1510" t="str">
            <v>庭院、草坪与园艺</v>
          </cell>
          <cell r="AL1510" t="str">
            <v>智能室内帐篷种植系统</v>
          </cell>
          <cell r="AM1510" t="str">
            <v>智能室内帐篷种植通风系统</v>
          </cell>
          <cell r="AN1510" t="str">
            <v>风机+控制器</v>
          </cell>
          <cell r="AO1510" t="str">
            <v>EC风机+控制器</v>
          </cell>
          <cell r="AP1510" t="str">
            <v>G系列风机+控制器</v>
          </cell>
          <cell r="AQ1510" t="str">
            <v>hydroponic-ventilation-equipment</v>
          </cell>
        </row>
        <row r="1510">
          <cell r="AT1510">
            <v>2025</v>
          </cell>
          <cell r="AU1510">
            <v>2025</v>
          </cell>
          <cell r="AV1510" t="str">
            <v>研发</v>
          </cell>
          <cell r="AW1510" t="str">
            <v>20-320202-004</v>
          </cell>
        </row>
        <row r="1511">
          <cell r="C1511" t="str">
            <v>VSV-AZG8E42APR</v>
          </cell>
          <cell r="D1511" t="str">
            <v>X004R4LM85</v>
          </cell>
          <cell r="E1511" t="str">
            <v>B0C6SCF6R1</v>
          </cell>
          <cell r="F1511" t="str">
            <v>AeroZesh G8 + E42A</v>
          </cell>
          <cell r="G1511" t="str">
            <v>正常销售</v>
          </cell>
          <cell r="H1511" t="str">
            <v>正常销售</v>
          </cell>
        </row>
        <row r="1511">
          <cell r="U1511" t="str">
            <v>Grow</v>
          </cell>
          <cell r="V1511" t="str">
            <v>纯种草</v>
          </cell>
          <cell r="W1511" t="str">
            <v>新品</v>
          </cell>
        </row>
        <row r="1511">
          <cell r="AC1511" t="str">
            <v>郝金凤</v>
          </cell>
          <cell r="AD1511" t="str">
            <v>郝金凤</v>
          </cell>
          <cell r="AE1511" t="str">
            <v>王天灏</v>
          </cell>
          <cell r="AF1511" t="str">
            <v>王天灏</v>
          </cell>
          <cell r="AG1511" t="str">
            <v>王天灏</v>
          </cell>
          <cell r="AH1511" t="str">
            <v>王天灏</v>
          </cell>
          <cell r="AI1511" t="str">
            <v>王天灏</v>
          </cell>
          <cell r="AJ1511" t="str">
            <v>NO</v>
          </cell>
          <cell r="AK1511" t="str">
            <v>庭院、草坪与园艺</v>
          </cell>
          <cell r="AL1511" t="str">
            <v>智能室内帐篷种植系统</v>
          </cell>
          <cell r="AM1511" t="str">
            <v>智能室内帐篷种植通风系统</v>
          </cell>
          <cell r="AN1511" t="str">
            <v>风机+控制器</v>
          </cell>
          <cell r="AO1511" t="str">
            <v>EC风机+控制器</v>
          </cell>
          <cell r="AP1511" t="str">
            <v>G系列风机+控制器</v>
          </cell>
          <cell r="AQ1511" t="str">
            <v>hydroponic-ventilation-equipment</v>
          </cell>
        </row>
        <row r="1511">
          <cell r="AT1511">
            <v>2025</v>
          </cell>
          <cell r="AU1511">
            <v>2025</v>
          </cell>
          <cell r="AV1511" t="str">
            <v>研发</v>
          </cell>
          <cell r="AW1511" t="str">
            <v>20-320202-007</v>
          </cell>
        </row>
        <row r="1512">
          <cell r="C1512" t="str">
            <v>306104-88J</v>
          </cell>
          <cell r="D1512" t="str">
            <v>X004RIQPGZ</v>
          </cell>
          <cell r="E1512" t="str">
            <v>B0FHQ5RMQ2</v>
          </cell>
          <cell r="F1512" t="str">
            <v>8in8ft银色风管卡箍组合</v>
          </cell>
          <cell r="G1512" t="str">
            <v>正常销售</v>
          </cell>
          <cell r="H1512" t="str">
            <v>正常销售</v>
          </cell>
        </row>
        <row r="1512">
          <cell r="U1512" t="str">
            <v>Grow</v>
          </cell>
          <cell r="V1512" t="str">
            <v>纯种草</v>
          </cell>
          <cell r="W1512" t="str">
            <v>新品</v>
          </cell>
        </row>
        <row r="1512">
          <cell r="AC1512" t="str">
            <v>孙含玉</v>
          </cell>
          <cell r="AD1512" t="str">
            <v>孙含玉</v>
          </cell>
          <cell r="AE1512" t="str">
            <v>孙含玉</v>
          </cell>
          <cell r="AF1512" t="str">
            <v>孙含玉</v>
          </cell>
          <cell r="AG1512" t="str">
            <v>孙含玉</v>
          </cell>
          <cell r="AH1512" t="str">
            <v>孙含玉</v>
          </cell>
          <cell r="AI1512" t="str">
            <v>孙含玉</v>
          </cell>
          <cell r="AJ1512" t="str">
            <v>NO</v>
          </cell>
          <cell r="AK1512" t="str">
            <v>庭院、草坪与园艺</v>
          </cell>
          <cell r="AL1512" t="str">
            <v>室内帐篷种植系统</v>
          </cell>
          <cell r="AM1512" t="str">
            <v>室内帐篷种植通风系统</v>
          </cell>
          <cell r="AN1512" t="str">
            <v>风管组合</v>
          </cell>
          <cell r="AO1512" t="str">
            <v>风管组合</v>
          </cell>
          <cell r="AP1512" t="str">
            <v>银色风管卡箍组合</v>
          </cell>
          <cell r="AQ1512" t="str">
            <v>ducting-components</v>
          </cell>
        </row>
        <row r="1512">
          <cell r="AT1512">
            <v>2025</v>
          </cell>
          <cell r="AU1512">
            <v>2025</v>
          </cell>
          <cell r="AV1512" t="str">
            <v>赛诺</v>
          </cell>
          <cell r="AW1512" t="str">
            <v>20-320302-010</v>
          </cell>
        </row>
        <row r="1513">
          <cell r="C1513" t="str">
            <v>306109-4C</v>
          </cell>
          <cell r="D1513" t="str">
            <v>X004RI8WKR</v>
          </cell>
          <cell r="E1513" t="str">
            <v>B0FHQ7WGSX</v>
          </cell>
          <cell r="F1513" t="str">
            <v>4in25ft黑色风管卡箍组合</v>
          </cell>
          <cell r="G1513" t="str">
            <v>正常销售</v>
          </cell>
          <cell r="H1513" t="str">
            <v>正常销售</v>
          </cell>
        </row>
        <row r="1513">
          <cell r="U1513" t="str">
            <v>Grow</v>
          </cell>
          <cell r="V1513" t="str">
            <v>纯种草</v>
          </cell>
          <cell r="W1513" t="str">
            <v>新品</v>
          </cell>
        </row>
        <row r="1513">
          <cell r="AC1513" t="str">
            <v>孙含玉</v>
          </cell>
          <cell r="AD1513" t="str">
            <v>孙含玉</v>
          </cell>
          <cell r="AE1513" t="str">
            <v>孙含玉</v>
          </cell>
          <cell r="AF1513" t="str">
            <v>孙含玉</v>
          </cell>
          <cell r="AG1513" t="str">
            <v>孙含玉</v>
          </cell>
          <cell r="AH1513" t="str">
            <v>孙含玉</v>
          </cell>
          <cell r="AI1513" t="str">
            <v>孙含玉</v>
          </cell>
          <cell r="AJ1513" t="str">
            <v>NO</v>
          </cell>
          <cell r="AK1513" t="str">
            <v>庭院、草坪与园艺</v>
          </cell>
          <cell r="AL1513" t="str">
            <v>室内帐篷种植系统</v>
          </cell>
          <cell r="AM1513" t="str">
            <v>室内帐篷种植通风系统</v>
          </cell>
          <cell r="AN1513" t="str">
            <v>风管组合</v>
          </cell>
          <cell r="AO1513" t="str">
            <v>风管组合</v>
          </cell>
          <cell r="AP1513" t="str">
            <v>黑色风管卡箍组合</v>
          </cell>
          <cell r="AQ1513" t="str">
            <v>ducting-components</v>
          </cell>
        </row>
        <row r="1513">
          <cell r="AT1513">
            <v>2025</v>
          </cell>
          <cell r="AU1513">
            <v>2025</v>
          </cell>
          <cell r="AV1513" t="str">
            <v>赛诺</v>
          </cell>
          <cell r="AW1513" t="str">
            <v>20-320302-012</v>
          </cell>
        </row>
        <row r="1514">
          <cell r="C1514" t="str">
            <v>VSE-ATW70</v>
          </cell>
          <cell r="D1514" t="str">
            <v>X004RM0ZTT</v>
          </cell>
          <cell r="E1514" t="str">
            <v>B0FHZV3WNM</v>
          </cell>
          <cell r="F1514" t="str">
            <v>智能加热器</v>
          </cell>
          <cell r="G1514" t="str">
            <v>正常销售</v>
          </cell>
          <cell r="H1514" t="str">
            <v>正常销售</v>
          </cell>
        </row>
        <row r="1514">
          <cell r="U1514" t="str">
            <v>Grow</v>
          </cell>
          <cell r="V1514" t="str">
            <v>纯种草</v>
          </cell>
          <cell r="W1514" t="str">
            <v>新品</v>
          </cell>
        </row>
        <row r="1514">
          <cell r="AC1514" t="str">
            <v>李秀粉</v>
          </cell>
          <cell r="AD1514" t="str">
            <v>李秀粉</v>
          </cell>
          <cell r="AE1514" t="str">
            <v>李秀粉</v>
          </cell>
          <cell r="AF1514" t="str">
            <v>赵瑞琪</v>
          </cell>
          <cell r="AG1514" t="str">
            <v>赵瑞琪</v>
          </cell>
          <cell r="AH1514" t="str">
            <v>赵瑞琪</v>
          </cell>
          <cell r="AI1514" t="str">
            <v>赵瑞琪</v>
          </cell>
          <cell r="AJ1514" t="str">
            <v>NO</v>
          </cell>
          <cell r="AK1514" t="str">
            <v>庭院、草坪与园艺</v>
          </cell>
          <cell r="AL1514" t="str">
            <v>室外供暖和制冷设备</v>
          </cell>
          <cell r="AM1514" t="str">
            <v>室外加热设备</v>
          </cell>
          <cell r="AN1514" t="str">
            <v>加热器</v>
          </cell>
          <cell r="AO1514" t="str">
            <v>加热器</v>
          </cell>
          <cell r="AP1514" t="str">
            <v>加热器</v>
          </cell>
          <cell r="AQ1514" t="str">
            <v>electric-space-heaters</v>
          </cell>
        </row>
        <row r="1514">
          <cell r="AT1514">
            <v>2025</v>
          </cell>
          <cell r="AU1514">
            <v>2025</v>
          </cell>
          <cell r="AV1514" t="str">
            <v>研发</v>
          </cell>
          <cell r="AW1514" t="str">
            <v>20-330103-002</v>
          </cell>
        </row>
        <row r="1515">
          <cell r="C1515" t="str">
            <v>VSL-LL100-N</v>
          </cell>
          <cell r="D1515" t="str">
            <v>X004RRPF3P</v>
          </cell>
          <cell r="E1515" t="str">
            <v>B08772CTK7</v>
          </cell>
          <cell r="F1515" t="str">
            <v>LUMALIGHT 12x12x2.6inch</v>
          </cell>
          <cell r="G1515" t="str">
            <v>正常销售</v>
          </cell>
          <cell r="H1515" t="str">
            <v>正常销售</v>
          </cell>
        </row>
        <row r="1515">
          <cell r="U1515" t="str">
            <v>Grow</v>
          </cell>
          <cell r="V1515" t="str">
            <v>纯种草</v>
          </cell>
          <cell r="W1515" t="str">
            <v>引流品</v>
          </cell>
        </row>
        <row r="1515">
          <cell r="AC1515" t="str">
            <v>郝金凤</v>
          </cell>
          <cell r="AD1515" t="str">
            <v>时筱涵</v>
          </cell>
          <cell r="AE1515" t="str">
            <v>时筱涵</v>
          </cell>
          <cell r="AF1515" t="str">
            <v>时筱涵</v>
          </cell>
          <cell r="AG1515" t="str">
            <v>时筱涵</v>
          </cell>
          <cell r="AH1515" t="str">
            <v>时筱涵</v>
          </cell>
          <cell r="AI1515" t="str">
            <v>时筱涵</v>
          </cell>
          <cell r="AJ1515" t="str">
            <v>NO</v>
          </cell>
          <cell r="AK1515" t="str">
            <v>庭院、草坪与园艺</v>
          </cell>
          <cell r="AL1515" t="str">
            <v>室内帐篷种植系统</v>
          </cell>
          <cell r="AM1515" t="str">
            <v>室内帐篷种植照明系统</v>
          </cell>
          <cell r="AN1515" t="str">
            <v>LED植物生长灯</v>
          </cell>
          <cell r="AO1515" t="str">
            <v>VSL款LED植物生长灯</v>
          </cell>
          <cell r="AP1515" t="str">
            <v>VSL款LED植物生长灯</v>
          </cell>
          <cell r="AQ1515" t="str">
            <v>plant-growing-lamps</v>
          </cell>
        </row>
        <row r="1515">
          <cell r="AT1515">
            <v>2025</v>
          </cell>
          <cell r="AU1515">
            <v>2025</v>
          </cell>
          <cell r="AV1515" t="str">
            <v>赛诺</v>
          </cell>
          <cell r="AW1515" t="str">
            <v>20-310103-013</v>
          </cell>
        </row>
        <row r="1516">
          <cell r="C1516" t="str">
            <v>VSL-LL100X2-N</v>
          </cell>
          <cell r="D1516" t="str">
            <v>X004RRMB73</v>
          </cell>
          <cell r="E1516" t="str">
            <v>B08JG8F18N</v>
          </cell>
          <cell r="F1516" t="str">
            <v>LUMALIGHT 12x12x2.6inch</v>
          </cell>
          <cell r="G1516" t="str">
            <v>正常销售</v>
          </cell>
          <cell r="H1516" t="str">
            <v>正常销售</v>
          </cell>
        </row>
        <row r="1516">
          <cell r="U1516" t="str">
            <v>Grow</v>
          </cell>
          <cell r="V1516" t="str">
            <v>纯种草</v>
          </cell>
          <cell r="W1516" t="str">
            <v>利润品</v>
          </cell>
        </row>
        <row r="1516">
          <cell r="AC1516" t="str">
            <v>郝金凤</v>
          </cell>
          <cell r="AD1516" t="str">
            <v>时筱涵</v>
          </cell>
          <cell r="AE1516" t="str">
            <v>时筱涵</v>
          </cell>
          <cell r="AF1516" t="str">
            <v>时筱涵</v>
          </cell>
          <cell r="AG1516" t="str">
            <v>时筱涵</v>
          </cell>
          <cell r="AH1516" t="str">
            <v>时筱涵</v>
          </cell>
          <cell r="AI1516" t="str">
            <v>时筱涵</v>
          </cell>
          <cell r="AJ1516" t="str">
            <v>NO</v>
          </cell>
          <cell r="AK1516" t="str">
            <v>庭院、草坪与园艺</v>
          </cell>
          <cell r="AL1516" t="str">
            <v>室内帐篷种植系统</v>
          </cell>
          <cell r="AM1516" t="str">
            <v>室内帐篷种植照明系统</v>
          </cell>
          <cell r="AN1516" t="str">
            <v>LED植物生长灯</v>
          </cell>
          <cell r="AO1516" t="str">
            <v>VSL款LED植物生长灯</v>
          </cell>
          <cell r="AP1516" t="str">
            <v>VSL款LED植物生长灯</v>
          </cell>
          <cell r="AQ1516" t="str">
            <v>plant-growing-lamps</v>
          </cell>
        </row>
        <row r="1516">
          <cell r="AT1516">
            <v>2025</v>
          </cell>
          <cell r="AU1516">
            <v>2025</v>
          </cell>
          <cell r="AV1516" t="str">
            <v>赛诺</v>
          </cell>
          <cell r="AW1516" t="str">
            <v>20-310103-002</v>
          </cell>
        </row>
        <row r="1517">
          <cell r="C1517" t="str">
            <v>VSL-LL150-N</v>
          </cell>
          <cell r="D1517" t="str">
            <v>X004RRPH0V</v>
          </cell>
          <cell r="E1517" t="str">
            <v>B09LQCSC8P</v>
          </cell>
          <cell r="F1517" t="str">
            <v>LUMALIGHT 14.6x14.6x2.6inch</v>
          </cell>
          <cell r="G1517" t="str">
            <v>正常销售</v>
          </cell>
          <cell r="H1517" t="str">
            <v>正常销售</v>
          </cell>
        </row>
        <row r="1517">
          <cell r="U1517" t="str">
            <v>Grow</v>
          </cell>
          <cell r="V1517" t="str">
            <v>纯种草</v>
          </cell>
          <cell r="W1517" t="str">
            <v>引流品</v>
          </cell>
        </row>
        <row r="1517">
          <cell r="AC1517" t="str">
            <v>郝金凤</v>
          </cell>
          <cell r="AD1517" t="str">
            <v>时筱涵</v>
          </cell>
          <cell r="AE1517" t="str">
            <v>时筱涵</v>
          </cell>
          <cell r="AF1517" t="str">
            <v>时筱涵</v>
          </cell>
          <cell r="AG1517" t="str">
            <v>时筱涵</v>
          </cell>
          <cell r="AH1517" t="str">
            <v>时筱涵</v>
          </cell>
          <cell r="AI1517" t="str">
            <v>时筱涵</v>
          </cell>
          <cell r="AJ1517" t="str">
            <v>NO</v>
          </cell>
          <cell r="AK1517" t="str">
            <v>庭院、草坪与园艺</v>
          </cell>
          <cell r="AL1517" t="str">
            <v>室内帐篷种植系统</v>
          </cell>
          <cell r="AM1517" t="str">
            <v>室内帐篷种植照明系统</v>
          </cell>
          <cell r="AN1517" t="str">
            <v>LED植物生长灯</v>
          </cell>
          <cell r="AO1517" t="str">
            <v>VSL款LED植物生长灯</v>
          </cell>
          <cell r="AP1517" t="str">
            <v>VSL款LED植物生长灯</v>
          </cell>
          <cell r="AQ1517" t="str">
            <v>plant-growing-lamps</v>
          </cell>
        </row>
        <row r="1517">
          <cell r="AT1517">
            <v>2025</v>
          </cell>
          <cell r="AU1517">
            <v>2025</v>
          </cell>
          <cell r="AV1517" t="str">
            <v>赛诺</v>
          </cell>
          <cell r="AW1517" t="str">
            <v>20-310103-005</v>
          </cell>
        </row>
        <row r="1518">
          <cell r="C1518" t="str">
            <v>VSL-LL200-N</v>
          </cell>
          <cell r="D1518" t="str">
            <v>X004RRYDIN</v>
          </cell>
          <cell r="E1518" t="str">
            <v>B08GNZ7M74</v>
          </cell>
          <cell r="F1518" t="str">
            <v>LUMALIGHT 12x24x2.6inch</v>
          </cell>
          <cell r="G1518" t="str">
            <v>正常销售</v>
          </cell>
          <cell r="H1518" t="str">
            <v>正常销售</v>
          </cell>
        </row>
        <row r="1518">
          <cell r="U1518" t="str">
            <v>Grow</v>
          </cell>
          <cell r="V1518" t="str">
            <v>纯种草</v>
          </cell>
          <cell r="W1518" t="str">
            <v>引流品</v>
          </cell>
        </row>
        <row r="1518">
          <cell r="AC1518" t="str">
            <v>郝金凤</v>
          </cell>
          <cell r="AD1518" t="str">
            <v>时筱涵</v>
          </cell>
          <cell r="AE1518" t="str">
            <v>时筱涵</v>
          </cell>
          <cell r="AF1518" t="str">
            <v>时筱涵</v>
          </cell>
          <cell r="AG1518" t="str">
            <v>时筱涵</v>
          </cell>
          <cell r="AH1518" t="str">
            <v>时筱涵</v>
          </cell>
          <cell r="AI1518" t="str">
            <v>时筱涵</v>
          </cell>
          <cell r="AJ1518" t="str">
            <v>NO</v>
          </cell>
          <cell r="AK1518" t="str">
            <v>庭院、草坪与园艺</v>
          </cell>
          <cell r="AL1518" t="str">
            <v>室内帐篷种植系统</v>
          </cell>
          <cell r="AM1518" t="str">
            <v>室内帐篷种植照明系统</v>
          </cell>
          <cell r="AN1518" t="str">
            <v>LED植物生长灯</v>
          </cell>
          <cell r="AO1518" t="str">
            <v>VSL款LED植物生长灯</v>
          </cell>
          <cell r="AP1518" t="str">
            <v>VSL款LED植物生长灯</v>
          </cell>
          <cell r="AQ1518" t="str">
            <v>plant-growing-lamps</v>
          </cell>
        </row>
        <row r="1518">
          <cell r="AT1518">
            <v>2025</v>
          </cell>
          <cell r="AU1518">
            <v>2025</v>
          </cell>
          <cell r="AV1518" t="str">
            <v>赛诺</v>
          </cell>
          <cell r="AW1518" t="str">
            <v>20-310103-015</v>
          </cell>
        </row>
        <row r="1519">
          <cell r="C1519" t="str">
            <v>VSL-LL400-N</v>
          </cell>
          <cell r="D1519" t="str">
            <v>X004RRME9X</v>
          </cell>
          <cell r="E1519" t="str">
            <v>B08GPTLSZH</v>
          </cell>
          <cell r="F1519" t="str">
            <v>LUMALIGHT 24x24x2.6inch</v>
          </cell>
          <cell r="G1519" t="str">
            <v>正常销售</v>
          </cell>
          <cell r="H1519" t="str">
            <v>正常销售</v>
          </cell>
        </row>
        <row r="1519">
          <cell r="U1519" t="str">
            <v>Grow</v>
          </cell>
          <cell r="V1519" t="str">
            <v>纯种草</v>
          </cell>
          <cell r="W1519" t="str">
            <v>引流品</v>
          </cell>
        </row>
        <row r="1519">
          <cell r="AC1519" t="str">
            <v>孙含玉</v>
          </cell>
          <cell r="AD1519" t="str">
            <v>时筱涵</v>
          </cell>
          <cell r="AE1519" t="str">
            <v>时筱涵</v>
          </cell>
          <cell r="AF1519" t="str">
            <v>时筱涵</v>
          </cell>
          <cell r="AG1519" t="str">
            <v>时筱涵</v>
          </cell>
          <cell r="AH1519" t="str">
            <v>时筱涵</v>
          </cell>
          <cell r="AI1519" t="str">
            <v>时筱涵</v>
          </cell>
          <cell r="AJ1519" t="str">
            <v>NO</v>
          </cell>
          <cell r="AK1519" t="str">
            <v>庭院、草坪与园艺</v>
          </cell>
          <cell r="AL1519" t="str">
            <v>室内帐篷种植系统</v>
          </cell>
          <cell r="AM1519" t="str">
            <v>室内帐篷种植照明系统</v>
          </cell>
          <cell r="AN1519" t="str">
            <v>LED植物生长灯</v>
          </cell>
          <cell r="AO1519" t="str">
            <v>VSL款LED植物生长灯</v>
          </cell>
          <cell r="AP1519" t="str">
            <v>VSL款LED植物生长灯</v>
          </cell>
          <cell r="AQ1519" t="str">
            <v>plant-growing-lamps</v>
          </cell>
        </row>
        <row r="1519">
          <cell r="AT1519">
            <v>2025</v>
          </cell>
          <cell r="AU1519">
            <v>2025</v>
          </cell>
          <cell r="AV1519" t="str">
            <v>赛诺</v>
          </cell>
          <cell r="AW1519" t="str">
            <v>20-310103-009</v>
          </cell>
        </row>
        <row r="1520">
          <cell r="C1520" t="str">
            <v>MGL-T5B1FW4-US</v>
          </cell>
          <cell r="D1520" t="str">
            <v>X004RW1JKN</v>
          </cell>
          <cell r="E1520" t="str">
            <v>B0FJQ6RL3P</v>
          </cell>
          <cell r="F1520" t="str">
            <v>MG T5 Linear Grow Lights black 1ft 4pcs-花卉绿植灯</v>
          </cell>
          <cell r="G1520" t="str">
            <v>正常销售</v>
          </cell>
          <cell r="H1520" t="str">
            <v>预下架PIPO</v>
          </cell>
        </row>
        <row r="1520">
          <cell r="U1520" t="str">
            <v>Grow</v>
          </cell>
          <cell r="V1520" t="str">
            <v>纯种草</v>
          </cell>
          <cell r="W1520" t="str">
            <v>新品</v>
          </cell>
        </row>
        <row r="1520">
          <cell r="AC1520" t="str">
            <v>孙含玉</v>
          </cell>
          <cell r="AD1520" t="str">
            <v>何源铭</v>
          </cell>
          <cell r="AE1520" t="str">
            <v>何源铭</v>
          </cell>
          <cell r="AF1520" t="str">
            <v>何源铭</v>
          </cell>
          <cell r="AG1520" t="str">
            <v>何源铭</v>
          </cell>
          <cell r="AH1520" t="str">
            <v>何源铭</v>
          </cell>
          <cell r="AI1520" t="str">
            <v>何源铭</v>
          </cell>
          <cell r="AJ1520" t="str">
            <v>NO</v>
          </cell>
          <cell r="AK1520" t="str">
            <v>庭院、草坪与园艺</v>
          </cell>
          <cell r="AL1520" t="str">
            <v>室内帐篷种植系统</v>
          </cell>
          <cell r="AM1520" t="str">
            <v>室内帐篷种植照明系统</v>
          </cell>
          <cell r="AN1520" t="str">
            <v>传统灯具</v>
          </cell>
          <cell r="AO1520" t="str">
            <v>灯具</v>
          </cell>
          <cell r="AP1520" t="str">
            <v>T5灯具</v>
          </cell>
          <cell r="AQ1520" t="str">
            <v>plant-growing-light-fixtures</v>
          </cell>
        </row>
        <row r="1520">
          <cell r="AT1520">
            <v>2025</v>
          </cell>
          <cell r="AU1520">
            <v>2025</v>
          </cell>
          <cell r="AV1520" t="str">
            <v>研发</v>
          </cell>
          <cell r="AW1520" t="str">
            <v>20-310401-002</v>
          </cell>
        </row>
        <row r="1521">
          <cell r="C1521" t="str">
            <v>MGL-T5B1FWR4-US</v>
          </cell>
          <cell r="D1521" t="str">
            <v>X004RW4ACR</v>
          </cell>
          <cell r="E1521" t="str">
            <v>B0FJQ7MSND</v>
          </cell>
          <cell r="F1521" t="str">
            <v>MG T5 Linear Grow Lights black 1ft 4pcs-叶菜灯</v>
          </cell>
          <cell r="G1521" t="str">
            <v>正常销售</v>
          </cell>
          <cell r="H1521" t="str">
            <v>预下架PIPO</v>
          </cell>
        </row>
        <row r="1521">
          <cell r="U1521" t="str">
            <v>Grow</v>
          </cell>
          <cell r="V1521" t="str">
            <v>纯种草</v>
          </cell>
          <cell r="W1521" t="str">
            <v>新品</v>
          </cell>
        </row>
        <row r="1521">
          <cell r="AC1521" t="str">
            <v>李秀粉</v>
          </cell>
          <cell r="AD1521" t="str">
            <v>何源铭</v>
          </cell>
          <cell r="AE1521" t="str">
            <v>何源铭</v>
          </cell>
          <cell r="AF1521" t="str">
            <v>何源铭</v>
          </cell>
          <cell r="AG1521" t="str">
            <v>何源铭</v>
          </cell>
          <cell r="AH1521" t="str">
            <v>何源铭</v>
          </cell>
          <cell r="AI1521" t="str">
            <v>何源铭</v>
          </cell>
          <cell r="AJ1521" t="str">
            <v>NO</v>
          </cell>
          <cell r="AK1521" t="str">
            <v>庭院、草坪与园艺</v>
          </cell>
          <cell r="AL1521" t="str">
            <v>室内帐篷种植系统</v>
          </cell>
          <cell r="AM1521" t="str">
            <v>室内帐篷种植照明系统</v>
          </cell>
          <cell r="AN1521" t="str">
            <v>传统灯具</v>
          </cell>
          <cell r="AO1521" t="str">
            <v>灯具</v>
          </cell>
          <cell r="AP1521" t="str">
            <v>T5灯具</v>
          </cell>
          <cell r="AQ1521" t="str">
            <v>plant-growing-light-fixtures</v>
          </cell>
        </row>
        <row r="1521">
          <cell r="AT1521">
            <v>2025</v>
          </cell>
          <cell r="AU1521">
            <v>2025</v>
          </cell>
          <cell r="AV1521" t="str">
            <v>研发</v>
          </cell>
          <cell r="AW1521" t="str">
            <v>20-310401-005</v>
          </cell>
        </row>
        <row r="1522">
          <cell r="C1522" t="str">
            <v>MGL-T5W2FW4-US</v>
          </cell>
          <cell r="D1522" t="str">
            <v>X004RW4QU3</v>
          </cell>
          <cell r="E1522" t="str">
            <v>B0FJQV58Y2</v>
          </cell>
          <cell r="F1522" t="str">
            <v>MG T5 Linear Grow Lights white 2ft 4pcs-花卉绿植灯</v>
          </cell>
          <cell r="G1522" t="str">
            <v>正常销售</v>
          </cell>
          <cell r="H1522" t="str">
            <v>预下架PIPO</v>
          </cell>
        </row>
        <row r="1522">
          <cell r="U1522" t="str">
            <v>Grow</v>
          </cell>
          <cell r="V1522" t="str">
            <v>纯种草</v>
          </cell>
          <cell r="W1522" t="str">
            <v>新品</v>
          </cell>
        </row>
        <row r="1522">
          <cell r="AD1522" t="str">
            <v>何源铭</v>
          </cell>
          <cell r="AE1522" t="str">
            <v>何源铭</v>
          </cell>
          <cell r="AF1522" t="str">
            <v>何源铭</v>
          </cell>
          <cell r="AG1522" t="str">
            <v>何源铭</v>
          </cell>
          <cell r="AH1522" t="str">
            <v>何源铭</v>
          </cell>
          <cell r="AI1522" t="str">
            <v>何源铭</v>
          </cell>
          <cell r="AJ1522" t="str">
            <v>NO</v>
          </cell>
          <cell r="AK1522" t="str">
            <v>庭院、草坪与园艺</v>
          </cell>
          <cell r="AL1522" t="str">
            <v>室内帐篷种植系统</v>
          </cell>
          <cell r="AM1522" t="str">
            <v>室内帐篷种植照明系统</v>
          </cell>
          <cell r="AN1522" t="str">
            <v>传统灯具</v>
          </cell>
          <cell r="AO1522" t="str">
            <v>灯具</v>
          </cell>
          <cell r="AP1522" t="str">
            <v>T5灯具</v>
          </cell>
          <cell r="AQ1522" t="str">
            <v>plant-growing-light-fixtures</v>
          </cell>
        </row>
        <row r="1522">
          <cell r="AT1522">
            <v>2025</v>
          </cell>
          <cell r="AU1522">
            <v>2025</v>
          </cell>
          <cell r="AV1522" t="str">
            <v>研发</v>
          </cell>
          <cell r="AW1522" t="str">
            <v>20-310401-008</v>
          </cell>
        </row>
        <row r="1523">
          <cell r="C1523" t="str">
            <v>MGL-T5W2FWP4-US</v>
          </cell>
          <cell r="D1523" t="str">
            <v>X004RWBX9F</v>
          </cell>
          <cell r="E1523" t="str">
            <v>B0FJR2LZKT</v>
          </cell>
          <cell r="F1523" t="str">
            <v>MG T5 Linear Grow Lights white 2ft 4pcs-多肉灯</v>
          </cell>
          <cell r="G1523" t="str">
            <v>正常销售</v>
          </cell>
          <cell r="H1523" t="str">
            <v>预下架PIPO</v>
          </cell>
        </row>
        <row r="1523">
          <cell r="U1523" t="str">
            <v>Grow</v>
          </cell>
          <cell r="V1523" t="str">
            <v>纯种草</v>
          </cell>
          <cell r="W1523" t="str">
            <v>新品</v>
          </cell>
        </row>
        <row r="1523">
          <cell r="AD1523" t="str">
            <v>何源铭</v>
          </cell>
          <cell r="AE1523" t="str">
            <v>何源铭</v>
          </cell>
          <cell r="AF1523" t="str">
            <v>何源铭</v>
          </cell>
          <cell r="AG1523" t="str">
            <v>何源铭</v>
          </cell>
          <cell r="AH1523" t="str">
            <v>何源铭</v>
          </cell>
          <cell r="AI1523" t="str">
            <v>何源铭</v>
          </cell>
          <cell r="AJ1523" t="str">
            <v>NO</v>
          </cell>
          <cell r="AK1523" t="str">
            <v>庭院、草坪与园艺</v>
          </cell>
          <cell r="AL1523" t="str">
            <v>室内帐篷种植系统</v>
          </cell>
          <cell r="AM1523" t="str">
            <v>室内帐篷种植照明系统</v>
          </cell>
          <cell r="AN1523" t="str">
            <v>传统灯具</v>
          </cell>
          <cell r="AO1523" t="str">
            <v>灯具</v>
          </cell>
          <cell r="AP1523" t="str">
            <v>T5灯具</v>
          </cell>
          <cell r="AQ1523" t="str">
            <v>plant-growing-light-fixtures</v>
          </cell>
        </row>
        <row r="1523">
          <cell r="AT1523">
            <v>2025</v>
          </cell>
          <cell r="AU1523">
            <v>2025</v>
          </cell>
          <cell r="AV1523" t="str">
            <v>研发</v>
          </cell>
          <cell r="AW1523" t="str">
            <v>20-310401-003</v>
          </cell>
        </row>
        <row r="1524">
          <cell r="C1524" t="str">
            <v>MGL-T5W2FWR4-US</v>
          </cell>
          <cell r="D1524" t="str">
            <v>X004RVKDBF</v>
          </cell>
          <cell r="E1524" t="str">
            <v>B0FJR2RNYW</v>
          </cell>
          <cell r="F1524" t="str">
            <v>MG T5 Linear Grow Lights white 2ft 4pcs-叶菜灯</v>
          </cell>
          <cell r="G1524" t="str">
            <v>正常销售</v>
          </cell>
          <cell r="H1524" t="str">
            <v>预下架PIPO</v>
          </cell>
        </row>
        <row r="1524">
          <cell r="U1524" t="str">
            <v>Grow</v>
          </cell>
          <cell r="V1524" t="str">
            <v>纯种草</v>
          </cell>
          <cell r="W1524" t="str">
            <v>新品</v>
          </cell>
        </row>
        <row r="1524">
          <cell r="AD1524" t="str">
            <v>何源铭</v>
          </cell>
          <cell r="AE1524" t="str">
            <v>何源铭</v>
          </cell>
          <cell r="AF1524" t="str">
            <v>何源铭</v>
          </cell>
          <cell r="AG1524" t="str">
            <v>何源铭</v>
          </cell>
          <cell r="AH1524" t="str">
            <v>何源铭</v>
          </cell>
          <cell r="AI1524" t="str">
            <v>何源铭</v>
          </cell>
          <cell r="AJ1524" t="str">
            <v>NO</v>
          </cell>
          <cell r="AK1524" t="str">
            <v>庭院、草坪与园艺</v>
          </cell>
          <cell r="AL1524" t="str">
            <v>室内帐篷种植系统</v>
          </cell>
          <cell r="AM1524" t="str">
            <v>室内帐篷种植照明系统</v>
          </cell>
          <cell r="AN1524" t="str">
            <v>传统灯具</v>
          </cell>
          <cell r="AO1524" t="str">
            <v>灯具</v>
          </cell>
          <cell r="AP1524" t="str">
            <v>T5灯具</v>
          </cell>
          <cell r="AQ1524" t="str">
            <v>plant-growing-light-fixtures</v>
          </cell>
        </row>
        <row r="1524">
          <cell r="AT1524">
            <v>2025</v>
          </cell>
          <cell r="AU1524">
            <v>2025</v>
          </cell>
          <cell r="AV1524" t="str">
            <v>研发</v>
          </cell>
          <cell r="AW1524" t="str">
            <v>20-310401-006</v>
          </cell>
        </row>
        <row r="1525">
          <cell r="C1525" t="str">
            <v>MGL-T5W1FW4-US</v>
          </cell>
          <cell r="D1525" t="str">
            <v>X004RWCUO7</v>
          </cell>
          <cell r="E1525" t="str">
            <v>B0FJR13F4V</v>
          </cell>
          <cell r="F1525" t="str">
            <v>MG T5 Linear Grow Lights white 1ft 4pcs-花卉绿植灯</v>
          </cell>
          <cell r="G1525" t="str">
            <v>正常销售</v>
          </cell>
          <cell r="H1525" t="str">
            <v>预下架PIPO</v>
          </cell>
        </row>
        <row r="1525">
          <cell r="U1525" t="str">
            <v>Grow</v>
          </cell>
          <cell r="V1525" t="str">
            <v>纯种草</v>
          </cell>
          <cell r="W1525" t="str">
            <v>新品</v>
          </cell>
        </row>
        <row r="1525">
          <cell r="AD1525" t="str">
            <v>何源铭</v>
          </cell>
          <cell r="AE1525" t="str">
            <v>何源铭</v>
          </cell>
          <cell r="AF1525" t="str">
            <v>何源铭</v>
          </cell>
          <cell r="AG1525" t="str">
            <v>何源铭</v>
          </cell>
          <cell r="AH1525" t="str">
            <v>何源铭</v>
          </cell>
          <cell r="AI1525" t="str">
            <v>何源铭</v>
          </cell>
          <cell r="AJ1525" t="str">
            <v>NO</v>
          </cell>
          <cell r="AK1525" t="str">
            <v>庭院、草坪与园艺</v>
          </cell>
          <cell r="AL1525" t="str">
            <v>室内帐篷种植系统</v>
          </cell>
          <cell r="AM1525" t="str">
            <v>室内帐篷种植照明系统</v>
          </cell>
          <cell r="AN1525" t="str">
            <v>传统灯具</v>
          </cell>
          <cell r="AO1525" t="str">
            <v>灯具</v>
          </cell>
          <cell r="AP1525" t="str">
            <v>T5灯具</v>
          </cell>
          <cell r="AQ1525" t="str">
            <v>plant-growing-light-fixtures</v>
          </cell>
        </row>
        <row r="1525">
          <cell r="AT1525">
            <v>2025</v>
          </cell>
          <cell r="AU1525">
            <v>2025</v>
          </cell>
          <cell r="AV1525" t="str">
            <v>研发</v>
          </cell>
          <cell r="AW1525" t="str">
            <v>20-310401-010</v>
          </cell>
        </row>
        <row r="1526">
          <cell r="C1526" t="str">
            <v>MGL-T5B2FWR4-US</v>
          </cell>
          <cell r="D1526" t="str">
            <v>X004RVL5DF</v>
          </cell>
          <cell r="E1526" t="str">
            <v>B0FJRG5J4C</v>
          </cell>
          <cell r="F1526" t="str">
            <v>MG T5 Linear Grow Lights Black 2ft 4pcs-叶菜灯</v>
          </cell>
          <cell r="G1526" t="str">
            <v>正常销售</v>
          </cell>
          <cell r="H1526" t="str">
            <v>预下架PIPO</v>
          </cell>
        </row>
        <row r="1526">
          <cell r="U1526" t="str">
            <v>Grow</v>
          </cell>
          <cell r="V1526" t="str">
            <v>纯种草</v>
          </cell>
          <cell r="W1526" t="str">
            <v>新品</v>
          </cell>
        </row>
        <row r="1526">
          <cell r="AD1526" t="str">
            <v>何源铭</v>
          </cell>
          <cell r="AE1526" t="str">
            <v>何源铭</v>
          </cell>
          <cell r="AF1526" t="str">
            <v>何源铭</v>
          </cell>
          <cell r="AG1526" t="str">
            <v>何源铭</v>
          </cell>
          <cell r="AH1526" t="str">
            <v>何源铭</v>
          </cell>
          <cell r="AI1526" t="str">
            <v>何源铭</v>
          </cell>
          <cell r="AJ1526" t="str">
            <v>NO</v>
          </cell>
          <cell r="AK1526" t="str">
            <v>庭院、草坪与园艺</v>
          </cell>
          <cell r="AL1526" t="str">
            <v>室内帐篷种植系统</v>
          </cell>
          <cell r="AM1526" t="str">
            <v>室内帐篷种植照明系统</v>
          </cell>
          <cell r="AN1526" t="str">
            <v>传统灯具</v>
          </cell>
          <cell r="AO1526" t="str">
            <v>灯具</v>
          </cell>
          <cell r="AP1526" t="str">
            <v>T5灯具</v>
          </cell>
          <cell r="AQ1526" t="str">
            <v>plant-growing-light-fixtures</v>
          </cell>
        </row>
        <row r="1526">
          <cell r="AT1526">
            <v>2025</v>
          </cell>
          <cell r="AU1526">
            <v>2025</v>
          </cell>
          <cell r="AV1526" t="str">
            <v>研发</v>
          </cell>
          <cell r="AW1526" t="str">
            <v>20-310401-012</v>
          </cell>
        </row>
        <row r="1527">
          <cell r="C1527" t="str">
            <v>MGL-T5B2FW4-US</v>
          </cell>
          <cell r="D1527" t="str">
            <v>X004RVZH6B</v>
          </cell>
          <cell r="E1527" t="str">
            <v>B0FJRDFDCP</v>
          </cell>
          <cell r="F1527" t="str">
            <v>MG T5 Linear Grow Lights Black 2ft 4pcs-花卉绿植灯</v>
          </cell>
          <cell r="G1527" t="str">
            <v>正常销售</v>
          </cell>
          <cell r="H1527" t="str">
            <v>预下架PIPO</v>
          </cell>
        </row>
        <row r="1527">
          <cell r="U1527" t="str">
            <v>Grow</v>
          </cell>
          <cell r="V1527" t="str">
            <v>纯种草</v>
          </cell>
          <cell r="W1527" t="str">
            <v>新品</v>
          </cell>
        </row>
        <row r="1527">
          <cell r="AD1527" t="str">
            <v>何源铭</v>
          </cell>
          <cell r="AE1527" t="str">
            <v>何源铭</v>
          </cell>
          <cell r="AF1527" t="str">
            <v>何源铭</v>
          </cell>
          <cell r="AG1527" t="str">
            <v>何源铭</v>
          </cell>
          <cell r="AH1527" t="str">
            <v>何源铭</v>
          </cell>
          <cell r="AI1527" t="str">
            <v>何源铭</v>
          </cell>
          <cell r="AJ1527" t="str">
            <v>NO</v>
          </cell>
          <cell r="AK1527" t="str">
            <v>庭院、草坪与园艺</v>
          </cell>
          <cell r="AL1527" t="str">
            <v>室内帐篷种植系统</v>
          </cell>
          <cell r="AM1527" t="str">
            <v>室内帐篷种植照明系统</v>
          </cell>
          <cell r="AN1527" t="str">
            <v>传统灯具</v>
          </cell>
          <cell r="AO1527" t="str">
            <v>灯具</v>
          </cell>
          <cell r="AP1527" t="str">
            <v>T5灯具</v>
          </cell>
          <cell r="AQ1527" t="str">
            <v>plant-growing-light-fixtures</v>
          </cell>
        </row>
        <row r="1527">
          <cell r="AT1527">
            <v>2025</v>
          </cell>
          <cell r="AU1527">
            <v>2025</v>
          </cell>
          <cell r="AV1527" t="str">
            <v>研发</v>
          </cell>
          <cell r="AW1527" t="str">
            <v>20-310401-007</v>
          </cell>
        </row>
        <row r="1528">
          <cell r="C1528" t="str">
            <v>MGL-T5B2FWP4-US</v>
          </cell>
          <cell r="D1528" t="str">
            <v>X004RWOM8J</v>
          </cell>
          <cell r="E1528" t="str">
            <v>B0FJRGL9XQ</v>
          </cell>
          <cell r="F1528" t="str">
            <v>MG T5 Linear Grow Lights Black 2ft 4pcs-多肉灯</v>
          </cell>
          <cell r="G1528" t="str">
            <v>正常销售</v>
          </cell>
          <cell r="H1528" t="str">
            <v>预下架PIPO</v>
          </cell>
        </row>
        <row r="1528">
          <cell r="U1528" t="str">
            <v>Grow</v>
          </cell>
          <cell r="V1528" t="str">
            <v>纯种草</v>
          </cell>
          <cell r="W1528" t="str">
            <v>新品</v>
          </cell>
        </row>
        <row r="1528">
          <cell r="AD1528" t="str">
            <v>何源铭</v>
          </cell>
          <cell r="AE1528" t="str">
            <v>何源铭</v>
          </cell>
          <cell r="AF1528" t="str">
            <v>何源铭</v>
          </cell>
          <cell r="AG1528" t="str">
            <v>何源铭</v>
          </cell>
          <cell r="AH1528" t="str">
            <v>何源铭</v>
          </cell>
          <cell r="AI1528" t="str">
            <v>何源铭</v>
          </cell>
          <cell r="AJ1528" t="str">
            <v>NO</v>
          </cell>
          <cell r="AK1528" t="str">
            <v>庭院、草坪与园艺</v>
          </cell>
          <cell r="AL1528" t="str">
            <v>室内帐篷种植系统</v>
          </cell>
          <cell r="AM1528" t="str">
            <v>室内帐篷种植照明系统</v>
          </cell>
          <cell r="AN1528" t="str">
            <v>传统灯具</v>
          </cell>
          <cell r="AO1528" t="str">
            <v>灯具</v>
          </cell>
          <cell r="AP1528" t="str">
            <v>T5灯具</v>
          </cell>
          <cell r="AQ1528" t="str">
            <v>plant-growing-light-fixtures</v>
          </cell>
        </row>
        <row r="1528">
          <cell r="AT1528">
            <v>2025</v>
          </cell>
          <cell r="AU1528">
            <v>2025</v>
          </cell>
          <cell r="AV1528" t="str">
            <v>研发</v>
          </cell>
          <cell r="AW1528" t="str">
            <v>20-310401-004</v>
          </cell>
        </row>
        <row r="1529">
          <cell r="C1529" t="str">
            <v>MGL-T5W1FWP4-US</v>
          </cell>
          <cell r="D1529" t="str">
            <v>X004RW9JEV</v>
          </cell>
          <cell r="E1529" t="str">
            <v>B0FJRH97GV</v>
          </cell>
          <cell r="F1529" t="str">
            <v>MG T5 Linear Grow Lights white 1ft 4pcs-多肉灯</v>
          </cell>
          <cell r="G1529" t="str">
            <v>正常销售</v>
          </cell>
          <cell r="H1529" t="str">
            <v>预下架PIPO</v>
          </cell>
        </row>
        <row r="1529">
          <cell r="U1529" t="str">
            <v>Grow</v>
          </cell>
          <cell r="V1529" t="str">
            <v>纯种草</v>
          </cell>
          <cell r="W1529" t="str">
            <v>新品</v>
          </cell>
        </row>
        <row r="1529">
          <cell r="AD1529" t="str">
            <v>何源铭</v>
          </cell>
          <cell r="AE1529" t="str">
            <v>何源铭</v>
          </cell>
          <cell r="AF1529" t="str">
            <v>何源铭</v>
          </cell>
          <cell r="AG1529" t="str">
            <v>何源铭</v>
          </cell>
          <cell r="AH1529" t="str">
            <v>何源铭</v>
          </cell>
          <cell r="AI1529" t="str">
            <v>何源铭</v>
          </cell>
          <cell r="AJ1529" t="str">
            <v>NO</v>
          </cell>
          <cell r="AK1529" t="str">
            <v>庭院、草坪与园艺</v>
          </cell>
          <cell r="AL1529" t="str">
            <v>室内帐篷种植系统</v>
          </cell>
          <cell r="AM1529" t="str">
            <v>室内帐篷种植照明系统</v>
          </cell>
          <cell r="AN1529" t="str">
            <v>传统灯具</v>
          </cell>
          <cell r="AO1529" t="str">
            <v>灯具</v>
          </cell>
          <cell r="AP1529" t="str">
            <v>T5灯具</v>
          </cell>
          <cell r="AQ1529" t="str">
            <v>plant-growing-light-fixtures</v>
          </cell>
        </row>
        <row r="1529">
          <cell r="AT1529">
            <v>2025</v>
          </cell>
          <cell r="AU1529">
            <v>2025</v>
          </cell>
          <cell r="AV1529" t="str">
            <v>研发</v>
          </cell>
          <cell r="AW1529" t="str">
            <v>20-310401-001</v>
          </cell>
        </row>
        <row r="1530">
          <cell r="C1530" t="str">
            <v>MGL-T5B1FWP4-US</v>
          </cell>
          <cell r="D1530" t="str">
            <v>X004RWH86R</v>
          </cell>
          <cell r="E1530" t="str">
            <v>B0FJRGFP4W</v>
          </cell>
          <cell r="F1530" t="str">
            <v>MG T5 Linear Grow Lights Black 1ft 4pcs-多肉灯</v>
          </cell>
          <cell r="G1530" t="str">
            <v>正常销售</v>
          </cell>
          <cell r="H1530" t="str">
            <v>预下架PIPO</v>
          </cell>
        </row>
        <row r="1530">
          <cell r="U1530" t="str">
            <v>Grow</v>
          </cell>
          <cell r="V1530" t="str">
            <v>纯种草</v>
          </cell>
          <cell r="W1530" t="str">
            <v>新品</v>
          </cell>
        </row>
        <row r="1530">
          <cell r="AD1530" t="str">
            <v>何源铭</v>
          </cell>
          <cell r="AE1530" t="str">
            <v>何源铭</v>
          </cell>
          <cell r="AF1530" t="str">
            <v>何源铭</v>
          </cell>
          <cell r="AG1530" t="str">
            <v>何源铭</v>
          </cell>
          <cell r="AH1530" t="str">
            <v>何源铭</v>
          </cell>
          <cell r="AI1530" t="str">
            <v>何源铭</v>
          </cell>
          <cell r="AJ1530" t="str">
            <v>NO</v>
          </cell>
          <cell r="AK1530" t="str">
            <v>庭院、草坪与园艺</v>
          </cell>
          <cell r="AL1530" t="str">
            <v>室内帐篷种植系统</v>
          </cell>
          <cell r="AM1530" t="str">
            <v>室内帐篷种植照明系统</v>
          </cell>
          <cell r="AN1530" t="str">
            <v>传统灯具</v>
          </cell>
          <cell r="AO1530" t="str">
            <v>灯具</v>
          </cell>
          <cell r="AP1530" t="str">
            <v>T5灯具</v>
          </cell>
          <cell r="AQ1530" t="str">
            <v>plant-growing-light-fixtures</v>
          </cell>
        </row>
        <row r="1530">
          <cell r="AT1530">
            <v>2025</v>
          </cell>
          <cell r="AU1530">
            <v>2025</v>
          </cell>
          <cell r="AV1530" t="str">
            <v>研发</v>
          </cell>
          <cell r="AW1530" t="str">
            <v>20-310401-011</v>
          </cell>
        </row>
        <row r="1531">
          <cell r="C1531" t="str">
            <v>MGL-T5W1FWR4-US</v>
          </cell>
          <cell r="D1531" t="str">
            <v>X004RWOQGH</v>
          </cell>
          <cell r="E1531" t="str">
            <v>B0FJRCZ1BM</v>
          </cell>
          <cell r="F1531" t="str">
            <v>MG T5 Linear Grow Lights white 1ft 4pcs-叶菜灯</v>
          </cell>
          <cell r="G1531" t="str">
            <v>正常销售</v>
          </cell>
          <cell r="H1531" t="str">
            <v>预下架PIPO</v>
          </cell>
        </row>
        <row r="1531">
          <cell r="U1531" t="str">
            <v>Grow</v>
          </cell>
          <cell r="V1531" t="str">
            <v>纯种草</v>
          </cell>
          <cell r="W1531" t="str">
            <v>新品</v>
          </cell>
        </row>
        <row r="1531">
          <cell r="AD1531" t="str">
            <v>何源铭</v>
          </cell>
          <cell r="AE1531" t="str">
            <v>何源铭</v>
          </cell>
          <cell r="AF1531" t="str">
            <v>何源铭</v>
          </cell>
          <cell r="AG1531" t="str">
            <v>何源铭</v>
          </cell>
          <cell r="AH1531" t="str">
            <v>何源铭</v>
          </cell>
          <cell r="AI1531" t="str">
            <v>何源铭</v>
          </cell>
          <cell r="AJ1531" t="str">
            <v>NO</v>
          </cell>
          <cell r="AK1531" t="str">
            <v>庭院、草坪与园艺</v>
          </cell>
          <cell r="AL1531" t="str">
            <v>室内帐篷种植系统</v>
          </cell>
          <cell r="AM1531" t="str">
            <v>室内帐篷种植照明系统</v>
          </cell>
          <cell r="AN1531" t="str">
            <v>传统灯具</v>
          </cell>
          <cell r="AO1531" t="str">
            <v>灯具</v>
          </cell>
          <cell r="AP1531" t="str">
            <v>T5灯具</v>
          </cell>
          <cell r="AQ1531" t="str">
            <v>plant-growing-light-fixtures</v>
          </cell>
        </row>
        <row r="1531">
          <cell r="AT1531">
            <v>2025</v>
          </cell>
          <cell r="AU1531">
            <v>2025</v>
          </cell>
          <cell r="AV1531" t="str">
            <v>研发</v>
          </cell>
          <cell r="AW1531" t="str">
            <v>20-310401-009</v>
          </cell>
        </row>
        <row r="1532">
          <cell r="C1532" t="str">
            <v>VSN-SX8-US</v>
          </cell>
          <cell r="D1532" t="str">
            <v>X004S1VICR</v>
          </cell>
          <cell r="E1532" t="str">
            <v>B0FJM2LCY8</v>
          </cell>
          <cell r="F1532" t="str">
            <v>StemX 0-0-2 (8 oz）</v>
          </cell>
          <cell r="G1532" t="str">
            <v>正常销售</v>
          </cell>
          <cell r="H1532" t="str">
            <v>正常销售</v>
          </cell>
        </row>
        <row r="1532">
          <cell r="U1532" t="str">
            <v>Grow</v>
          </cell>
          <cell r="V1532" t="str">
            <v>种草相关</v>
          </cell>
          <cell r="W1532" t="str">
            <v>新品</v>
          </cell>
        </row>
        <row r="1532">
          <cell r="AD1532" t="str">
            <v>赵景顺</v>
          </cell>
          <cell r="AE1532" t="str">
            <v>赵景顺</v>
          </cell>
          <cell r="AF1532" t="str">
            <v>赵景顺</v>
          </cell>
          <cell r="AG1532" t="str">
            <v>赵景顺</v>
          </cell>
          <cell r="AH1532" t="str">
            <v>赵景顺</v>
          </cell>
          <cell r="AI1532" t="str">
            <v>赵景顺</v>
          </cell>
          <cell r="AJ1532" t="str">
            <v>NO</v>
          </cell>
          <cell r="AK1532" t="str">
            <v>庭院、草坪与园艺</v>
          </cell>
          <cell r="AL1532" t="str">
            <v>园艺</v>
          </cell>
          <cell r="AM1532" t="str">
            <v>土壤肥料</v>
          </cell>
          <cell r="AN1532" t="str">
            <v>营养液</v>
          </cell>
          <cell r="AO1532" t="str">
            <v>营养液</v>
          </cell>
          <cell r="AP1532" t="str">
            <v>营养液</v>
          </cell>
          <cell r="AQ1532" t="str">
            <v>fertilizers</v>
          </cell>
        </row>
        <row r="1532">
          <cell r="AT1532">
            <v>2025</v>
          </cell>
          <cell r="AU1532">
            <v>2025</v>
          </cell>
          <cell r="AV1532" t="str">
            <v>研发</v>
          </cell>
          <cell r="AW1532" t="str">
            <v>20-370301-002</v>
          </cell>
        </row>
        <row r="1533">
          <cell r="C1533" t="str">
            <v>VSN-SX32-US</v>
          </cell>
          <cell r="D1533" t="str">
            <v>X004S1VJC1</v>
          </cell>
          <cell r="E1533" t="str">
            <v>B0FJM45QZB</v>
          </cell>
          <cell r="F1533" t="str">
            <v>StemX 0-0-2 (32oz）</v>
          </cell>
          <cell r="G1533" t="str">
            <v>正常销售</v>
          </cell>
          <cell r="H1533" t="str">
            <v>正常销售</v>
          </cell>
        </row>
        <row r="1533">
          <cell r="U1533" t="str">
            <v>Grow</v>
          </cell>
          <cell r="V1533" t="str">
            <v>种草相关</v>
          </cell>
          <cell r="W1533" t="str">
            <v>新品</v>
          </cell>
        </row>
        <row r="1533">
          <cell r="AD1533" t="str">
            <v>赵景顺</v>
          </cell>
          <cell r="AE1533" t="str">
            <v>赵景顺</v>
          </cell>
          <cell r="AF1533" t="str">
            <v>赵景顺</v>
          </cell>
          <cell r="AG1533" t="str">
            <v>赵景顺</v>
          </cell>
          <cell r="AH1533" t="str">
            <v>赵景顺</v>
          </cell>
          <cell r="AI1533" t="str">
            <v>赵景顺</v>
          </cell>
          <cell r="AJ1533" t="str">
            <v>NO</v>
          </cell>
          <cell r="AK1533" t="str">
            <v>庭院、草坪与园艺</v>
          </cell>
          <cell r="AL1533" t="str">
            <v>园艺</v>
          </cell>
          <cell r="AM1533" t="str">
            <v>土壤肥料</v>
          </cell>
          <cell r="AN1533" t="str">
            <v>营养液</v>
          </cell>
          <cell r="AO1533" t="str">
            <v>营养液</v>
          </cell>
          <cell r="AP1533" t="str">
            <v>营养液</v>
          </cell>
          <cell r="AQ1533" t="str">
            <v>fertilizers</v>
          </cell>
        </row>
        <row r="1533">
          <cell r="AT1533">
            <v>2025</v>
          </cell>
          <cell r="AU1533">
            <v>2025</v>
          </cell>
          <cell r="AV1533" t="str">
            <v>研发</v>
          </cell>
          <cell r="AW1533" t="str">
            <v>20-370301-001</v>
          </cell>
        </row>
        <row r="1534">
          <cell r="C1534" t="str">
            <v>MGG-SPRAY-PP15L-US</v>
          </cell>
          <cell r="D1534" t="str">
            <v>X004S0HITP</v>
          </cell>
          <cell r="E1534" t="str">
            <v>B0FK4F8DKF</v>
          </cell>
          <cell r="F1534" t="str">
            <v>1.5L手持式喷雾器 带加料口</v>
          </cell>
          <cell r="G1534" t="str">
            <v>正常销售</v>
          </cell>
          <cell r="H1534" t="str">
            <v>正常销售</v>
          </cell>
        </row>
        <row r="1534">
          <cell r="U1534" t="str">
            <v>Garden</v>
          </cell>
          <cell r="V1534" t="str">
            <v>非种草</v>
          </cell>
          <cell r="W1534" t="str">
            <v>新品</v>
          </cell>
        </row>
        <row r="1534">
          <cell r="AD1534" t="str">
            <v>赵景顺</v>
          </cell>
          <cell r="AE1534" t="str">
            <v>赵景顺</v>
          </cell>
          <cell r="AF1534" t="str">
            <v>赵景顺</v>
          </cell>
          <cell r="AG1534" t="str">
            <v>赵景顺</v>
          </cell>
          <cell r="AH1534" t="str">
            <v>赵景顺</v>
          </cell>
          <cell r="AI1534" t="str">
            <v>赵景顺</v>
          </cell>
          <cell r="AJ1534" t="str">
            <v>NO</v>
          </cell>
          <cell r="AK1534" t="str">
            <v>庭院、草坪与园艺</v>
          </cell>
          <cell r="AL1534" t="str">
            <v>庭院种植</v>
          </cell>
          <cell r="AM1534" t="str">
            <v>庭院浇灌设备</v>
          </cell>
          <cell r="AN1534" t="str">
            <v>喷雾器</v>
          </cell>
          <cell r="AO1534" t="str">
            <v>喷雾器</v>
          </cell>
          <cell r="AP1534" t="str">
            <v>喷雾器</v>
          </cell>
          <cell r="AQ1534" t="str">
            <v>lawn-and-garden-sprayers</v>
          </cell>
        </row>
        <row r="1534">
          <cell r="AT1534">
            <v>2025</v>
          </cell>
          <cell r="AU1534">
            <v>2025</v>
          </cell>
          <cell r="AV1534" t="str">
            <v>开发</v>
          </cell>
          <cell r="AW1534" t="str">
            <v>20-220102-027</v>
          </cell>
        </row>
        <row r="1535">
          <cell r="C1535" t="str">
            <v>VSG-ESPRAY-2L-US</v>
          </cell>
          <cell r="D1535" t="str">
            <v>X004SNSQED</v>
          </cell>
          <cell r="E1535" t="str">
            <v>B0FLX5613D</v>
          </cell>
          <cell r="F1535" t="str">
            <v>2L手持式电动喷雾器</v>
          </cell>
          <cell r="G1535" t="str">
            <v>正常销售</v>
          </cell>
          <cell r="H1535" t="str">
            <v>正常销售</v>
          </cell>
        </row>
        <row r="1535">
          <cell r="U1535" t="str">
            <v>Garden</v>
          </cell>
          <cell r="V1535" t="str">
            <v>非种草</v>
          </cell>
          <cell r="W1535" t="str">
            <v>新品</v>
          </cell>
        </row>
        <row r="1535">
          <cell r="AD1535" t="str">
            <v>赵景顺</v>
          </cell>
          <cell r="AE1535" t="str">
            <v>赵景顺</v>
          </cell>
          <cell r="AF1535" t="str">
            <v>赵景顺</v>
          </cell>
          <cell r="AG1535" t="str">
            <v>赵景顺</v>
          </cell>
          <cell r="AH1535" t="str">
            <v>赵景顺</v>
          </cell>
          <cell r="AI1535" t="str">
            <v>赵景顺</v>
          </cell>
          <cell r="AJ1535" t="str">
            <v>NO</v>
          </cell>
          <cell r="AK1535" t="str">
            <v>庭院、草坪与园艺</v>
          </cell>
          <cell r="AL1535" t="str">
            <v>庭院种植</v>
          </cell>
          <cell r="AM1535" t="str">
            <v>庭院浇灌设备</v>
          </cell>
          <cell r="AN1535" t="str">
            <v>喷雾器</v>
          </cell>
          <cell r="AO1535" t="str">
            <v>喷雾器</v>
          </cell>
          <cell r="AP1535" t="str">
            <v>喷雾器</v>
          </cell>
          <cell r="AQ1535" t="str">
            <v>lawn-and-garden-sprayers</v>
          </cell>
        </row>
        <row r="1535">
          <cell r="AT1535">
            <v>2025</v>
          </cell>
          <cell r="AU1535">
            <v>2025</v>
          </cell>
          <cell r="AV1535" t="str">
            <v>开发</v>
          </cell>
          <cell r="AW1535" t="str">
            <v>20-220102-028</v>
          </cell>
        </row>
        <row r="1536">
          <cell r="C1536" t="str">
            <v>VSK-GIYE224-US</v>
          </cell>
          <cell r="D1536" t="str">
            <v>X004T1JW5V</v>
          </cell>
          <cell r="E1536" t="str">
            <v>B08LGP2N34</v>
          </cell>
          <cell r="F1536" t="str">
            <v>GIY Entry Grow Tent Kit E224</v>
          </cell>
          <cell r="G1536" t="str">
            <v>正常销售</v>
          </cell>
          <cell r="H1536" t="str">
            <v>预下架PIPO</v>
          </cell>
        </row>
        <row r="1536">
          <cell r="U1536" t="str">
            <v>Garden</v>
          </cell>
          <cell r="V1536" t="str">
            <v>纯种草</v>
          </cell>
          <cell r="W1536" t="str">
            <v>新品</v>
          </cell>
        </row>
        <row r="1536">
          <cell r="AD1536" t="str">
            <v>郝金凤</v>
          </cell>
          <cell r="AE1536" t="str">
            <v>郝金凤</v>
          </cell>
          <cell r="AF1536" t="str">
            <v>郝金凤</v>
          </cell>
          <cell r="AG1536" t="str">
            <v>金青青</v>
          </cell>
          <cell r="AH1536" t="str">
            <v>金青青</v>
          </cell>
          <cell r="AI1536" t="str">
            <v>金青青</v>
          </cell>
          <cell r="AJ1536" t="str">
            <v>NO</v>
          </cell>
          <cell r="AK1536" t="str">
            <v>庭院、草坪与园艺</v>
          </cell>
          <cell r="AL1536" t="str">
            <v>室内帐篷种植系统</v>
          </cell>
          <cell r="AM1536" t="str">
            <v>室内种植帐篷</v>
          </cell>
          <cell r="AN1536" t="str">
            <v>种植帐篷套装</v>
          </cell>
          <cell r="AO1536" t="str">
            <v>常规款种植帐篷套装</v>
          </cell>
          <cell r="AP1536" t="str">
            <v>常规款种植帐篷套装</v>
          </cell>
          <cell r="AQ1536" t="str">
            <v>plant-growing-tents</v>
          </cell>
        </row>
        <row r="1536">
          <cell r="AT1536">
            <v>2025</v>
          </cell>
          <cell r="AU1536">
            <v>2025</v>
          </cell>
          <cell r="AV1536" t="str">
            <v>研发</v>
          </cell>
          <cell r="AW1536" t="str">
            <v>20-360201-001</v>
          </cell>
        </row>
        <row r="1537">
          <cell r="C1537" t="str">
            <v>VSK-GIYE276-US</v>
          </cell>
          <cell r="D1537" t="str">
            <v>X004T1F2PZ</v>
          </cell>
          <cell r="E1537" t="str">
            <v>B08LGQ3XDZ</v>
          </cell>
          <cell r="F1537" t="str">
            <v>GIY Entry Grow Tent Kit E276</v>
          </cell>
          <cell r="G1537" t="str">
            <v>正常销售</v>
          </cell>
          <cell r="H1537" t="str">
            <v>预下架PIPO</v>
          </cell>
        </row>
        <row r="1537">
          <cell r="U1537" t="str">
            <v>Garden</v>
          </cell>
          <cell r="V1537" t="str">
            <v>纯种草</v>
          </cell>
          <cell r="W1537" t="str">
            <v>新品</v>
          </cell>
        </row>
        <row r="1537">
          <cell r="AD1537" t="str">
            <v>郝金凤</v>
          </cell>
          <cell r="AE1537" t="str">
            <v>郝金凤</v>
          </cell>
          <cell r="AF1537" t="str">
            <v>郝金凤</v>
          </cell>
          <cell r="AG1537" t="str">
            <v>金青青</v>
          </cell>
          <cell r="AH1537" t="str">
            <v>金青青</v>
          </cell>
          <cell r="AI1537" t="str">
            <v>金青青</v>
          </cell>
          <cell r="AJ1537" t="str">
            <v>NO</v>
          </cell>
          <cell r="AK1537" t="str">
            <v>庭院、草坪与园艺</v>
          </cell>
          <cell r="AL1537" t="str">
            <v>室内帐篷种植系统</v>
          </cell>
          <cell r="AM1537" t="str">
            <v>室内种植帐篷</v>
          </cell>
          <cell r="AN1537" t="str">
            <v>种植帐篷套装</v>
          </cell>
          <cell r="AO1537" t="str">
            <v>常规款种植帐篷套装</v>
          </cell>
          <cell r="AP1537" t="str">
            <v>常规款种植帐篷套装</v>
          </cell>
          <cell r="AQ1537" t="str">
            <v>plant-growing-tents</v>
          </cell>
        </row>
        <row r="1537">
          <cell r="AT1537">
            <v>2025</v>
          </cell>
          <cell r="AU1537">
            <v>2025</v>
          </cell>
          <cell r="AV1537" t="str">
            <v>研发</v>
          </cell>
          <cell r="AW1537" t="str">
            <v>20-360201-002</v>
          </cell>
        </row>
        <row r="1538">
          <cell r="C1538" t="str">
            <v>VSK-GIYE336-US</v>
          </cell>
          <cell r="D1538" t="str">
            <v>X004T1EGJX</v>
          </cell>
          <cell r="E1538" t="str">
            <v>B093BMSZF8</v>
          </cell>
          <cell r="F1538" t="str">
            <v>GIY Entry Grow Tent Kit E336</v>
          </cell>
          <cell r="G1538" t="str">
            <v>正常销售</v>
          </cell>
          <cell r="H1538" t="str">
            <v>预下架PIPO</v>
          </cell>
        </row>
        <row r="1538">
          <cell r="U1538" t="str">
            <v>Garden</v>
          </cell>
          <cell r="V1538" t="str">
            <v>纯种草</v>
          </cell>
          <cell r="W1538" t="str">
            <v>新品</v>
          </cell>
        </row>
        <row r="1538">
          <cell r="AD1538" t="str">
            <v>郝金凤</v>
          </cell>
          <cell r="AE1538" t="str">
            <v>郝金凤</v>
          </cell>
          <cell r="AF1538" t="str">
            <v>郝金凤</v>
          </cell>
          <cell r="AG1538" t="str">
            <v>金青青</v>
          </cell>
          <cell r="AH1538" t="str">
            <v>金青青</v>
          </cell>
          <cell r="AI1538" t="str">
            <v>金青青</v>
          </cell>
          <cell r="AJ1538" t="str">
            <v>NO</v>
          </cell>
          <cell r="AK1538" t="str">
            <v>庭院、草坪与园艺</v>
          </cell>
          <cell r="AL1538" t="str">
            <v>室内帐篷种植系统</v>
          </cell>
          <cell r="AM1538" t="str">
            <v>室内种植帐篷</v>
          </cell>
          <cell r="AN1538" t="str">
            <v>种植帐篷套装</v>
          </cell>
          <cell r="AO1538" t="str">
            <v>常规款种植帐篷套装</v>
          </cell>
          <cell r="AP1538" t="str">
            <v>常规款种植帐篷套装</v>
          </cell>
          <cell r="AQ1538" t="str">
            <v>plant-growing-tents</v>
          </cell>
        </row>
        <row r="1538">
          <cell r="AT1538">
            <v>2025</v>
          </cell>
          <cell r="AU1538">
            <v>2025</v>
          </cell>
          <cell r="AV1538" t="str">
            <v>研发</v>
          </cell>
          <cell r="AW1538" t="str">
            <v>20-360201-003</v>
          </cell>
        </row>
        <row r="1539">
          <cell r="C1539" t="str">
            <v>VSK-GIYE425-US</v>
          </cell>
          <cell r="D1539" t="str">
            <v>X004T1EY3L</v>
          </cell>
          <cell r="E1539" t="str">
            <v>B093BL79VG</v>
          </cell>
          <cell r="F1539" t="str">
            <v>GIY Entry Grow Tent Kit E425</v>
          </cell>
          <cell r="G1539" t="str">
            <v>正常销售</v>
          </cell>
          <cell r="H1539" t="str">
            <v>预下架PIPO</v>
          </cell>
        </row>
        <row r="1539">
          <cell r="U1539" t="str">
            <v>Garden</v>
          </cell>
          <cell r="V1539" t="str">
            <v>纯种草</v>
          </cell>
          <cell r="W1539" t="str">
            <v>新品</v>
          </cell>
        </row>
        <row r="1539">
          <cell r="AD1539" t="str">
            <v>郝金凤</v>
          </cell>
          <cell r="AE1539" t="str">
            <v>郝金凤</v>
          </cell>
          <cell r="AF1539" t="str">
            <v>郝金凤</v>
          </cell>
          <cell r="AG1539" t="str">
            <v>金青青</v>
          </cell>
          <cell r="AH1539" t="str">
            <v>金青青</v>
          </cell>
          <cell r="AI1539" t="str">
            <v>金青青</v>
          </cell>
          <cell r="AJ1539" t="str">
            <v>NO</v>
          </cell>
          <cell r="AK1539" t="str">
            <v>庭院、草坪与园艺</v>
          </cell>
          <cell r="AL1539" t="str">
            <v>室内帐篷种植系统</v>
          </cell>
          <cell r="AM1539" t="str">
            <v>室内种植帐篷</v>
          </cell>
          <cell r="AN1539" t="str">
            <v>种植帐篷套装</v>
          </cell>
          <cell r="AO1539" t="str">
            <v>常规款种植帐篷套装</v>
          </cell>
          <cell r="AP1539" t="str">
            <v>常规款种植帐篷套装</v>
          </cell>
          <cell r="AQ1539" t="str">
            <v>plant-growing-tents</v>
          </cell>
        </row>
        <row r="1539">
          <cell r="AT1539">
            <v>2025</v>
          </cell>
          <cell r="AU1539">
            <v>2025</v>
          </cell>
          <cell r="AV1539" t="str">
            <v>研发</v>
          </cell>
          <cell r="AW1539" t="str">
            <v>20-360201-004</v>
          </cell>
        </row>
        <row r="1540">
          <cell r="C1540" t="str">
            <v>VSK-GIYE448-US</v>
          </cell>
          <cell r="D1540" t="str">
            <v>X004T1JSA5</v>
          </cell>
          <cell r="E1540" t="str">
            <v>B093BJ4BKZ</v>
          </cell>
          <cell r="F1540" t="str">
            <v>GIY Entry Grow Tent Kit E448</v>
          </cell>
          <cell r="G1540" t="str">
            <v>正常销售</v>
          </cell>
          <cell r="H1540" t="str">
            <v>预下架PIPO</v>
          </cell>
        </row>
        <row r="1540">
          <cell r="U1540" t="str">
            <v>Garden</v>
          </cell>
          <cell r="V1540" t="str">
            <v>纯种草</v>
          </cell>
          <cell r="W1540" t="str">
            <v>新品</v>
          </cell>
        </row>
        <row r="1540">
          <cell r="AD1540" t="str">
            <v>郝金凤</v>
          </cell>
          <cell r="AE1540" t="str">
            <v>郝金凤</v>
          </cell>
          <cell r="AF1540" t="str">
            <v>郝金凤</v>
          </cell>
          <cell r="AG1540" t="str">
            <v>金青青</v>
          </cell>
          <cell r="AH1540" t="str">
            <v>金青青</v>
          </cell>
          <cell r="AI1540" t="str">
            <v>金青青</v>
          </cell>
          <cell r="AJ1540" t="str">
            <v>NO</v>
          </cell>
          <cell r="AK1540" t="str">
            <v>庭院、草坪与园艺</v>
          </cell>
          <cell r="AL1540" t="str">
            <v>室内帐篷种植系统</v>
          </cell>
          <cell r="AM1540" t="str">
            <v>室内种植帐篷</v>
          </cell>
          <cell r="AN1540" t="str">
            <v>种植帐篷套装</v>
          </cell>
          <cell r="AO1540" t="str">
            <v>常规款种植帐篷套装</v>
          </cell>
          <cell r="AP1540" t="str">
            <v>常规款种植帐篷套装</v>
          </cell>
          <cell r="AQ1540" t="str">
            <v>plant-growing-tents</v>
          </cell>
        </row>
        <row r="1540">
          <cell r="AT1540">
            <v>2025</v>
          </cell>
          <cell r="AU1540">
            <v>2025</v>
          </cell>
          <cell r="AV1540" t="str">
            <v>研发</v>
          </cell>
          <cell r="AW1540" t="str">
            <v>20-360201-005</v>
          </cell>
        </row>
        <row r="1541">
          <cell r="C1541" t="str">
            <v>VSK-GIYS224-US</v>
          </cell>
          <cell r="D1541" t="str">
            <v>X004T1EEX1</v>
          </cell>
          <cell r="E1541" t="str">
            <v>B0BY7PSQ69</v>
          </cell>
          <cell r="F1541" t="str">
            <v>GIY Standard Grow Tent Kit S224</v>
          </cell>
          <cell r="G1541" t="str">
            <v>正常销售</v>
          </cell>
          <cell r="H1541" t="str">
            <v>预下架PIPO</v>
          </cell>
        </row>
        <row r="1541">
          <cell r="U1541" t="str">
            <v>Garden</v>
          </cell>
          <cell r="V1541" t="str">
            <v>纯种草</v>
          </cell>
          <cell r="W1541" t="str">
            <v>新品</v>
          </cell>
        </row>
        <row r="1541">
          <cell r="AD1541" t="str">
            <v>郝金凤</v>
          </cell>
          <cell r="AE1541" t="str">
            <v>郝金凤</v>
          </cell>
          <cell r="AF1541" t="str">
            <v>郝金凤</v>
          </cell>
          <cell r="AG1541" t="str">
            <v>金青青</v>
          </cell>
          <cell r="AH1541" t="str">
            <v>金青青</v>
          </cell>
          <cell r="AI1541" t="str">
            <v>金青青</v>
          </cell>
          <cell r="AJ1541" t="str">
            <v>NO</v>
          </cell>
          <cell r="AK1541" t="str">
            <v>庭院、草坪与园艺</v>
          </cell>
          <cell r="AL1541" t="str">
            <v>室内帐篷种植系统</v>
          </cell>
          <cell r="AM1541" t="str">
            <v>室内种植帐篷</v>
          </cell>
          <cell r="AN1541" t="str">
            <v>种植帐篷套装</v>
          </cell>
          <cell r="AO1541" t="str">
            <v>常规款种植帐篷套装</v>
          </cell>
          <cell r="AP1541" t="str">
            <v>常规款种植帐篷套装</v>
          </cell>
          <cell r="AQ1541" t="str">
            <v>plant-growing-tents</v>
          </cell>
        </row>
        <row r="1541">
          <cell r="AT1541">
            <v>2025</v>
          </cell>
          <cell r="AU1541">
            <v>2025</v>
          </cell>
          <cell r="AV1541" t="str">
            <v>研发</v>
          </cell>
          <cell r="AW1541" t="str">
            <v>20-360102-003</v>
          </cell>
        </row>
        <row r="1542">
          <cell r="C1542" t="str">
            <v>VSK-GIYS276-US</v>
          </cell>
          <cell r="D1542" t="str">
            <v>X004T1JYUT</v>
          </cell>
          <cell r="E1542" t="str">
            <v>B0BY7SRP8R</v>
          </cell>
          <cell r="F1542" t="str">
            <v>GIY Standard Grow Tent Kit S276</v>
          </cell>
          <cell r="G1542" t="str">
            <v>正常销售</v>
          </cell>
          <cell r="H1542" t="str">
            <v>预下架PIPO</v>
          </cell>
        </row>
        <row r="1542">
          <cell r="U1542" t="str">
            <v>Garden</v>
          </cell>
          <cell r="V1542" t="str">
            <v>纯种草</v>
          </cell>
          <cell r="W1542" t="str">
            <v>新品</v>
          </cell>
        </row>
        <row r="1542">
          <cell r="AD1542" t="str">
            <v>郝金凤</v>
          </cell>
          <cell r="AE1542" t="str">
            <v>郝金凤</v>
          </cell>
          <cell r="AF1542" t="str">
            <v>郝金凤</v>
          </cell>
          <cell r="AG1542" t="str">
            <v>金青青</v>
          </cell>
          <cell r="AH1542" t="str">
            <v>金青青</v>
          </cell>
          <cell r="AI1542" t="str">
            <v>金青青</v>
          </cell>
          <cell r="AJ1542" t="str">
            <v>NO</v>
          </cell>
          <cell r="AK1542" t="str">
            <v>庭院、草坪与园艺</v>
          </cell>
          <cell r="AL1542" t="str">
            <v>室内帐篷种植系统</v>
          </cell>
          <cell r="AM1542" t="str">
            <v>室内种植帐篷</v>
          </cell>
          <cell r="AN1542" t="str">
            <v>种植帐篷套装</v>
          </cell>
          <cell r="AO1542" t="str">
            <v>常规款种植帐篷套装</v>
          </cell>
          <cell r="AP1542" t="str">
            <v>常规款种植帐篷套装</v>
          </cell>
          <cell r="AQ1542" t="str">
            <v>plant-growing-tents</v>
          </cell>
        </row>
        <row r="1542">
          <cell r="AT1542">
            <v>2025</v>
          </cell>
          <cell r="AU1542">
            <v>2025</v>
          </cell>
          <cell r="AV1542" t="str">
            <v>研发</v>
          </cell>
          <cell r="AW1542" t="str">
            <v>20-360102-004</v>
          </cell>
        </row>
        <row r="1543">
          <cell r="C1543" t="str">
            <v>VSK-GIYS336-US</v>
          </cell>
          <cell r="D1543" t="str">
            <v>X004T1I7QV</v>
          </cell>
          <cell r="E1543" t="str">
            <v>B0BY7XVZFQ</v>
          </cell>
          <cell r="F1543" t="str">
            <v>GIY Standard Grow Tent Kit S336</v>
          </cell>
          <cell r="G1543" t="str">
            <v>正常销售</v>
          </cell>
          <cell r="H1543" t="str">
            <v>预下架PIPO</v>
          </cell>
        </row>
        <row r="1543">
          <cell r="U1543" t="str">
            <v>Garden</v>
          </cell>
          <cell r="V1543" t="str">
            <v>纯种草</v>
          </cell>
          <cell r="W1543" t="str">
            <v>新品</v>
          </cell>
        </row>
        <row r="1543">
          <cell r="AD1543" t="str">
            <v>郝金凤</v>
          </cell>
          <cell r="AE1543" t="str">
            <v>郝金凤</v>
          </cell>
          <cell r="AF1543" t="str">
            <v>郝金凤</v>
          </cell>
          <cell r="AG1543" t="str">
            <v>金青青</v>
          </cell>
          <cell r="AH1543" t="str">
            <v>金青青</v>
          </cell>
          <cell r="AI1543" t="str">
            <v>金青青</v>
          </cell>
          <cell r="AJ1543" t="str">
            <v>NO</v>
          </cell>
          <cell r="AK1543" t="str">
            <v>庭院、草坪与园艺</v>
          </cell>
          <cell r="AL1543" t="str">
            <v>室内帐篷种植系统</v>
          </cell>
          <cell r="AM1543" t="str">
            <v>室内种植帐篷</v>
          </cell>
          <cell r="AN1543" t="str">
            <v>种植帐篷套装</v>
          </cell>
          <cell r="AO1543" t="str">
            <v>常规款种植帐篷套装</v>
          </cell>
          <cell r="AP1543" t="str">
            <v>常规款种植帐篷套装</v>
          </cell>
          <cell r="AQ1543" t="str">
            <v>plant-growing-tents</v>
          </cell>
        </row>
        <row r="1543">
          <cell r="AT1543">
            <v>2025</v>
          </cell>
          <cell r="AU1543">
            <v>2025</v>
          </cell>
          <cell r="AV1543" t="str">
            <v>研发</v>
          </cell>
          <cell r="AW1543" t="str">
            <v>20-360102-005</v>
          </cell>
        </row>
        <row r="1544">
          <cell r="C1544" t="str">
            <v>VSK-GIYS425-US</v>
          </cell>
          <cell r="D1544" t="str">
            <v>X004T1EI69</v>
          </cell>
          <cell r="E1544" t="str">
            <v>B0BY7VS8K9</v>
          </cell>
          <cell r="F1544" t="str">
            <v>GIY Standard Grow Tent Kit S425</v>
          </cell>
          <cell r="G1544" t="str">
            <v>正常销售</v>
          </cell>
          <cell r="H1544" t="str">
            <v>预下架PIPO</v>
          </cell>
        </row>
        <row r="1544">
          <cell r="U1544" t="str">
            <v>Garden</v>
          </cell>
          <cell r="V1544" t="str">
            <v>纯种草</v>
          </cell>
          <cell r="W1544" t="str">
            <v>新品</v>
          </cell>
        </row>
        <row r="1544">
          <cell r="AD1544" t="str">
            <v>郝金凤</v>
          </cell>
          <cell r="AE1544" t="str">
            <v>郝金凤</v>
          </cell>
          <cell r="AF1544" t="str">
            <v>郝金凤</v>
          </cell>
          <cell r="AG1544" t="str">
            <v>金青青</v>
          </cell>
          <cell r="AH1544" t="str">
            <v>金青青</v>
          </cell>
          <cell r="AI1544" t="str">
            <v>金青青</v>
          </cell>
          <cell r="AJ1544" t="str">
            <v>NO</v>
          </cell>
          <cell r="AK1544" t="str">
            <v>庭院、草坪与园艺</v>
          </cell>
          <cell r="AL1544" t="str">
            <v>室内帐篷种植系统</v>
          </cell>
          <cell r="AM1544" t="str">
            <v>室内种植帐篷</v>
          </cell>
          <cell r="AN1544" t="str">
            <v>种植帐篷套装</v>
          </cell>
          <cell r="AO1544" t="str">
            <v>常规款种植帐篷套装</v>
          </cell>
          <cell r="AP1544" t="str">
            <v>常规款种植帐篷套装</v>
          </cell>
          <cell r="AQ1544" t="str">
            <v>plant-growing-tents</v>
          </cell>
        </row>
        <row r="1544">
          <cell r="AT1544">
            <v>2025</v>
          </cell>
          <cell r="AU1544">
            <v>2025</v>
          </cell>
          <cell r="AV1544" t="str">
            <v>研发</v>
          </cell>
          <cell r="AW1544" t="str">
            <v>20-360102-006</v>
          </cell>
        </row>
        <row r="1545">
          <cell r="C1545" t="str">
            <v>VSK-GIYS448-US</v>
          </cell>
          <cell r="D1545" t="str">
            <v>X004T1F0FR</v>
          </cell>
          <cell r="E1545" t="str">
            <v>B0BY7Z72TR</v>
          </cell>
          <cell r="F1545" t="str">
            <v>GIY Standard Grow Tent Kit S448</v>
          </cell>
          <cell r="G1545" t="str">
            <v>正常销售</v>
          </cell>
          <cell r="H1545" t="str">
            <v>预下架PIPO</v>
          </cell>
        </row>
        <row r="1545">
          <cell r="U1545" t="str">
            <v>Garden</v>
          </cell>
          <cell r="V1545" t="str">
            <v>纯种草</v>
          </cell>
          <cell r="W1545" t="str">
            <v>新品</v>
          </cell>
        </row>
        <row r="1545">
          <cell r="AD1545" t="str">
            <v>郝金凤</v>
          </cell>
          <cell r="AE1545" t="str">
            <v>郝金凤</v>
          </cell>
          <cell r="AF1545" t="str">
            <v>郝金凤</v>
          </cell>
          <cell r="AG1545" t="str">
            <v>金青青</v>
          </cell>
          <cell r="AH1545" t="str">
            <v>金青青</v>
          </cell>
          <cell r="AI1545" t="str">
            <v>金青青</v>
          </cell>
          <cell r="AJ1545" t="str">
            <v>NO</v>
          </cell>
          <cell r="AK1545" t="str">
            <v>庭院、草坪与园艺</v>
          </cell>
          <cell r="AL1545" t="str">
            <v>室内帐篷种植系统</v>
          </cell>
          <cell r="AM1545" t="str">
            <v>室内种植帐篷</v>
          </cell>
          <cell r="AN1545" t="str">
            <v>种植帐篷套装</v>
          </cell>
          <cell r="AO1545" t="str">
            <v>常规款种植帐篷套装</v>
          </cell>
          <cell r="AP1545" t="str">
            <v>常规款种植帐篷套装</v>
          </cell>
          <cell r="AQ1545" t="str">
            <v>plant-growing-tents</v>
          </cell>
        </row>
        <row r="1545">
          <cell r="AT1545">
            <v>2025</v>
          </cell>
          <cell r="AU1545">
            <v>2025</v>
          </cell>
          <cell r="AV1545" t="str">
            <v>研发</v>
          </cell>
          <cell r="AW1545" t="str">
            <v>20-360102-007</v>
          </cell>
        </row>
        <row r="1546">
          <cell r="C1546" t="str">
            <v>VSK-GIYP224-US</v>
          </cell>
          <cell r="D1546" t="str">
            <v>X004T1EJ81</v>
          </cell>
          <cell r="E1546" t="str">
            <v>B0CMQ5FG7K</v>
          </cell>
          <cell r="F1546" t="str">
            <v>GIY Pro Grow Tent Kit P224</v>
          </cell>
          <cell r="G1546" t="str">
            <v>正常销售</v>
          </cell>
          <cell r="H1546" t="str">
            <v>预下架PIPO</v>
          </cell>
        </row>
        <row r="1546">
          <cell r="U1546" t="str">
            <v>Garden</v>
          </cell>
          <cell r="V1546" t="str">
            <v>纯种草</v>
          </cell>
          <cell r="W1546" t="str">
            <v>新品</v>
          </cell>
        </row>
        <row r="1546">
          <cell r="AD1546" t="str">
            <v>郝金凤</v>
          </cell>
          <cell r="AE1546" t="str">
            <v>郝金凤</v>
          </cell>
          <cell r="AF1546" t="str">
            <v>郝金凤</v>
          </cell>
          <cell r="AG1546" t="str">
            <v>金青青</v>
          </cell>
          <cell r="AH1546" t="str">
            <v>金青青</v>
          </cell>
          <cell r="AI1546" t="str">
            <v>金青青</v>
          </cell>
          <cell r="AJ1546" t="str">
            <v>NO</v>
          </cell>
          <cell r="AK1546" t="str">
            <v>庭院、草坪与园艺</v>
          </cell>
          <cell r="AL1546" t="str">
            <v>室内帐篷种植系统</v>
          </cell>
          <cell r="AM1546" t="str">
            <v>室内种植帐篷</v>
          </cell>
          <cell r="AN1546" t="str">
            <v>种植帐篷套装</v>
          </cell>
          <cell r="AO1546" t="str">
            <v>常规款种植帐篷套装</v>
          </cell>
          <cell r="AP1546" t="str">
            <v>常规款种植帐篷套装</v>
          </cell>
          <cell r="AQ1546" t="str">
            <v>plant-growing-tents</v>
          </cell>
        </row>
        <row r="1546">
          <cell r="AT1546">
            <v>2025</v>
          </cell>
          <cell r="AU1546">
            <v>2025</v>
          </cell>
          <cell r="AV1546" t="str">
            <v>研发</v>
          </cell>
          <cell r="AW1546" t="str">
            <v>20-360101-007</v>
          </cell>
        </row>
        <row r="1547">
          <cell r="C1547" t="str">
            <v>VSK-GIYP276-US</v>
          </cell>
          <cell r="D1547" t="str">
            <v>X004T1CP8H</v>
          </cell>
          <cell r="E1547" t="str">
            <v>B0CMQ4T2RB</v>
          </cell>
          <cell r="F1547" t="str">
            <v>GIY Pro Grow Tent Kit P276</v>
          </cell>
          <cell r="G1547" t="str">
            <v>正常销售</v>
          </cell>
          <cell r="H1547" t="str">
            <v>预下架PIPO</v>
          </cell>
        </row>
        <row r="1547">
          <cell r="U1547" t="str">
            <v>Garden</v>
          </cell>
          <cell r="V1547" t="str">
            <v>纯种草</v>
          </cell>
          <cell r="W1547" t="str">
            <v>新品</v>
          </cell>
        </row>
        <row r="1547">
          <cell r="AD1547" t="str">
            <v>郝金凤</v>
          </cell>
          <cell r="AE1547" t="str">
            <v>郝金凤</v>
          </cell>
          <cell r="AF1547" t="str">
            <v>郝金凤</v>
          </cell>
          <cell r="AG1547" t="str">
            <v>金青青</v>
          </cell>
          <cell r="AH1547" t="str">
            <v>金青青</v>
          </cell>
          <cell r="AI1547" t="str">
            <v>金青青</v>
          </cell>
          <cell r="AJ1547" t="str">
            <v>NO</v>
          </cell>
          <cell r="AK1547" t="str">
            <v>庭院、草坪与园艺</v>
          </cell>
          <cell r="AL1547" t="str">
            <v>室内帐篷种植系统</v>
          </cell>
          <cell r="AM1547" t="str">
            <v>室内种植帐篷</v>
          </cell>
          <cell r="AN1547" t="str">
            <v>种植帐篷套装</v>
          </cell>
          <cell r="AO1547" t="str">
            <v>常规款种植帐篷套装</v>
          </cell>
          <cell r="AP1547" t="str">
            <v>常规款种植帐篷套装</v>
          </cell>
          <cell r="AQ1547" t="str">
            <v>plant-growing-tents</v>
          </cell>
        </row>
        <row r="1547">
          <cell r="AT1547">
            <v>2025</v>
          </cell>
          <cell r="AU1547">
            <v>2025</v>
          </cell>
          <cell r="AV1547" t="str">
            <v>研发</v>
          </cell>
          <cell r="AW1547" t="str">
            <v>20-360101-008</v>
          </cell>
        </row>
        <row r="1548">
          <cell r="C1548" t="str">
            <v>VSK-GIYP336-US</v>
          </cell>
          <cell r="D1548" t="str">
            <v>X004T1EL5R</v>
          </cell>
          <cell r="E1548" t="str">
            <v>B0CMQ6S9WZ</v>
          </cell>
          <cell r="F1548" t="str">
            <v>GIY Pro Grow Tent Kit P336</v>
          </cell>
          <cell r="G1548" t="str">
            <v>正常销售</v>
          </cell>
          <cell r="H1548" t="str">
            <v>预下架PIPO</v>
          </cell>
        </row>
        <row r="1548">
          <cell r="U1548" t="str">
            <v>Garden</v>
          </cell>
          <cell r="V1548" t="str">
            <v>纯种草</v>
          </cell>
          <cell r="W1548" t="str">
            <v>新品</v>
          </cell>
        </row>
        <row r="1548">
          <cell r="AD1548" t="str">
            <v>郝金凤</v>
          </cell>
          <cell r="AE1548" t="str">
            <v>郝金凤</v>
          </cell>
          <cell r="AF1548" t="str">
            <v>郝金凤</v>
          </cell>
          <cell r="AG1548" t="str">
            <v>金青青</v>
          </cell>
          <cell r="AH1548" t="str">
            <v>金青青</v>
          </cell>
          <cell r="AI1548" t="str">
            <v>金青青</v>
          </cell>
          <cell r="AJ1548" t="str">
            <v>NO</v>
          </cell>
          <cell r="AK1548" t="str">
            <v>庭院、草坪与园艺</v>
          </cell>
          <cell r="AL1548" t="str">
            <v>室内帐篷种植系统</v>
          </cell>
          <cell r="AM1548" t="str">
            <v>室内种植帐篷</v>
          </cell>
          <cell r="AN1548" t="str">
            <v>种植帐篷套装</v>
          </cell>
          <cell r="AO1548" t="str">
            <v>常规款种植帐篷套装</v>
          </cell>
          <cell r="AP1548" t="str">
            <v>常规款种植帐篷套装</v>
          </cell>
          <cell r="AQ1548" t="str">
            <v>plant-growing-tents</v>
          </cell>
        </row>
        <row r="1548">
          <cell r="AT1548">
            <v>2025</v>
          </cell>
          <cell r="AU1548">
            <v>2025</v>
          </cell>
          <cell r="AV1548" t="str">
            <v>研发</v>
          </cell>
          <cell r="AW1548" t="str">
            <v>20-360101-009</v>
          </cell>
        </row>
        <row r="1549">
          <cell r="C1549" t="str">
            <v>VSK-GIYP426-US</v>
          </cell>
          <cell r="D1549" t="str">
            <v>X004T1EJX1</v>
          </cell>
          <cell r="E1549" t="str">
            <v>B0CMQ5P338</v>
          </cell>
          <cell r="F1549" t="str">
            <v>GIY Pro Grow Tent Kit P426</v>
          </cell>
          <cell r="G1549" t="str">
            <v>正常销售</v>
          </cell>
          <cell r="H1549" t="str">
            <v>预下架PIPO</v>
          </cell>
        </row>
        <row r="1549">
          <cell r="U1549" t="str">
            <v>Garden</v>
          </cell>
          <cell r="V1549" t="str">
            <v>纯种草</v>
          </cell>
          <cell r="W1549" t="str">
            <v>新品</v>
          </cell>
        </row>
        <row r="1549">
          <cell r="AD1549" t="str">
            <v>郝金凤</v>
          </cell>
          <cell r="AE1549" t="str">
            <v>郝金凤</v>
          </cell>
          <cell r="AF1549" t="str">
            <v>郝金凤</v>
          </cell>
          <cell r="AG1549" t="str">
            <v>金青青</v>
          </cell>
          <cell r="AH1549" t="str">
            <v>金青青</v>
          </cell>
          <cell r="AI1549" t="str">
            <v>金青青</v>
          </cell>
          <cell r="AJ1549" t="str">
            <v>NO</v>
          </cell>
          <cell r="AK1549" t="str">
            <v>庭院、草坪与园艺</v>
          </cell>
          <cell r="AL1549" t="str">
            <v>室内帐篷种植系统</v>
          </cell>
          <cell r="AM1549" t="str">
            <v>室内种植帐篷</v>
          </cell>
          <cell r="AN1549" t="str">
            <v>种植帐篷套装</v>
          </cell>
          <cell r="AO1549" t="str">
            <v>常规款种植帐篷套装</v>
          </cell>
          <cell r="AP1549" t="str">
            <v>常规款种植帐篷套装</v>
          </cell>
          <cell r="AQ1549" t="str">
            <v>plant-growing-tents</v>
          </cell>
        </row>
        <row r="1549">
          <cell r="AT1549">
            <v>2025</v>
          </cell>
          <cell r="AU1549">
            <v>2025</v>
          </cell>
          <cell r="AV1549" t="str">
            <v>研发</v>
          </cell>
          <cell r="AW1549" t="str">
            <v>20-360101-010</v>
          </cell>
        </row>
        <row r="1550">
          <cell r="C1550" t="str">
            <v>VSK-GIYP448-US</v>
          </cell>
          <cell r="D1550" t="str">
            <v>X004T1EK8F</v>
          </cell>
          <cell r="E1550" t="str">
            <v>B0CMQ4VMHM</v>
          </cell>
          <cell r="F1550" t="str">
            <v>GIY Pro Grow Tent Kit P448</v>
          </cell>
          <cell r="G1550" t="str">
            <v>正常销售</v>
          </cell>
          <cell r="H1550" t="str">
            <v>预下架PIPO</v>
          </cell>
        </row>
        <row r="1550">
          <cell r="U1550" t="str">
            <v>Garden</v>
          </cell>
          <cell r="V1550" t="str">
            <v>纯种草</v>
          </cell>
          <cell r="W1550" t="str">
            <v>新品</v>
          </cell>
        </row>
        <row r="1550">
          <cell r="AD1550" t="str">
            <v>郝金凤</v>
          </cell>
          <cell r="AE1550" t="str">
            <v>郝金凤</v>
          </cell>
          <cell r="AF1550" t="str">
            <v>郝金凤</v>
          </cell>
          <cell r="AG1550" t="str">
            <v>金青青</v>
          </cell>
          <cell r="AH1550" t="str">
            <v>金青青</v>
          </cell>
          <cell r="AI1550" t="str">
            <v>金青青</v>
          </cell>
          <cell r="AJ1550" t="str">
            <v>NO</v>
          </cell>
          <cell r="AK1550" t="str">
            <v>庭院、草坪与园艺</v>
          </cell>
          <cell r="AL1550" t="str">
            <v>室内帐篷种植系统</v>
          </cell>
          <cell r="AM1550" t="str">
            <v>室内种植帐篷</v>
          </cell>
          <cell r="AN1550" t="str">
            <v>种植帐篷套装</v>
          </cell>
          <cell r="AO1550" t="str">
            <v>常规款种植帐篷套装</v>
          </cell>
          <cell r="AP1550" t="str">
            <v>常规款种植帐篷套装</v>
          </cell>
          <cell r="AQ1550" t="str">
            <v>plant-growing-tents</v>
          </cell>
        </row>
        <row r="1550">
          <cell r="AT1550">
            <v>2025</v>
          </cell>
          <cell r="AU1550">
            <v>2025</v>
          </cell>
          <cell r="AV1550" t="str">
            <v>研发</v>
          </cell>
          <cell r="AW1550" t="str">
            <v>20-360101-011</v>
          </cell>
        </row>
        <row r="1551">
          <cell r="C1551" t="str">
            <v>VSH-VC01-US</v>
          </cell>
          <cell r="D1551" t="str">
            <v>X004T4ULU3</v>
          </cell>
          <cell r="E1551" t="str">
            <v>B0FN724PVG</v>
          </cell>
          <cell r="F1551" t="str">
            <v>VCure Smart Curing Box</v>
          </cell>
          <cell r="G1551" t="str">
            <v>正常销售</v>
          </cell>
          <cell r="H1551" t="str">
            <v>正常销售</v>
          </cell>
        </row>
        <row r="1551">
          <cell r="U1551" t="str">
            <v>Garden</v>
          </cell>
          <cell r="V1551" t="str">
            <v>纯种草</v>
          </cell>
          <cell r="W1551" t="str">
            <v>新品</v>
          </cell>
        </row>
        <row r="1551">
          <cell r="AD1551" t="str">
            <v>傅荣发</v>
          </cell>
          <cell r="AE1551" t="str">
            <v>傅荣发</v>
          </cell>
          <cell r="AF1551" t="str">
            <v>傅荣发</v>
          </cell>
          <cell r="AG1551" t="str">
            <v>傅荣发</v>
          </cell>
          <cell r="AH1551" t="str">
            <v>傅荣发</v>
          </cell>
          <cell r="AI1551" t="str">
            <v>傅荣发</v>
          </cell>
          <cell r="AJ1551" t="str">
            <v>NO</v>
          </cell>
          <cell r="AK1551" t="str">
            <v>庭院、草坪与园艺</v>
          </cell>
          <cell r="AL1551" t="str">
            <v>室内帐篷种植系统</v>
          </cell>
          <cell r="AM1551" t="str">
            <v>室内种植一体机</v>
          </cell>
          <cell r="AN1551" t="str">
            <v>智能种植箱</v>
          </cell>
          <cell r="AO1551" t="str">
            <v>VCure智能护理箱</v>
          </cell>
          <cell r="AP1551" t="str">
            <v>VCure智能护理箱</v>
          </cell>
          <cell r="AQ1551" t="str">
            <v>cigar-humidors</v>
          </cell>
        </row>
        <row r="1551">
          <cell r="AT1551">
            <v>2025</v>
          </cell>
          <cell r="AU1551">
            <v>2025</v>
          </cell>
          <cell r="AV1551" t="str">
            <v>研发</v>
          </cell>
          <cell r="AW1551" t="str">
            <v>20-390202-001</v>
          </cell>
        </row>
        <row r="1552">
          <cell r="C1552" t="str">
            <v>MGG-ESPRAY-8L-US</v>
          </cell>
          <cell r="D1552" t="str">
            <v>X004UDC24L</v>
          </cell>
          <cell r="E1552" t="str">
            <v>B0FR4K1N33</v>
          </cell>
          <cell r="F1552" t="str">
            <v>MG 8L肩背式电动喷雾器</v>
          </cell>
          <cell r="G1552" t="str">
            <v>正常销售</v>
          </cell>
          <cell r="H1552" t="str">
            <v>正常销售</v>
          </cell>
        </row>
        <row r="1552">
          <cell r="U1552" t="str">
            <v>Garden</v>
          </cell>
          <cell r="V1552" t="str">
            <v>非种草</v>
          </cell>
          <cell r="W1552" t="str">
            <v>新品</v>
          </cell>
        </row>
        <row r="1552">
          <cell r="AD1552" t="str">
            <v>郝金凤</v>
          </cell>
          <cell r="AE1552" t="str">
            <v>郝金凤</v>
          </cell>
          <cell r="AF1552" t="str">
            <v>赵景顺</v>
          </cell>
          <cell r="AG1552" t="str">
            <v>赵景顺</v>
          </cell>
          <cell r="AH1552" t="str">
            <v>赵景顺</v>
          </cell>
          <cell r="AI1552" t="str">
            <v>赵景顺</v>
          </cell>
          <cell r="AJ1552" t="str">
            <v>NO</v>
          </cell>
          <cell r="AK1552" t="str">
            <v>庭院、草坪与园艺</v>
          </cell>
          <cell r="AL1552" t="str">
            <v>庭院种植</v>
          </cell>
          <cell r="AM1552" t="str">
            <v>庭院浇灌设备</v>
          </cell>
          <cell r="AN1552" t="str">
            <v>喷雾器</v>
          </cell>
          <cell r="AO1552" t="str">
            <v>喷雾器</v>
          </cell>
          <cell r="AP1552" t="str">
            <v>喷雾器</v>
          </cell>
          <cell r="AQ1552" t="str">
            <v>lawn-and-garden-sprayers</v>
          </cell>
        </row>
        <row r="1552">
          <cell r="AT1552">
            <v>2025</v>
          </cell>
          <cell r="AU1552">
            <v>2025</v>
          </cell>
          <cell r="AV1552" t="str">
            <v>研发</v>
          </cell>
          <cell r="AW1552" t="str">
            <v>20-400302-001</v>
          </cell>
        </row>
        <row r="1553">
          <cell r="C1553" t="str">
            <v>VSI-VGDWC15-FBM</v>
          </cell>
          <cell r="D1553" t="str">
            <v>X004UTDOSN</v>
          </cell>
          <cell r="E1553" t="str">
            <v>B0FSJ7DNWS</v>
          </cell>
          <cell r="F1553" t="str">
            <v>Vivosun VGrow DWC Hydroponics Grow System Kits</v>
          </cell>
          <cell r="G1553" t="str">
            <v>正常销售</v>
          </cell>
          <cell r="H1553" t="str">
            <v>正常销售</v>
          </cell>
        </row>
        <row r="1553">
          <cell r="U1553" t="str">
            <v>Grow</v>
          </cell>
          <cell r="V1553" t="str">
            <v>纯种草</v>
          </cell>
          <cell r="W1553" t="str">
            <v>新品</v>
          </cell>
        </row>
        <row r="1553">
          <cell r="AB1553" t="str">
            <v>李慧娟</v>
          </cell>
          <cell r="AC1553" t="str">
            <v>李慧娟</v>
          </cell>
          <cell r="AD1553" t="str">
            <v>何源铭</v>
          </cell>
          <cell r="AE1553" t="str">
            <v>何源铭</v>
          </cell>
          <cell r="AF1553" t="str">
            <v>何源铭</v>
          </cell>
          <cell r="AG1553" t="str">
            <v>何源铭</v>
          </cell>
          <cell r="AH1553" t="str">
            <v>何源铭</v>
          </cell>
          <cell r="AI1553" t="str">
            <v>何源铭</v>
          </cell>
          <cell r="AJ1553" t="str">
            <v>NO</v>
          </cell>
          <cell r="AK1553" t="str">
            <v>庭院、草坪与园艺</v>
          </cell>
          <cell r="AL1553" t="str">
            <v>水培</v>
          </cell>
          <cell r="AM1553" t="str">
            <v>水培种植系统</v>
          </cell>
          <cell r="AN1553" t="str">
            <v>DWC</v>
          </cell>
          <cell r="AO1553" t="str">
            <v>DWC</v>
          </cell>
          <cell r="AP1553" t="str">
            <v>DWC水培系统</v>
          </cell>
          <cell r="AQ1553" t="str">
            <v>hydroponic-growing-kits-and-systems</v>
          </cell>
        </row>
        <row r="1553">
          <cell r="AT1553">
            <v>2025</v>
          </cell>
          <cell r="AU1553">
            <v>2025</v>
          </cell>
          <cell r="AV1553" t="str">
            <v>研发</v>
          </cell>
          <cell r="AW1553" t="str">
            <v>20-380201-005</v>
          </cell>
        </row>
        <row r="1554">
          <cell r="C1554" t="str">
            <v>VSK-SCK212-US</v>
          </cell>
          <cell r="D1554" t="str">
            <v>X004WVZ4EB</v>
          </cell>
          <cell r="E1554" t="str">
            <v>B0G24BX86D</v>
          </cell>
          <cell r="F1554" t="str">
            <v>Clone Tent Kit 24"x16"x20"</v>
          </cell>
          <cell r="G1554" t="str">
            <v>正常销售</v>
          </cell>
          <cell r="H1554" t="str">
            <v>正常销售</v>
          </cell>
        </row>
        <row r="1554">
          <cell r="U1554" t="str">
            <v>Grow</v>
          </cell>
          <cell r="V1554" t="str">
            <v>纯种草</v>
          </cell>
          <cell r="W1554" t="str">
            <v>新品</v>
          </cell>
        </row>
        <row r="1554">
          <cell r="AD1554" t="str">
            <v>郝金凤</v>
          </cell>
          <cell r="AE1554" t="str">
            <v>郝金凤</v>
          </cell>
          <cell r="AF1554" t="str">
            <v>赵景顺</v>
          </cell>
          <cell r="AG1554" t="str">
            <v>赵景顺</v>
          </cell>
          <cell r="AH1554" t="str">
            <v>赵景顺</v>
          </cell>
          <cell r="AI1554" t="str">
            <v>赵景顺</v>
          </cell>
          <cell r="AJ1554" t="str">
            <v>NO</v>
          </cell>
          <cell r="AK1554" t="str">
            <v>室内帐篷种植系统</v>
          </cell>
          <cell r="AL1554" t="str">
            <v>室内种植帐篷</v>
          </cell>
          <cell r="AM1554" t="str">
            <v>种植帐篷套装</v>
          </cell>
          <cell r="AN1554" t="str">
            <v>常规款种植帐篷套装</v>
          </cell>
          <cell r="AO1554" t="str">
            <v>常规款种植帐篷套装</v>
          </cell>
          <cell r="AP1554" t="str">
            <v>plant-growing-tents</v>
          </cell>
          <cell r="AQ1554" t="str">
            <v>plant-growing-tents</v>
          </cell>
        </row>
        <row r="1554">
          <cell r="AT1554">
            <v>2025</v>
          </cell>
          <cell r="AU1554">
            <v>2025</v>
          </cell>
          <cell r="AV1554" t="str">
            <v>研发</v>
          </cell>
          <cell r="AW1554" t="str">
            <v>20-210401-001</v>
          </cell>
        </row>
        <row r="1555">
          <cell r="C1555" t="str">
            <v>EH-0003N</v>
          </cell>
          <cell r="D1555" t="str">
            <v>X004VJUFK7</v>
          </cell>
          <cell r="E1555" t="str">
            <v>B0FWBRTM8W</v>
          </cell>
          <cell r="F1555" t="str">
            <v>温室加热器/暖风机(1500W/900W/600W)</v>
          </cell>
          <cell r="G1555" t="str">
            <v>正常销售</v>
          </cell>
          <cell r="H1555" t="str">
            <v>正常销售</v>
          </cell>
        </row>
        <row r="1555">
          <cell r="U1555" t="str">
            <v>Grow</v>
          </cell>
          <cell r="V1555" t="str">
            <v>非种草</v>
          </cell>
          <cell r="W1555" t="str">
            <v>清仓品</v>
          </cell>
        </row>
        <row r="1555">
          <cell r="AD1555" t="str">
            <v>郝金凤</v>
          </cell>
          <cell r="AE1555" t="str">
            <v>郝金凤</v>
          </cell>
          <cell r="AF1555" t="str">
            <v>赵瑞琪</v>
          </cell>
          <cell r="AG1555" t="str">
            <v>赵瑞琪</v>
          </cell>
          <cell r="AH1555" t="str">
            <v>赵瑞琪</v>
          </cell>
          <cell r="AI1555" t="str">
            <v>赵瑞琪</v>
          </cell>
          <cell r="AJ1555" t="str">
            <v>NO</v>
          </cell>
          <cell r="AK1555" t="str">
            <v>庭院、草坪与园艺</v>
          </cell>
          <cell r="AL1555" t="str">
            <v>室外供暖和制冷设备</v>
          </cell>
          <cell r="AM1555" t="str">
            <v>室外加热设备</v>
          </cell>
          <cell r="AN1555" t="str">
            <v>温室暖风机</v>
          </cell>
          <cell r="AO1555" t="str">
            <v>温室暖风机</v>
          </cell>
          <cell r="AP1555" t="str">
            <v>温室暖风机</v>
          </cell>
          <cell r="AQ1555" t="str">
            <v>electric-space-heaters</v>
          </cell>
        </row>
        <row r="1555">
          <cell r="AT1555">
            <v>2025</v>
          </cell>
          <cell r="AU1555">
            <v>2025</v>
          </cell>
          <cell r="AV1555" t="str">
            <v>开发</v>
          </cell>
          <cell r="AW1555" t="str">
            <v>20-040112-003</v>
          </cell>
        </row>
        <row r="1556">
          <cell r="C1556" t="str">
            <v>VSA100-US</v>
          </cell>
          <cell r="D1556" t="str">
            <v>X004X2001L</v>
          </cell>
          <cell r="E1556" t="str">
            <v>B0BKPVFBKY</v>
          </cell>
          <cell r="F1556" t="str">
            <v>压铸款风扇灯100W</v>
          </cell>
          <cell r="G1556" t="str">
            <v>正常销售</v>
          </cell>
          <cell r="H1556" t="str">
            <v>预下架PIPO</v>
          </cell>
        </row>
        <row r="1556">
          <cell r="U1556" t="str">
            <v>Grow</v>
          </cell>
          <cell r="V1556" t="str">
            <v>纯种草</v>
          </cell>
          <cell r="W1556" t="str">
            <v>新品</v>
          </cell>
        </row>
        <row r="1556">
          <cell r="AD1556" t="str">
            <v>郝金凤</v>
          </cell>
          <cell r="AE1556" t="str">
            <v>郝金凤</v>
          </cell>
          <cell r="AF1556" t="str">
            <v>时筱涵</v>
          </cell>
          <cell r="AG1556" t="str">
            <v>时筱涵</v>
          </cell>
          <cell r="AH1556" t="str">
            <v>时筱涵</v>
          </cell>
          <cell r="AI1556" t="str">
            <v>时筱涵</v>
          </cell>
          <cell r="AJ1556" t="str">
            <v>NO</v>
          </cell>
          <cell r="AK1556" t="str">
            <v>室内帐篷种植系统</v>
          </cell>
          <cell r="AL1556" t="str">
            <v>室内种植帐篷</v>
          </cell>
          <cell r="AM1556" t="str">
            <v>种植帐篷套装</v>
          </cell>
          <cell r="AN1556" t="str">
            <v>常规款种植帐篷套装</v>
          </cell>
          <cell r="AO1556" t="str">
            <v>常规款种植帐篷套装</v>
          </cell>
          <cell r="AP1556" t="str">
            <v>plant-growing-lamps</v>
          </cell>
          <cell r="AQ1556" t="str">
            <v>plant-growing-lamps</v>
          </cell>
          <cell r="AR1556" t="str">
            <v>Lawn and Garden</v>
          </cell>
          <cell r="AS1556" t="str">
            <v>45000 Gardening</v>
          </cell>
          <cell r="AT1556" t="str">
            <v>45140 Indoor Gardening</v>
          </cell>
          <cell r="AU1556">
            <v>2025</v>
          </cell>
          <cell r="AV1556" t="str">
            <v>研发</v>
          </cell>
          <cell r="AW1556" t="str">
            <v>20-010609-069</v>
          </cell>
        </row>
        <row r="1557">
          <cell r="C1557" t="str">
            <v>VSL-T5B1WC4-US</v>
          </cell>
          <cell r="D1557" t="str">
            <v>X004X0JF9V</v>
          </cell>
          <cell r="E1557" t="str">
            <v>B0G2KSYQFB</v>
          </cell>
          <cell r="F1557" t="str">
            <v>T5灯条 Black 1fit  CTR  5Wx4bar</v>
          </cell>
          <cell r="G1557" t="str">
            <v>正常销售</v>
          </cell>
          <cell r="H1557" t="str">
            <v>正常销售</v>
          </cell>
        </row>
        <row r="1557">
          <cell r="U1557" t="str">
            <v>Grow</v>
          </cell>
          <cell r="V1557" t="str">
            <v>纯种草</v>
          </cell>
          <cell r="W1557" t="str">
            <v>新品</v>
          </cell>
        </row>
        <row r="1557">
          <cell r="AD1557" t="str">
            <v>郝金凤</v>
          </cell>
          <cell r="AE1557" t="str">
            <v>郝金凤</v>
          </cell>
          <cell r="AF1557" t="str">
            <v>何源铭</v>
          </cell>
          <cell r="AG1557" t="str">
            <v>何源铭</v>
          </cell>
          <cell r="AH1557" t="str">
            <v>何源铭</v>
          </cell>
          <cell r="AI1557" t="str">
            <v>何源铭</v>
          </cell>
          <cell r="AJ1557" t="str">
            <v>NO</v>
          </cell>
          <cell r="AK1557" t="str">
            <v>室内帐篷种植系统</v>
          </cell>
          <cell r="AL1557" t="str">
            <v>室内种植帐篷</v>
          </cell>
          <cell r="AM1557" t="str">
            <v>种植帐篷套装</v>
          </cell>
          <cell r="AN1557" t="str">
            <v>常规款种植帐篷套装</v>
          </cell>
          <cell r="AO1557" t="str">
            <v>常规款种植帐篷套装</v>
          </cell>
          <cell r="AP1557" t="str">
            <v>plant-growing-light-fixtures</v>
          </cell>
          <cell r="AQ1557" t="str">
            <v>plant-growing-light-fixtures</v>
          </cell>
        </row>
        <row r="1557">
          <cell r="AT1557">
            <v>2025</v>
          </cell>
          <cell r="AU1557">
            <v>2025</v>
          </cell>
          <cell r="AV1557" t="str">
            <v>研发</v>
          </cell>
          <cell r="AW1557" t="str">
            <v>20-310108-005</v>
          </cell>
        </row>
        <row r="1558">
          <cell r="C1558" t="str">
            <v>VSL-T5B2WC4-US</v>
          </cell>
          <cell r="D1558" t="str">
            <v>X004X0GUNZ</v>
          </cell>
          <cell r="E1558" t="str">
            <v>B0G2L1GS42</v>
          </cell>
          <cell r="F1558" t="str">
            <v>T5灯条 BLACK 2fit CTR  15Wx4bar</v>
          </cell>
          <cell r="G1558" t="str">
            <v>正常销售</v>
          </cell>
          <cell r="H1558" t="str">
            <v>正常销售</v>
          </cell>
        </row>
        <row r="1558">
          <cell r="U1558" t="str">
            <v>Grow</v>
          </cell>
          <cell r="V1558" t="str">
            <v>纯种草</v>
          </cell>
          <cell r="W1558" t="str">
            <v>新品</v>
          </cell>
        </row>
        <row r="1558">
          <cell r="AD1558" t="str">
            <v>傅荣发</v>
          </cell>
          <cell r="AE1558" t="str">
            <v>傅荣发</v>
          </cell>
          <cell r="AF1558" t="str">
            <v>何源铭</v>
          </cell>
          <cell r="AG1558" t="str">
            <v>何源铭</v>
          </cell>
          <cell r="AH1558" t="str">
            <v>何源铭</v>
          </cell>
          <cell r="AI1558" t="str">
            <v>何源铭</v>
          </cell>
          <cell r="AJ1558" t="str">
            <v>NO</v>
          </cell>
          <cell r="AK1558" t="str">
            <v>室内帐篷种植系统</v>
          </cell>
          <cell r="AL1558" t="str">
            <v>室内种植一体机</v>
          </cell>
          <cell r="AM1558" t="str">
            <v>智能种植箱</v>
          </cell>
          <cell r="AN1558" t="str">
            <v>VCure智能护理箱</v>
          </cell>
          <cell r="AO1558" t="str">
            <v>VCure智能护理箱</v>
          </cell>
          <cell r="AP1558" t="str">
            <v>plant-growing-light-fixtures</v>
          </cell>
          <cell r="AQ1558" t="str">
            <v>plant-growing-light-fixtures</v>
          </cell>
        </row>
        <row r="1558">
          <cell r="AT1558">
            <v>2025</v>
          </cell>
          <cell r="AU1558">
            <v>2025</v>
          </cell>
          <cell r="AV1558" t="str">
            <v>研发</v>
          </cell>
          <cell r="AW1558" t="str">
            <v>20-310108-002</v>
          </cell>
        </row>
        <row r="1559">
          <cell r="C1559" t="str">
            <v>VSL-T5B2WC8-US</v>
          </cell>
          <cell r="D1559" t="str">
            <v>X004X0HGPB</v>
          </cell>
          <cell r="E1559" t="str">
            <v>B0G2L2RL8Q</v>
          </cell>
          <cell r="F1559" t="str">
            <v>T5灯条 black 2fit CTR 15Wx8bar</v>
          </cell>
          <cell r="G1559" t="str">
            <v>正常销售</v>
          </cell>
          <cell r="H1559" t="str">
            <v>正常销售</v>
          </cell>
        </row>
        <row r="1559">
          <cell r="U1559" t="str">
            <v>Grow</v>
          </cell>
          <cell r="V1559" t="str">
            <v>纯种草</v>
          </cell>
          <cell r="W1559" t="str">
            <v>新品</v>
          </cell>
        </row>
        <row r="1559">
          <cell r="AF1559" t="str">
            <v>何源铭</v>
          </cell>
          <cell r="AG1559" t="str">
            <v>何源铭</v>
          </cell>
          <cell r="AH1559" t="str">
            <v>何源铭</v>
          </cell>
          <cell r="AI1559" t="str">
            <v>何源铭</v>
          </cell>
          <cell r="AJ1559" t="str">
            <v>NO</v>
          </cell>
          <cell r="AK1559" t="str">
            <v>庭院种植</v>
          </cell>
          <cell r="AL1559" t="str">
            <v>庭院浇灌设备</v>
          </cell>
          <cell r="AM1559" t="str">
            <v>喷雾器</v>
          </cell>
          <cell r="AN1559" t="str">
            <v>喷雾器</v>
          </cell>
          <cell r="AO1559" t="str">
            <v>喷雾器</v>
          </cell>
          <cell r="AP1559" t="str">
            <v>plant-growing-light-fixtures</v>
          </cell>
          <cell r="AQ1559" t="str">
            <v>plant-growing-light-fixtures</v>
          </cell>
        </row>
        <row r="1559">
          <cell r="AT1559">
            <v>2025</v>
          </cell>
          <cell r="AU1559">
            <v>2025</v>
          </cell>
          <cell r="AV1559" t="str">
            <v>研发</v>
          </cell>
          <cell r="AW1559" t="str">
            <v>20-310108-004</v>
          </cell>
        </row>
        <row r="1560">
          <cell r="C1560" t="str">
            <v>VSL-T5B1WC8-US</v>
          </cell>
          <cell r="D1560" t="str">
            <v>X004X0HEG7</v>
          </cell>
          <cell r="E1560" t="str">
            <v>B0G2L2YNCT</v>
          </cell>
          <cell r="F1560" t="str">
            <v>T5灯条 Black 1fit  CTR 5Wx8bar</v>
          </cell>
          <cell r="G1560" t="str">
            <v>正常销售</v>
          </cell>
          <cell r="H1560" t="str">
            <v>正常销售</v>
          </cell>
        </row>
        <row r="1560">
          <cell r="U1560" t="str">
            <v>Grow</v>
          </cell>
          <cell r="V1560" t="str">
            <v>纯种草</v>
          </cell>
          <cell r="W1560" t="str">
            <v>新品</v>
          </cell>
        </row>
        <row r="1560">
          <cell r="AB1560" t="str">
            <v>李慧娟</v>
          </cell>
          <cell r="AC1560" t="str">
            <v>李慧娟</v>
          </cell>
          <cell r="AD1560" t="str">
            <v>何源铭</v>
          </cell>
          <cell r="AE1560" t="str">
            <v>何源铭</v>
          </cell>
          <cell r="AF1560" t="str">
            <v>何源铭</v>
          </cell>
          <cell r="AG1560" t="str">
            <v>何源铭</v>
          </cell>
          <cell r="AH1560" t="str">
            <v>何源铭</v>
          </cell>
          <cell r="AI1560" t="str">
            <v>何源铭</v>
          </cell>
          <cell r="AJ1560" t="str">
            <v>NO</v>
          </cell>
          <cell r="AK1560" t="str">
            <v>水培</v>
          </cell>
          <cell r="AL1560" t="str">
            <v>水培种植系统</v>
          </cell>
          <cell r="AM1560" t="str">
            <v>DWC</v>
          </cell>
          <cell r="AN1560" t="str">
            <v>DWC</v>
          </cell>
          <cell r="AO1560" t="str">
            <v>DWC水培系统</v>
          </cell>
          <cell r="AP1560" t="str">
            <v>plant-growing-light-fixtures</v>
          </cell>
          <cell r="AQ1560" t="str">
            <v>plant-growing-light-fixtures</v>
          </cell>
        </row>
        <row r="1560">
          <cell r="AT1560">
            <v>2025</v>
          </cell>
          <cell r="AU1560">
            <v>2025</v>
          </cell>
          <cell r="AV1560" t="str">
            <v>研发</v>
          </cell>
          <cell r="AW1560" t="str">
            <v>20-310108-003</v>
          </cell>
        </row>
        <row r="1561">
          <cell r="C1561" t="str">
            <v>MGG-GH-RH05-US</v>
          </cell>
          <cell r="D1561" t="str">
            <v>X004WTX89L</v>
          </cell>
          <cell r="E1561" t="str">
            <v>B0G1Y5KW3V</v>
          </cell>
          <cell r="F1561" t="str">
            <v>橡胶水管 5ft 高标准 黄铜接头</v>
          </cell>
          <cell r="G1561" t="str">
            <v>正常销售</v>
          </cell>
          <cell r="H1561" t="str">
            <v>正常销售</v>
          </cell>
        </row>
        <row r="1561">
          <cell r="U1561" t="str">
            <v>Garden</v>
          </cell>
          <cell r="V1561" t="str">
            <v>非种草</v>
          </cell>
          <cell r="W1561" t="str">
            <v>新品</v>
          </cell>
        </row>
        <row r="1561">
          <cell r="AF1561" t="str">
            <v>孙含玉</v>
          </cell>
          <cell r="AG1561" t="str">
            <v>孙含玉</v>
          </cell>
          <cell r="AH1561" t="str">
            <v>孙含玉</v>
          </cell>
          <cell r="AI1561" t="str">
            <v>孙含玉</v>
          </cell>
          <cell r="AJ1561" t="str">
            <v>NO</v>
          </cell>
        </row>
        <row r="1561">
          <cell r="AP1561" t="str">
            <v>garden-hoses</v>
          </cell>
          <cell r="AQ1561" t="str">
            <v>garden-hoses</v>
          </cell>
        </row>
        <row r="1561">
          <cell r="AT1561">
            <v>2025</v>
          </cell>
          <cell r="AU1561">
            <v>2025</v>
          </cell>
          <cell r="AV1561" t="str">
            <v>开发</v>
          </cell>
          <cell r="AW1561" t="str">
            <v>20-020901-008</v>
          </cell>
        </row>
        <row r="1562">
          <cell r="C1562" t="str">
            <v>MGG-GH-RH10-US</v>
          </cell>
          <cell r="D1562" t="str">
            <v>X004WTXCHJ</v>
          </cell>
          <cell r="E1562" t="str">
            <v>B0G1YB4X1Y</v>
          </cell>
          <cell r="F1562" t="str">
            <v>橡胶水管 10ft 高标准 黄铜接头</v>
          </cell>
          <cell r="G1562" t="str">
            <v>正常销售</v>
          </cell>
          <cell r="H1562" t="str">
            <v>正常销售</v>
          </cell>
        </row>
        <row r="1562">
          <cell r="U1562" t="str">
            <v>Garden</v>
          </cell>
          <cell r="V1562" t="str">
            <v>非种草</v>
          </cell>
          <cell r="W1562" t="str">
            <v>新品</v>
          </cell>
        </row>
        <row r="1562">
          <cell r="AF1562" t="str">
            <v>孙含玉</v>
          </cell>
          <cell r="AG1562" t="str">
            <v>孙含玉</v>
          </cell>
          <cell r="AH1562" t="str">
            <v>孙含玉</v>
          </cell>
          <cell r="AI1562" t="str">
            <v>孙含玉</v>
          </cell>
          <cell r="AJ1562" t="str">
            <v>NO</v>
          </cell>
          <cell r="AK1562" t="str">
            <v>室外供暖和制冷设备</v>
          </cell>
          <cell r="AL1562" t="str">
            <v>室外加热设备</v>
          </cell>
          <cell r="AM1562" t="str">
            <v>温室暖风机</v>
          </cell>
          <cell r="AN1562" t="str">
            <v>温室暖风机</v>
          </cell>
          <cell r="AO1562" t="str">
            <v>温室暖风机</v>
          </cell>
          <cell r="AP1562" t="str">
            <v>garden-hoses</v>
          </cell>
          <cell r="AQ1562" t="str">
            <v>garden-hoses</v>
          </cell>
        </row>
        <row r="1562">
          <cell r="AT1562">
            <v>2025</v>
          </cell>
          <cell r="AU1562">
            <v>2025</v>
          </cell>
          <cell r="AV1562" t="str">
            <v>开发</v>
          </cell>
          <cell r="AW1562" t="str">
            <v>20-020901-009</v>
          </cell>
        </row>
        <row r="1563">
          <cell r="C1563" t="str">
            <v>MGG-GH-RH25-US</v>
          </cell>
          <cell r="D1563" t="str">
            <v>X004WU26HF</v>
          </cell>
          <cell r="E1563" t="str">
            <v>B0G1YC9JZ2</v>
          </cell>
          <cell r="F1563" t="str">
            <v>橡胶水管 25ft 高标准 黄铜接头</v>
          </cell>
          <cell r="G1563" t="str">
            <v>正常销售</v>
          </cell>
          <cell r="H1563" t="str">
            <v>正常销售</v>
          </cell>
        </row>
        <row r="1563">
          <cell r="U1563" t="str">
            <v>Garden</v>
          </cell>
          <cell r="V1563" t="str">
            <v>非种草</v>
          </cell>
          <cell r="W1563" t="str">
            <v>新品</v>
          </cell>
        </row>
        <row r="1563">
          <cell r="AF1563" t="str">
            <v>孙含玉</v>
          </cell>
          <cell r="AG1563" t="str">
            <v>孙含玉</v>
          </cell>
          <cell r="AH1563" t="str">
            <v>孙含玉</v>
          </cell>
          <cell r="AI1563" t="str">
            <v>孙含玉</v>
          </cell>
          <cell r="AJ1563" t="str">
            <v>NO</v>
          </cell>
        </row>
        <row r="1563">
          <cell r="AP1563" t="str">
            <v>garden-hoses</v>
          </cell>
          <cell r="AQ1563" t="str">
            <v>garden-hoses</v>
          </cell>
          <cell r="AR1563" t="str">
            <v>45000 Gardening</v>
          </cell>
          <cell r="AS1563" t="str">
            <v>45140 Indoor Gardening</v>
          </cell>
          <cell r="AT1563">
            <v>2025</v>
          </cell>
          <cell r="AU1563">
            <v>2025</v>
          </cell>
          <cell r="AV1563" t="str">
            <v>开发</v>
          </cell>
          <cell r="AW1563" t="str">
            <v>20-020901-004</v>
          </cell>
        </row>
        <row r="1564">
          <cell r="C1564" t="str">
            <v>MGG-GH-RH50-US</v>
          </cell>
          <cell r="D1564" t="str">
            <v>X004WU0CNF</v>
          </cell>
          <cell r="E1564" t="str">
            <v>B0G1YB72DG</v>
          </cell>
          <cell r="F1564" t="str">
            <v>橡胶水管 50ft 高标准 黄铜接头</v>
          </cell>
          <cell r="G1564" t="str">
            <v>正常销售</v>
          </cell>
          <cell r="H1564" t="str">
            <v>正常销售</v>
          </cell>
        </row>
        <row r="1564">
          <cell r="U1564" t="str">
            <v>Garden</v>
          </cell>
          <cell r="V1564" t="str">
            <v>非种草</v>
          </cell>
          <cell r="W1564" t="str">
            <v>新品</v>
          </cell>
        </row>
        <row r="1564">
          <cell r="AF1564" t="str">
            <v>孙含玉</v>
          </cell>
          <cell r="AG1564" t="str">
            <v>孙含玉</v>
          </cell>
          <cell r="AH1564" t="str">
            <v>孙含玉</v>
          </cell>
          <cell r="AI1564" t="str">
            <v>孙含玉</v>
          </cell>
          <cell r="AJ1564" t="str">
            <v>NO</v>
          </cell>
        </row>
        <row r="1564">
          <cell r="AP1564" t="str">
            <v>garden-hoses</v>
          </cell>
          <cell r="AQ1564" t="str">
            <v>garden-hoses</v>
          </cell>
        </row>
        <row r="1564">
          <cell r="AT1564">
            <v>2025</v>
          </cell>
          <cell r="AU1564">
            <v>2025</v>
          </cell>
          <cell r="AV1564" t="str">
            <v>开发</v>
          </cell>
          <cell r="AW1564" t="str">
            <v>20-020901-005</v>
          </cell>
        </row>
        <row r="1565">
          <cell r="C1565" t="str">
            <v>MGG-GH-RH75-US</v>
          </cell>
          <cell r="D1565" t="str">
            <v>X004WU6MAH</v>
          </cell>
          <cell r="E1565" t="str">
            <v>B0G1Y61BR8</v>
          </cell>
          <cell r="F1565" t="str">
            <v>橡胶水管 75ft 高标准 黄铜接头</v>
          </cell>
          <cell r="G1565" t="str">
            <v>正常销售</v>
          </cell>
          <cell r="H1565" t="str">
            <v>正常销售</v>
          </cell>
        </row>
        <row r="1565">
          <cell r="U1565" t="str">
            <v>Garden</v>
          </cell>
          <cell r="V1565" t="str">
            <v>非种草</v>
          </cell>
          <cell r="W1565" t="str">
            <v>新品</v>
          </cell>
        </row>
        <row r="1565">
          <cell r="AF1565" t="str">
            <v>孙含玉</v>
          </cell>
          <cell r="AG1565" t="str">
            <v>孙含玉</v>
          </cell>
          <cell r="AH1565" t="str">
            <v>孙含玉</v>
          </cell>
          <cell r="AI1565" t="str">
            <v>孙含玉</v>
          </cell>
          <cell r="AJ1565" t="str">
            <v>NO</v>
          </cell>
        </row>
        <row r="1565">
          <cell r="AP1565" t="str">
            <v>garden-hoses</v>
          </cell>
          <cell r="AQ1565" t="str">
            <v>garden-hoses</v>
          </cell>
        </row>
        <row r="1565">
          <cell r="AT1565">
            <v>2025</v>
          </cell>
          <cell r="AU1565">
            <v>2025</v>
          </cell>
          <cell r="AV1565" t="str">
            <v>开发</v>
          </cell>
          <cell r="AW1565" t="str">
            <v>20-020901-006</v>
          </cell>
        </row>
        <row r="1566">
          <cell r="C1566" t="str">
            <v>MGG-GH-RH100-US</v>
          </cell>
          <cell r="D1566" t="str">
            <v>X004WU08T3</v>
          </cell>
          <cell r="E1566" t="str">
            <v>B0G1Y8L9YH</v>
          </cell>
          <cell r="F1566" t="str">
            <v>橡胶水管 100ft 高标准 黄铜接头</v>
          </cell>
          <cell r="G1566" t="str">
            <v>正常销售</v>
          </cell>
          <cell r="H1566" t="str">
            <v>正常销售</v>
          </cell>
        </row>
        <row r="1566">
          <cell r="U1566" t="str">
            <v>Garden</v>
          </cell>
          <cell r="V1566" t="str">
            <v>非种草</v>
          </cell>
          <cell r="W1566" t="str">
            <v>新品</v>
          </cell>
        </row>
        <row r="1566">
          <cell r="AF1566" t="str">
            <v>孙含玉</v>
          </cell>
          <cell r="AG1566" t="str">
            <v>孙含玉</v>
          </cell>
          <cell r="AH1566" t="str">
            <v>孙含玉</v>
          </cell>
          <cell r="AI1566" t="str">
            <v>孙含玉</v>
          </cell>
          <cell r="AJ1566" t="str">
            <v>NO</v>
          </cell>
        </row>
        <row r="1566">
          <cell r="AP1566" t="str">
            <v>garden-hoses</v>
          </cell>
          <cell r="AQ1566" t="str">
            <v>garden-hoses</v>
          </cell>
        </row>
        <row r="1566">
          <cell r="AT1566">
            <v>2025</v>
          </cell>
          <cell r="AU1566">
            <v>2025</v>
          </cell>
          <cell r="AV1566" t="str">
            <v>开发</v>
          </cell>
          <cell r="AW1566" t="str">
            <v>20-020901-007</v>
          </cell>
        </row>
        <row r="1567">
          <cell r="C1567" t="str">
            <v>MGG-ESPRAY-16L-US</v>
          </cell>
          <cell r="D1567" t="str">
            <v>X004WW2X7V</v>
          </cell>
          <cell r="E1567" t="str">
            <v>B0G24SQMW8</v>
          </cell>
          <cell r="F1567" t="str">
            <v>16L 电动喷雾器</v>
          </cell>
          <cell r="G1567" t="str">
            <v>正常销售</v>
          </cell>
          <cell r="H1567" t="str">
            <v>正常销售</v>
          </cell>
        </row>
        <row r="1567">
          <cell r="U1567" t="str">
            <v>Garden</v>
          </cell>
          <cell r="V1567" t="str">
            <v>非种草</v>
          </cell>
          <cell r="W1567" t="str">
            <v>新品</v>
          </cell>
        </row>
        <row r="1567">
          <cell r="AF1567" t="str">
            <v>赵景顺</v>
          </cell>
          <cell r="AG1567" t="str">
            <v>赵景顺</v>
          </cell>
          <cell r="AH1567" t="str">
            <v>赵景顺</v>
          </cell>
          <cell r="AI1567" t="str">
            <v>赵景顺</v>
          </cell>
          <cell r="AJ1567" t="str">
            <v>NO</v>
          </cell>
        </row>
        <row r="1567">
          <cell r="AP1567" t="str">
            <v>lawn-and-garden-sprayers</v>
          </cell>
          <cell r="AQ1567" t="str">
            <v>lawn-and-garden-sprayers</v>
          </cell>
        </row>
        <row r="1567">
          <cell r="AT1567">
            <v>2025</v>
          </cell>
          <cell r="AU1567">
            <v>2025</v>
          </cell>
          <cell r="AV1567" t="str">
            <v>研发</v>
          </cell>
          <cell r="AW1567" t="str">
            <v>20-400302-002</v>
          </cell>
        </row>
        <row r="1568">
          <cell r="C1568" t="str">
            <v>MGL-T5W1WRP4-US</v>
          </cell>
          <cell r="D1568" t="str">
            <v>X004X0NNJ9</v>
          </cell>
          <cell r="E1568" t="str">
            <v>B0G2LBT2BG</v>
          </cell>
          <cell r="F1568" t="str">
            <v>MG T5 Linear Grow Lights white 1ft 4pcs-多肉蔬菜灯</v>
          </cell>
          <cell r="G1568" t="str">
            <v>正常销售</v>
          </cell>
          <cell r="H1568" t="str">
            <v>正常销售</v>
          </cell>
        </row>
        <row r="1568">
          <cell r="U1568" t="str">
            <v>Grow</v>
          </cell>
          <cell r="V1568" t="str">
            <v>纯种草</v>
          </cell>
          <cell r="W1568" t="str">
            <v>新品</v>
          </cell>
        </row>
        <row r="1568">
          <cell r="AF1568" t="str">
            <v>何源铭</v>
          </cell>
          <cell r="AG1568" t="str">
            <v>何源铭</v>
          </cell>
          <cell r="AH1568" t="str">
            <v>何源铭</v>
          </cell>
          <cell r="AI1568" t="str">
            <v>何源铭</v>
          </cell>
          <cell r="AJ1568" t="str">
            <v>NO</v>
          </cell>
        </row>
        <row r="1568">
          <cell r="AP1568" t="str">
            <v>plant-growing-light-fixtures</v>
          </cell>
          <cell r="AQ1568" t="str">
            <v>plant-growing-light-fixtures</v>
          </cell>
        </row>
        <row r="1568">
          <cell r="AT1568">
            <v>2025</v>
          </cell>
          <cell r="AU1568">
            <v>2025</v>
          </cell>
          <cell r="AV1568" t="str">
            <v>研发</v>
          </cell>
          <cell r="AW1568" t="str">
            <v>20-400101-005</v>
          </cell>
        </row>
        <row r="1569">
          <cell r="C1569" t="str">
            <v>MGL-T5B1WRP4-US</v>
          </cell>
          <cell r="D1569" t="str">
            <v>X004X0VDSR</v>
          </cell>
          <cell r="E1569" t="str">
            <v>B0G2LD7RHK</v>
          </cell>
          <cell r="F1569" t="str">
            <v>MG T5 Linear Grow Lights black 1ft 4pcs-多肉蔬菜灯</v>
          </cell>
          <cell r="G1569" t="str">
            <v>正常销售</v>
          </cell>
          <cell r="H1569" t="str">
            <v>正常销售</v>
          </cell>
        </row>
        <row r="1569">
          <cell r="U1569" t="str">
            <v>Grow</v>
          </cell>
          <cell r="V1569" t="str">
            <v>纯种草</v>
          </cell>
          <cell r="W1569" t="str">
            <v>新品</v>
          </cell>
        </row>
        <row r="1569">
          <cell r="AF1569" t="str">
            <v>何源铭</v>
          </cell>
          <cell r="AG1569" t="str">
            <v>何源铭</v>
          </cell>
          <cell r="AH1569" t="str">
            <v>何源铭</v>
          </cell>
          <cell r="AI1569" t="str">
            <v>何源铭</v>
          </cell>
          <cell r="AJ1569" t="str">
            <v>NO</v>
          </cell>
        </row>
        <row r="1569">
          <cell r="AP1569" t="str">
            <v>plant-growing-light-fixtures</v>
          </cell>
          <cell r="AQ1569" t="str">
            <v>plant-growing-light-fixtures</v>
          </cell>
        </row>
        <row r="1569">
          <cell r="AT1569">
            <v>2025</v>
          </cell>
          <cell r="AU1569">
            <v>2025</v>
          </cell>
          <cell r="AV1569" t="str">
            <v>研发</v>
          </cell>
          <cell r="AW1569" t="str">
            <v>20-400101-004</v>
          </cell>
        </row>
        <row r="1570">
          <cell r="C1570" t="str">
            <v>MGL-T5B2SW4-US</v>
          </cell>
          <cell r="D1570" t="str">
            <v>X004X0UWIT</v>
          </cell>
          <cell r="E1570" t="str">
            <v>B0G2LCNMZQ</v>
          </cell>
          <cell r="F1570" t="str">
            <v>MG T5 Linear Grow Lights Black 2ft 4pcs-绿植花卉灯</v>
          </cell>
          <cell r="G1570" t="str">
            <v>正常销售</v>
          </cell>
          <cell r="H1570" t="str">
            <v>正常销售</v>
          </cell>
        </row>
        <row r="1570">
          <cell r="U1570" t="str">
            <v>Grow</v>
          </cell>
          <cell r="V1570" t="str">
            <v>纯种草</v>
          </cell>
          <cell r="W1570" t="str">
            <v>新品</v>
          </cell>
        </row>
        <row r="1570">
          <cell r="AF1570" t="str">
            <v>何源铭</v>
          </cell>
          <cell r="AG1570" t="str">
            <v>何源铭</v>
          </cell>
          <cell r="AH1570" t="str">
            <v>何源铭</v>
          </cell>
          <cell r="AI1570" t="str">
            <v>何源铭</v>
          </cell>
          <cell r="AJ1570" t="str">
            <v>NO</v>
          </cell>
        </row>
        <row r="1570">
          <cell r="AP1570" t="str">
            <v>plant-growing-light-fixtures</v>
          </cell>
          <cell r="AQ1570" t="str">
            <v>plant-growing-light-fixtures</v>
          </cell>
        </row>
        <row r="1570">
          <cell r="AT1570">
            <v>2025</v>
          </cell>
          <cell r="AU1570">
            <v>2025</v>
          </cell>
          <cell r="AV1570" t="str">
            <v>研发</v>
          </cell>
          <cell r="AW1570" t="str">
            <v>20-400101-002</v>
          </cell>
        </row>
        <row r="1571">
          <cell r="C1571" t="str">
            <v>MGL-T5W2SW4-US</v>
          </cell>
          <cell r="D1571" t="str">
            <v>X004X0O2MV</v>
          </cell>
          <cell r="E1571" t="str">
            <v>B0G2LFVNFW</v>
          </cell>
          <cell r="F1571" t="str">
            <v>MG T5 Linear Grow Lights White 2ft 4pcs-绿植花卉灯</v>
          </cell>
          <cell r="G1571" t="str">
            <v>正常销售</v>
          </cell>
          <cell r="H1571" t="str">
            <v>正常销售</v>
          </cell>
        </row>
        <row r="1571">
          <cell r="U1571" t="str">
            <v>Grow</v>
          </cell>
          <cell r="V1571" t="str">
            <v>纯种草</v>
          </cell>
          <cell r="W1571" t="str">
            <v>新品</v>
          </cell>
        </row>
        <row r="1571">
          <cell r="AF1571" t="str">
            <v>何源铭</v>
          </cell>
          <cell r="AG1571" t="str">
            <v>何源铭</v>
          </cell>
          <cell r="AH1571" t="str">
            <v>何源铭</v>
          </cell>
          <cell r="AI1571" t="str">
            <v>何源铭</v>
          </cell>
          <cell r="AJ1571" t="str">
            <v>NO</v>
          </cell>
        </row>
        <row r="1571">
          <cell r="AP1571" t="str">
            <v>plant-growing-light-fixtures</v>
          </cell>
          <cell r="AQ1571" t="str">
            <v>plant-growing-light-fixtures</v>
          </cell>
        </row>
        <row r="1571">
          <cell r="AT1571">
            <v>2025</v>
          </cell>
          <cell r="AU1571">
            <v>2025</v>
          </cell>
          <cell r="AV1571" t="str">
            <v>研发</v>
          </cell>
          <cell r="AW1571" t="str">
            <v>20-400101-006</v>
          </cell>
        </row>
        <row r="1572">
          <cell r="C1572" t="str">
            <v>MGL-T5W2WRP4-US</v>
          </cell>
          <cell r="D1572" t="str">
            <v>X004X0VH8X</v>
          </cell>
          <cell r="E1572" t="str">
            <v>B0G2LDZZDQ</v>
          </cell>
          <cell r="F1572" t="str">
            <v>MG T5 Linear Grow Lights white 2ft 4pcs-多肉蔬菜灯</v>
          </cell>
          <cell r="G1572" t="str">
            <v>正常销售</v>
          </cell>
          <cell r="H1572" t="str">
            <v>正常销售</v>
          </cell>
        </row>
        <row r="1572">
          <cell r="U1572" t="str">
            <v>Grow</v>
          </cell>
          <cell r="V1572" t="str">
            <v>纯种草</v>
          </cell>
          <cell r="W1572" t="str">
            <v>新品</v>
          </cell>
        </row>
        <row r="1572">
          <cell r="AF1572" t="str">
            <v>何源铭</v>
          </cell>
          <cell r="AG1572" t="str">
            <v>何源铭</v>
          </cell>
          <cell r="AH1572" t="str">
            <v>何源铭</v>
          </cell>
          <cell r="AI1572" t="str">
            <v>何源铭</v>
          </cell>
          <cell r="AJ1572" t="str">
            <v>NO</v>
          </cell>
        </row>
        <row r="1572">
          <cell r="AP1572" t="str">
            <v>plant-growing-light-fixtures</v>
          </cell>
          <cell r="AQ1572" t="str">
            <v>plant-growing-light-fixtures</v>
          </cell>
        </row>
        <row r="1572">
          <cell r="AT1572">
            <v>2025</v>
          </cell>
          <cell r="AU1572">
            <v>2025</v>
          </cell>
          <cell r="AV1572" t="str">
            <v>研发</v>
          </cell>
          <cell r="AW1572" t="str">
            <v>20-400101-003</v>
          </cell>
        </row>
        <row r="1573">
          <cell r="C1573" t="str">
            <v>MGL-T5B2WRP4-US</v>
          </cell>
          <cell r="D1573" t="str">
            <v>X004X0TZBT</v>
          </cell>
          <cell r="E1573" t="str">
            <v>B0G2LGJY69</v>
          </cell>
          <cell r="F1573" t="str">
            <v>MG T5 Linear Grow Lights black 2ft 4pcs-多肉蔬菜灯</v>
          </cell>
          <cell r="G1573" t="str">
            <v>正常销售</v>
          </cell>
          <cell r="H1573" t="str">
            <v>正常销售</v>
          </cell>
        </row>
        <row r="1573">
          <cell r="U1573" t="str">
            <v>Grow</v>
          </cell>
          <cell r="V1573" t="str">
            <v>纯种草</v>
          </cell>
          <cell r="W1573" t="str">
            <v>新品</v>
          </cell>
        </row>
        <row r="1573">
          <cell r="AF1573" t="str">
            <v>何源铭</v>
          </cell>
          <cell r="AG1573" t="str">
            <v>何源铭</v>
          </cell>
          <cell r="AH1573" t="str">
            <v>何源铭</v>
          </cell>
          <cell r="AI1573" t="str">
            <v>何源铭</v>
          </cell>
          <cell r="AJ1573" t="str">
            <v>NO</v>
          </cell>
        </row>
        <row r="1573">
          <cell r="AP1573" t="str">
            <v>plant-growing-light-fixtures</v>
          </cell>
          <cell r="AQ1573" t="str">
            <v>plant-growing-light-fixtures</v>
          </cell>
        </row>
        <row r="1573">
          <cell r="AT1573">
            <v>2025</v>
          </cell>
          <cell r="AU1573">
            <v>2025</v>
          </cell>
          <cell r="AV1573" t="str">
            <v>研发</v>
          </cell>
          <cell r="AW1573" t="str">
            <v>20-400101-007</v>
          </cell>
        </row>
        <row r="1574">
          <cell r="C1574" t="str">
            <v>MGL-T5W1SW4-US</v>
          </cell>
          <cell r="D1574" t="str">
            <v>X004X0VI05</v>
          </cell>
          <cell r="E1574" t="str">
            <v>B0G2LG8NQ7</v>
          </cell>
          <cell r="F1574" t="str">
            <v>MG T5 Linear Grow Lights white 1ft 4pcs-绿植花卉灯</v>
          </cell>
          <cell r="G1574" t="str">
            <v>正常销售</v>
          </cell>
          <cell r="H1574" t="str">
            <v>正常销售</v>
          </cell>
        </row>
        <row r="1574">
          <cell r="U1574" t="str">
            <v>Grow</v>
          </cell>
          <cell r="V1574" t="str">
            <v>纯种草</v>
          </cell>
          <cell r="W1574" t="str">
            <v>新品</v>
          </cell>
        </row>
        <row r="1574">
          <cell r="AF1574" t="str">
            <v>何源铭</v>
          </cell>
          <cell r="AG1574" t="str">
            <v>何源铭</v>
          </cell>
          <cell r="AH1574" t="str">
            <v>何源铭</v>
          </cell>
          <cell r="AI1574" t="str">
            <v>何源铭</v>
          </cell>
          <cell r="AJ1574" t="str">
            <v>NO</v>
          </cell>
        </row>
        <row r="1574">
          <cell r="AP1574" t="str">
            <v>plant-growing-light-fixtures</v>
          </cell>
          <cell r="AQ1574" t="str">
            <v>plant-growing-light-fixtures</v>
          </cell>
        </row>
        <row r="1574">
          <cell r="AT1574">
            <v>2025</v>
          </cell>
          <cell r="AU1574">
            <v>2025</v>
          </cell>
          <cell r="AV1574" t="str">
            <v>研发</v>
          </cell>
          <cell r="AW1574" t="str">
            <v>20-400101-008</v>
          </cell>
        </row>
        <row r="1575">
          <cell r="C1575" t="str">
            <v>MGL-T5B1SW4-US</v>
          </cell>
          <cell r="D1575" t="str">
            <v>X004X0QL11</v>
          </cell>
          <cell r="E1575" t="str">
            <v>B0G2LHC4F4</v>
          </cell>
          <cell r="F1575" t="str">
            <v>MG T5 Linear Grow Lights black 1ft 4pcs-绿植花卉灯</v>
          </cell>
          <cell r="G1575" t="str">
            <v>正常销售</v>
          </cell>
          <cell r="H1575" t="str">
            <v>正常销售</v>
          </cell>
        </row>
        <row r="1575">
          <cell r="U1575" t="str">
            <v>Grow</v>
          </cell>
          <cell r="V1575" t="str">
            <v>纯种草</v>
          </cell>
          <cell r="W1575" t="str">
            <v>新品</v>
          </cell>
        </row>
        <row r="1575">
          <cell r="AF1575" t="str">
            <v>何源铭</v>
          </cell>
          <cell r="AG1575" t="str">
            <v>何源铭</v>
          </cell>
          <cell r="AH1575" t="str">
            <v>何源铭</v>
          </cell>
          <cell r="AI1575" t="str">
            <v>何源铭</v>
          </cell>
          <cell r="AJ1575" t="str">
            <v>NO</v>
          </cell>
        </row>
        <row r="1575">
          <cell r="AP1575" t="str">
            <v>plant-growing-light-fixtures</v>
          </cell>
          <cell r="AQ1575" t="str">
            <v>plant-growing-light-fixtures</v>
          </cell>
        </row>
        <row r="1575">
          <cell r="AT1575">
            <v>2025</v>
          </cell>
          <cell r="AU1575">
            <v>2025</v>
          </cell>
          <cell r="AV1575" t="str">
            <v>研发</v>
          </cell>
          <cell r="AW1575" t="str">
            <v>20-400101-001</v>
          </cell>
        </row>
        <row r="1576">
          <cell r="C1576" t="str">
            <v>MGL-T5B1WRPC4-US</v>
          </cell>
          <cell r="D1576" t="str">
            <v>X004X0VFU3</v>
          </cell>
          <cell r="E1576" t="str">
            <v>B0G2LC9TC1</v>
          </cell>
          <cell r="F1576" t="str">
            <v>MG T5 Linear Grow Lights black 1ft 4pcs-CTR</v>
          </cell>
          <cell r="G1576" t="str">
            <v>正常销售</v>
          </cell>
          <cell r="H1576" t="str">
            <v>正常销售</v>
          </cell>
        </row>
        <row r="1576">
          <cell r="U1576" t="str">
            <v>Grow</v>
          </cell>
          <cell r="V1576" t="str">
            <v>纯种草</v>
          </cell>
          <cell r="W1576" t="str">
            <v>新品</v>
          </cell>
        </row>
        <row r="1576">
          <cell r="AF1576" t="str">
            <v>何源铭</v>
          </cell>
          <cell r="AG1576" t="str">
            <v>何源铭</v>
          </cell>
          <cell r="AH1576" t="str">
            <v>何源铭</v>
          </cell>
          <cell r="AI1576" t="str">
            <v>何源铭</v>
          </cell>
          <cell r="AJ1576" t="str">
            <v>NO</v>
          </cell>
        </row>
        <row r="1576">
          <cell r="AP1576" t="str">
            <v>plant-growing-light-fixtures</v>
          </cell>
          <cell r="AQ1576" t="str">
            <v>plant-growing-light-fixtures</v>
          </cell>
        </row>
        <row r="1576">
          <cell r="AT1576">
            <v>2025</v>
          </cell>
          <cell r="AU1576">
            <v>2025</v>
          </cell>
          <cell r="AV1576" t="str">
            <v>研发</v>
          </cell>
          <cell r="AW1576" t="str">
            <v>20-400101-009</v>
          </cell>
        </row>
        <row r="1577">
          <cell r="C1577" t="str">
            <v>MGL-T5B2WRPC4-US</v>
          </cell>
          <cell r="D1577" t="str">
            <v>X004X0W36D</v>
          </cell>
          <cell r="E1577" t="str">
            <v>B0G2LHJZZF</v>
          </cell>
          <cell r="F1577" t="str">
            <v>MG T5 Linear Grow Lights Black 2ft 4pcs-CTR</v>
          </cell>
          <cell r="G1577" t="str">
            <v>正常销售</v>
          </cell>
          <cell r="H1577" t="str">
            <v>正常销售</v>
          </cell>
        </row>
        <row r="1577">
          <cell r="U1577" t="str">
            <v>Grow</v>
          </cell>
          <cell r="V1577" t="str">
            <v>纯种草</v>
          </cell>
          <cell r="W1577" t="str">
            <v>新品</v>
          </cell>
        </row>
        <row r="1577">
          <cell r="AF1577" t="str">
            <v>何源铭</v>
          </cell>
          <cell r="AG1577" t="str">
            <v>何源铭</v>
          </cell>
          <cell r="AH1577" t="str">
            <v>何源铭</v>
          </cell>
          <cell r="AI1577" t="str">
            <v>何源铭</v>
          </cell>
          <cell r="AJ1577" t="str">
            <v>NO</v>
          </cell>
        </row>
        <row r="1577">
          <cell r="AP1577" t="str">
            <v>plant-growing-light-fixtures</v>
          </cell>
          <cell r="AQ1577" t="str">
            <v>plant-growing-light-fixtures</v>
          </cell>
        </row>
        <row r="1577">
          <cell r="AT1577">
            <v>2025</v>
          </cell>
          <cell r="AU1577">
            <v>2025</v>
          </cell>
          <cell r="AV1577" t="str">
            <v>研发</v>
          </cell>
          <cell r="AW1577" t="str">
            <v>20-400101-010</v>
          </cell>
        </row>
        <row r="1578">
          <cell r="C1578" t="str">
            <v>MGN-CBG53X1-US</v>
          </cell>
          <cell r="D1578" t="str">
            <v>X004X5K2W5</v>
          </cell>
          <cell r="E1578" t="str">
            <v>B0G338V3V7</v>
          </cell>
          <cell r="F1578" t="str">
            <v>带把手堆肥箱 墨绿色 53gal 1pc+手套</v>
          </cell>
          <cell r="G1578" t="str">
            <v>正常销售</v>
          </cell>
          <cell r="H1578" t="str">
            <v>正常销售</v>
          </cell>
        </row>
        <row r="1578">
          <cell r="U1578" t="str">
            <v>Garden</v>
          </cell>
          <cell r="V1578" t="str">
            <v>非种草</v>
          </cell>
          <cell r="W1578" t="str">
            <v>新品</v>
          </cell>
        </row>
        <row r="1578">
          <cell r="AF1578" t="str">
            <v>何源铭</v>
          </cell>
          <cell r="AG1578" t="str">
            <v>何源铭</v>
          </cell>
          <cell r="AH1578" t="str">
            <v>何源铭</v>
          </cell>
          <cell r="AI1578" t="str">
            <v>何源铭</v>
          </cell>
          <cell r="AJ1578" t="str">
            <v>NO</v>
          </cell>
        </row>
        <row r="1578">
          <cell r="AP1578" t="str">
            <v>outdoor-composting-bins</v>
          </cell>
          <cell r="AQ1578" t="str">
            <v>outdoor-composting-bins</v>
          </cell>
        </row>
        <row r="1578">
          <cell r="AT1578">
            <v>2025</v>
          </cell>
          <cell r="AU1578">
            <v>2025</v>
          </cell>
          <cell r="AV1578" t="str">
            <v>开发</v>
          </cell>
          <cell r="AW1578" t="str">
            <v>20-400201-001</v>
          </cell>
        </row>
        <row r="1579">
          <cell r="C1579" t="str">
            <v>VSK-GIYP448A-US</v>
          </cell>
          <cell r="D1579" t="str">
            <v>X004X6BF2F</v>
          </cell>
          <cell r="E1579" t="str">
            <v>B0CMQ4VMHM</v>
          </cell>
          <cell r="F1579" t="str">
            <v>GIY SGS智能Pro款帐篷套装P448-配压铸款风扇灯400W</v>
          </cell>
          <cell r="G1579" t="str">
            <v>正常销售</v>
          </cell>
          <cell r="H1579" t="str">
            <v>正常销售</v>
          </cell>
        </row>
        <row r="1579">
          <cell r="U1579" t="str">
            <v>Grow</v>
          </cell>
          <cell r="V1579" t="str">
            <v>纯种草</v>
          </cell>
          <cell r="W1579" t="str">
            <v>新品</v>
          </cell>
        </row>
        <row r="1579">
          <cell r="AF1579" t="str">
            <v>郝金凤</v>
          </cell>
          <cell r="AG1579" t="str">
            <v>金青青</v>
          </cell>
          <cell r="AH1579" t="str">
            <v>金青青</v>
          </cell>
          <cell r="AI1579" t="str">
            <v>金青青</v>
          </cell>
          <cell r="AJ1579" t="str">
            <v>NO</v>
          </cell>
          <cell r="AK1579" t="str">
            <v>庭院、草坪与园艺</v>
          </cell>
          <cell r="AL1579" t="str">
            <v>室内帐篷种植系统</v>
          </cell>
          <cell r="AM1579" t="str">
            <v>室内种植帐篷</v>
          </cell>
          <cell r="AN1579" t="str">
            <v>种植帐篷</v>
          </cell>
          <cell r="AO1579" t="str">
            <v>常规款种植帐篷</v>
          </cell>
          <cell r="AP1579" t="str">
            <v>常规款种植帐篷</v>
          </cell>
          <cell r="AQ1579" t="str">
            <v>plant-growing-tents</v>
          </cell>
        </row>
        <row r="1579">
          <cell r="AT1579">
            <v>2025</v>
          </cell>
          <cell r="AU1579">
            <v>2025</v>
          </cell>
          <cell r="AV1579" t="str">
            <v>研发</v>
          </cell>
          <cell r="AW1579" t="str">
            <v>20-360101-013</v>
          </cell>
        </row>
        <row r="1580">
          <cell r="C1580" t="str">
            <v>VSK-GIYP224A-US</v>
          </cell>
          <cell r="D1580" t="str">
            <v>X004X6A6LL</v>
          </cell>
          <cell r="E1580" t="str">
            <v>B0CMQ5FG7K</v>
          </cell>
          <cell r="F1580" t="str">
            <v>GIY SGS智能Pro款帐篷套装P224-配压铸款风扇灯100W</v>
          </cell>
          <cell r="G1580" t="str">
            <v>正常销售</v>
          </cell>
          <cell r="H1580" t="str">
            <v>正常销售</v>
          </cell>
        </row>
        <row r="1580">
          <cell r="U1580" t="str">
            <v>Grow</v>
          </cell>
          <cell r="V1580" t="str">
            <v>纯种草</v>
          </cell>
          <cell r="W1580" t="str">
            <v>新品</v>
          </cell>
        </row>
        <row r="1580">
          <cell r="AF1580" t="str">
            <v>郝金凤</v>
          </cell>
          <cell r="AG1580" t="str">
            <v>金青青</v>
          </cell>
          <cell r="AH1580" t="str">
            <v>金青青</v>
          </cell>
          <cell r="AI1580" t="str">
            <v>金青青</v>
          </cell>
          <cell r="AJ1580" t="str">
            <v>NO</v>
          </cell>
          <cell r="AK1580" t="str">
            <v>庭院、草坪与园艺</v>
          </cell>
          <cell r="AL1580" t="str">
            <v>室内帐篷种植系统</v>
          </cell>
          <cell r="AM1580" t="str">
            <v>室内种植帐篷</v>
          </cell>
          <cell r="AN1580" t="str">
            <v>种植帐篷</v>
          </cell>
          <cell r="AO1580" t="str">
            <v>常规款种植帐篷</v>
          </cell>
          <cell r="AP1580" t="str">
            <v>常规款种植帐篷</v>
          </cell>
          <cell r="AQ1580" t="str">
            <v>plant-growing-tents</v>
          </cell>
        </row>
        <row r="1580">
          <cell r="AT1580">
            <v>2025</v>
          </cell>
          <cell r="AU1580">
            <v>2025</v>
          </cell>
          <cell r="AV1580" t="str">
            <v>研发</v>
          </cell>
          <cell r="AW1580" t="str">
            <v>20-360101-012</v>
          </cell>
        </row>
        <row r="1581">
          <cell r="C1581" t="str">
            <v>VSG-PS-002X3-US</v>
          </cell>
          <cell r="D1581" t="str">
            <v>X004X7G0KB</v>
          </cell>
          <cell r="E1581" t="str">
            <v>B0G3993LCF</v>
          </cell>
          <cell r="F1581" t="str">
            <v>黑绿配色花枝剪3个装</v>
          </cell>
          <cell r="G1581" t="str">
            <v>正常销售</v>
          </cell>
          <cell r="H1581" t="str">
            <v>正常销售</v>
          </cell>
        </row>
        <row r="1581">
          <cell r="U1581" t="str">
            <v>Grow</v>
          </cell>
          <cell r="V1581" t="str">
            <v>种草相关</v>
          </cell>
          <cell r="W1581" t="str">
            <v>新品</v>
          </cell>
        </row>
        <row r="1581">
          <cell r="AF1581" t="str">
            <v>孙含玉</v>
          </cell>
          <cell r="AG1581" t="str">
            <v>孙含玉</v>
          </cell>
          <cell r="AH1581" t="str">
            <v>孙含玉</v>
          </cell>
          <cell r="AI1581" t="str">
            <v>孙含玉</v>
          </cell>
          <cell r="AJ1581" t="str">
            <v>NO</v>
          </cell>
        </row>
        <row r="1581">
          <cell r="AP1581" t="str">
            <v>garden-scissors</v>
          </cell>
          <cell r="AQ1581" t="str">
            <v>garden-scissors</v>
          </cell>
        </row>
        <row r="1581">
          <cell r="AT1581">
            <v>2025</v>
          </cell>
          <cell r="AU1581">
            <v>2025</v>
          </cell>
          <cell r="AV1581" t="str">
            <v>开发</v>
          </cell>
          <cell r="AW1581" t="str">
            <v>20-220101-001</v>
          </cell>
        </row>
        <row r="1582">
          <cell r="C1582" t="str">
            <v>VSG-PS-002X6-US</v>
          </cell>
          <cell r="D1582" t="str">
            <v>X004X7N7ZR</v>
          </cell>
          <cell r="E1582" t="str">
            <v>B0G39BW1FN</v>
          </cell>
          <cell r="F1582" t="str">
            <v>黑绿配色花枝剪6个装</v>
          </cell>
          <cell r="G1582" t="str">
            <v>正常销售</v>
          </cell>
          <cell r="H1582" t="str">
            <v>正常销售</v>
          </cell>
        </row>
        <row r="1582">
          <cell r="U1582" t="str">
            <v>Grow</v>
          </cell>
          <cell r="V1582" t="str">
            <v>种草相关</v>
          </cell>
          <cell r="W1582" t="str">
            <v>新品</v>
          </cell>
        </row>
        <row r="1582">
          <cell r="AF1582" t="str">
            <v>孙含玉</v>
          </cell>
          <cell r="AG1582" t="str">
            <v>孙含玉</v>
          </cell>
          <cell r="AH1582" t="str">
            <v>孙含玉</v>
          </cell>
          <cell r="AI1582" t="str">
            <v>孙含玉</v>
          </cell>
          <cell r="AJ1582" t="str">
            <v>NO</v>
          </cell>
        </row>
        <row r="1582">
          <cell r="AP1582" t="str">
            <v>garden-scissors</v>
          </cell>
          <cell r="AQ1582" t="str">
            <v>garden-scissors</v>
          </cell>
        </row>
        <row r="1582">
          <cell r="AT1582">
            <v>2025</v>
          </cell>
          <cell r="AU1582">
            <v>2025</v>
          </cell>
          <cell r="AV1582" t="str">
            <v>开发</v>
          </cell>
          <cell r="AW1582" t="str">
            <v>20-220101-002</v>
          </cell>
        </row>
        <row r="1583">
          <cell r="C1583" t="str">
            <v>VSL-LLB750-US</v>
          </cell>
          <cell r="D1583" t="str">
            <v>X004X7VAG5</v>
          </cell>
          <cell r="E1583" t="str">
            <v>B0G39FYBJ6</v>
          </cell>
          <cell r="F1583" t="str">
            <v>Lumalight 750W</v>
          </cell>
          <cell r="G1583" t="str">
            <v>正常销售</v>
          </cell>
          <cell r="H1583" t="str">
            <v>正常销售</v>
          </cell>
        </row>
        <row r="1583">
          <cell r="U1583" t="str">
            <v>Grow</v>
          </cell>
          <cell r="V1583" t="str">
            <v>纯种草</v>
          </cell>
          <cell r="W1583" t="str">
            <v>新品</v>
          </cell>
        </row>
        <row r="1583">
          <cell r="AF1583" t="str">
            <v>时筱涵</v>
          </cell>
          <cell r="AG1583" t="str">
            <v>时筱涵</v>
          </cell>
          <cell r="AH1583" t="str">
            <v>时筱涵</v>
          </cell>
          <cell r="AI1583" t="str">
            <v>时筱涵</v>
          </cell>
          <cell r="AJ1583" t="str">
            <v>NO</v>
          </cell>
        </row>
        <row r="1583">
          <cell r="AP1583" t="str">
            <v>plant-growing-lamps</v>
          </cell>
          <cell r="AQ1583" t="str">
            <v>plant-growing-lamps</v>
          </cell>
        </row>
        <row r="1583">
          <cell r="AT1583">
            <v>2025</v>
          </cell>
          <cell r="AU1583">
            <v>2025</v>
          </cell>
          <cell r="AV1583" t="str">
            <v>研发</v>
          </cell>
          <cell r="AW1583" t="str">
            <v>20-310106-017</v>
          </cell>
        </row>
        <row r="1584">
          <cell r="C1584" t="str">
            <v>VSL-LLB500-US</v>
          </cell>
          <cell r="D1584" t="str">
            <v>X004X7VAL5</v>
          </cell>
          <cell r="E1584" t="str">
            <v>B0G39M7T3L</v>
          </cell>
          <cell r="F1584" t="str">
            <v>Lumalight 500W</v>
          </cell>
          <cell r="G1584" t="str">
            <v>正常销售</v>
          </cell>
          <cell r="H1584" t="str">
            <v>正常销售</v>
          </cell>
        </row>
        <row r="1584">
          <cell r="U1584" t="str">
            <v>Grow</v>
          </cell>
          <cell r="V1584" t="str">
            <v>纯种草</v>
          </cell>
          <cell r="W1584" t="str">
            <v>新品</v>
          </cell>
        </row>
        <row r="1584">
          <cell r="AF1584" t="str">
            <v>时筱涵</v>
          </cell>
          <cell r="AG1584" t="str">
            <v>时筱涵</v>
          </cell>
          <cell r="AH1584" t="str">
            <v>时筱涵</v>
          </cell>
          <cell r="AI1584" t="str">
            <v>时筱涵</v>
          </cell>
          <cell r="AJ1584" t="str">
            <v>NO</v>
          </cell>
        </row>
        <row r="1584">
          <cell r="AP1584" t="str">
            <v>plant-growing-lamps</v>
          </cell>
          <cell r="AQ1584" t="str">
            <v>plant-growing-lamps</v>
          </cell>
        </row>
        <row r="1584">
          <cell r="AT1584">
            <v>2025</v>
          </cell>
          <cell r="AU1584">
            <v>2025</v>
          </cell>
          <cell r="AV1584" t="str">
            <v>研发</v>
          </cell>
          <cell r="AW1584" t="str">
            <v>20-310106-009</v>
          </cell>
        </row>
        <row r="1585">
          <cell r="C1585" t="str">
            <v>VSL-LLB320-US</v>
          </cell>
          <cell r="D1585" t="str">
            <v>X004X7NMTD</v>
          </cell>
          <cell r="E1585" t="str">
            <v>B0G39GHRRP</v>
          </cell>
          <cell r="F1585" t="str">
            <v>Lumalight 320W</v>
          </cell>
          <cell r="G1585" t="str">
            <v>正常销售</v>
          </cell>
          <cell r="H1585" t="str">
            <v>正常销售</v>
          </cell>
        </row>
        <row r="1585">
          <cell r="U1585" t="str">
            <v>Grow</v>
          </cell>
          <cell r="V1585" t="str">
            <v>纯种草</v>
          </cell>
          <cell r="W1585" t="str">
            <v>新品</v>
          </cell>
        </row>
        <row r="1585">
          <cell r="AF1585" t="str">
            <v>时筱涵</v>
          </cell>
          <cell r="AG1585" t="str">
            <v>时筱涵</v>
          </cell>
          <cell r="AH1585" t="str">
            <v>时筱涵</v>
          </cell>
          <cell r="AI1585" t="str">
            <v>时筱涵</v>
          </cell>
          <cell r="AJ1585" t="str">
            <v>NO</v>
          </cell>
        </row>
        <row r="1585">
          <cell r="AP1585" t="str">
            <v>plant-growing-lamps</v>
          </cell>
          <cell r="AQ1585" t="str">
            <v>plant-growing-lamps</v>
          </cell>
        </row>
        <row r="1585">
          <cell r="AT1585">
            <v>2025</v>
          </cell>
          <cell r="AU1585">
            <v>2025</v>
          </cell>
          <cell r="AV1585" t="str">
            <v>研发</v>
          </cell>
          <cell r="AW1585" t="str">
            <v>20-310106-018</v>
          </cell>
        </row>
        <row r="1586">
          <cell r="C1586" t="str">
            <v>MGG-ESPRAY-2L-US</v>
          </cell>
          <cell r="D1586" t="str">
            <v>X004XC3153</v>
          </cell>
          <cell r="E1586" t="str">
            <v>B0G3W75KMB</v>
          </cell>
          <cell r="F1586" t="str">
            <v>MG 2L透明款电动喷雾器</v>
          </cell>
          <cell r="G1586" t="str">
            <v>正常销售</v>
          </cell>
          <cell r="H1586" t="str">
            <v>正常销售</v>
          </cell>
        </row>
        <row r="1586">
          <cell r="U1586" t="str">
            <v>Grow</v>
          </cell>
          <cell r="V1586" t="str">
            <v>纯种草</v>
          </cell>
          <cell r="W1586" t="str">
            <v>新品</v>
          </cell>
        </row>
        <row r="1586">
          <cell r="AF1586" t="str">
            <v>赵景顺</v>
          </cell>
          <cell r="AG1586" t="str">
            <v>赵景顺</v>
          </cell>
          <cell r="AH1586" t="str">
            <v>赵景顺</v>
          </cell>
          <cell r="AI1586" t="str">
            <v>赵景顺</v>
          </cell>
          <cell r="AJ1586" t="str">
            <v>NO</v>
          </cell>
        </row>
        <row r="1586">
          <cell r="AP1586" t="str">
            <v>lawn-and-garden-sprayers</v>
          </cell>
          <cell r="AQ1586" t="str">
            <v>lawn-and-garden-sprayers</v>
          </cell>
        </row>
        <row r="1586">
          <cell r="AT1586">
            <v>2025</v>
          </cell>
          <cell r="AU1586">
            <v>2025</v>
          </cell>
          <cell r="AV1586" t="str">
            <v>研发</v>
          </cell>
          <cell r="AW1586" t="str">
            <v>20-400302-003</v>
          </cell>
        </row>
        <row r="1587">
          <cell r="C1587" t="str">
            <v>VST-SP1-GL-US</v>
          </cell>
          <cell r="D1587" t="str">
            <v>X004XK6B2F</v>
          </cell>
          <cell r="E1587" t="str">
            <v>B0G4MBQ2VD</v>
          </cell>
          <cell r="F1587" t="str">
            <v>帐篷伸缩杆60-90cm 4-pack</v>
          </cell>
          <cell r="G1587" t="str">
            <v>正常销售</v>
          </cell>
          <cell r="H1587" t="str">
            <v>正常销售</v>
          </cell>
        </row>
        <row r="1587">
          <cell r="U1587" t="str">
            <v>Grow</v>
          </cell>
          <cell r="V1587" t="str">
            <v>纯种草</v>
          </cell>
          <cell r="W1587" t="str">
            <v>新品</v>
          </cell>
        </row>
        <row r="1587">
          <cell r="AF1587" t="str">
            <v>金青青</v>
          </cell>
          <cell r="AG1587" t="str">
            <v>金青青</v>
          </cell>
          <cell r="AH1587" t="str">
            <v>金青青</v>
          </cell>
          <cell r="AI1587" t="str">
            <v>金青青</v>
          </cell>
          <cell r="AJ1587" t="str">
            <v>NO</v>
          </cell>
          <cell r="AK1587" t="str">
            <v>庭院、草坪与园艺</v>
          </cell>
          <cell r="AL1587" t="str">
            <v>室内帐篷种植系统</v>
          </cell>
          <cell r="AM1587" t="str">
            <v>室内种植帐篷</v>
          </cell>
          <cell r="AN1587" t="str">
            <v>种植帐篷</v>
          </cell>
          <cell r="AO1587" t="str">
            <v>常规款种植帐篷</v>
          </cell>
          <cell r="AP1587" t="str">
            <v>常规款种植帐篷</v>
          </cell>
          <cell r="AQ1587" t="str">
            <v>plant-growing-tents</v>
          </cell>
        </row>
        <row r="1587">
          <cell r="AT1587">
            <v>2025</v>
          </cell>
          <cell r="AU1587">
            <v>2025</v>
          </cell>
          <cell r="AV1587" t="str">
            <v>开发</v>
          </cell>
          <cell r="AW1587" t="str">
            <v>20-350301-001</v>
          </cell>
        </row>
        <row r="1588">
          <cell r="C1588" t="str">
            <v>VST-SP2-GL-US</v>
          </cell>
          <cell r="D1588" t="str">
            <v>X004XK5IUL</v>
          </cell>
          <cell r="E1588" t="str">
            <v>B0G4MB8J36</v>
          </cell>
          <cell r="F1588" t="str">
            <v>帐篷伸缩杆100-150cm 4-pack</v>
          </cell>
          <cell r="G1588" t="str">
            <v>正常销售</v>
          </cell>
          <cell r="H1588" t="str">
            <v>正常销售</v>
          </cell>
        </row>
        <row r="1588">
          <cell r="U1588" t="str">
            <v>Grow</v>
          </cell>
          <cell r="V1588" t="str">
            <v>种草相关</v>
          </cell>
          <cell r="W1588" t="str">
            <v>新品</v>
          </cell>
        </row>
        <row r="1588">
          <cell r="AF1588" t="str">
            <v>金青青</v>
          </cell>
          <cell r="AG1588" t="str">
            <v>金青青</v>
          </cell>
          <cell r="AH1588" t="str">
            <v>金青青</v>
          </cell>
          <cell r="AI1588" t="str">
            <v>金青青</v>
          </cell>
          <cell r="AJ1588" t="str">
            <v>NO</v>
          </cell>
          <cell r="AK1588" t="str">
            <v>庭院、草坪与园艺</v>
          </cell>
          <cell r="AL1588" t="str">
            <v>室内帐篷种植系统</v>
          </cell>
          <cell r="AM1588" t="str">
            <v>室内种植帐篷</v>
          </cell>
          <cell r="AN1588" t="str">
            <v>种植帐篷</v>
          </cell>
          <cell r="AO1588" t="str">
            <v>常规款种植帐篷</v>
          </cell>
          <cell r="AP1588" t="str">
            <v>常规款种植帐篷</v>
          </cell>
          <cell r="AQ1588" t="str">
            <v>plant-growing-tents</v>
          </cell>
        </row>
        <row r="1588">
          <cell r="AT1588">
            <v>2025</v>
          </cell>
          <cell r="AU1588">
            <v>2025</v>
          </cell>
          <cell r="AV1588" t="str">
            <v>开发</v>
          </cell>
          <cell r="AW1588" t="str">
            <v>20-350301-002</v>
          </cell>
        </row>
        <row r="1589">
          <cell r="C1589" t="str">
            <v>VSV-IFP8C-US</v>
          </cell>
          <cell r="D1589" t="str">
            <v>X004XNE9EJ</v>
          </cell>
          <cell r="E1589" t="str">
            <v>B0G4VTQ6DZ</v>
          </cell>
          <cell r="F1589" t="str">
            <v>P8塑料抽风扇调速款</v>
          </cell>
          <cell r="G1589" t="str">
            <v>正常销售</v>
          </cell>
          <cell r="H1589" t="str">
            <v>正常销售</v>
          </cell>
        </row>
        <row r="1589">
          <cell r="U1589" t="str">
            <v>Grow</v>
          </cell>
          <cell r="V1589" t="str">
            <v>种草相关</v>
          </cell>
          <cell r="W1589" t="str">
            <v>新品</v>
          </cell>
        </row>
        <row r="1589">
          <cell r="AF1589" t="str">
            <v>王天灏</v>
          </cell>
          <cell r="AG1589" t="str">
            <v>王天灏</v>
          </cell>
          <cell r="AH1589" t="str">
            <v>王天灏</v>
          </cell>
          <cell r="AI1589" t="str">
            <v>王天灏</v>
          </cell>
          <cell r="AJ1589" t="str">
            <v>NO</v>
          </cell>
        </row>
        <row r="1589">
          <cell r="AP1589" t="str">
            <v>built-in-household-ventilation-fans</v>
          </cell>
          <cell r="AQ1589" t="str">
            <v>built-in-household-ventilation-fans</v>
          </cell>
        </row>
        <row r="1589">
          <cell r="AT1589">
            <v>2025</v>
          </cell>
          <cell r="AU1589">
            <v>2025</v>
          </cell>
          <cell r="AV1589" t="str">
            <v>研发</v>
          </cell>
          <cell r="AW1589" t="str">
            <v>20-320205-005</v>
          </cell>
        </row>
        <row r="1590">
          <cell r="C1590" t="str">
            <v>VSN-WB110B1-US</v>
          </cell>
          <cell r="D1590" t="str">
            <v>X004XNGNED</v>
          </cell>
          <cell r="E1590" t="str">
            <v>B0D976XCDW</v>
          </cell>
          <cell r="F1590" t="str">
            <v>110L/30Gal 可折叠便携式水箱黑色</v>
          </cell>
          <cell r="G1590" t="str">
            <v>正常销售</v>
          </cell>
          <cell r="H1590" t="str">
            <v>正常销售</v>
          </cell>
        </row>
        <row r="1590">
          <cell r="U1590" t="str">
            <v>Grow</v>
          </cell>
          <cell r="V1590" t="str">
            <v>纯种草</v>
          </cell>
          <cell r="W1590" t="str">
            <v>新品</v>
          </cell>
        </row>
        <row r="1590">
          <cell r="AF1590" t="str">
            <v>姚翠玉</v>
          </cell>
          <cell r="AG1590" t="str">
            <v>姚翠玉</v>
          </cell>
          <cell r="AH1590" t="str">
            <v>姚翠玉</v>
          </cell>
          <cell r="AI1590" t="str">
            <v>姚翠玉</v>
          </cell>
          <cell r="AJ1590" t="str">
            <v>NO</v>
          </cell>
        </row>
        <row r="1590">
          <cell r="AP1590" t="str">
            <v>portable-water-tank</v>
          </cell>
          <cell r="AQ1590" t="str">
            <v>portable-water-tank</v>
          </cell>
        </row>
        <row r="1590">
          <cell r="AT1590">
            <v>2025</v>
          </cell>
          <cell r="AU1590">
            <v>2025</v>
          </cell>
          <cell r="AV1590" t="str">
            <v>开发</v>
          </cell>
          <cell r="AW1590" t="str">
            <v>20-220107-020</v>
          </cell>
        </row>
        <row r="1591">
          <cell r="C1591" t="str">
            <v>VSN-WB400B1-US</v>
          </cell>
          <cell r="D1591" t="str">
            <v>X004XNF9KH</v>
          </cell>
          <cell r="E1591" t="str">
            <v>B0D976KQ24</v>
          </cell>
          <cell r="F1591" t="str">
            <v>400L/106Gal 可折叠便携式水箱黑色</v>
          </cell>
          <cell r="G1591" t="str">
            <v>正常销售</v>
          </cell>
          <cell r="H1591" t="str">
            <v>正常销售</v>
          </cell>
        </row>
        <row r="1591">
          <cell r="U1591" t="str">
            <v>Grow</v>
          </cell>
          <cell r="V1591" t="str">
            <v>纯种草</v>
          </cell>
          <cell r="W1591" t="str">
            <v>新品</v>
          </cell>
        </row>
        <row r="1591">
          <cell r="AF1591" t="str">
            <v>姚翠玉</v>
          </cell>
          <cell r="AG1591" t="str">
            <v>姚翠玉</v>
          </cell>
          <cell r="AH1591" t="str">
            <v>姚翠玉</v>
          </cell>
          <cell r="AI1591" t="str">
            <v>姚翠玉</v>
          </cell>
          <cell r="AJ1591" t="str">
            <v>NO</v>
          </cell>
        </row>
        <row r="1591">
          <cell r="AP1591" t="str">
            <v>portable-water-tank</v>
          </cell>
          <cell r="AQ1591" t="str">
            <v>portable-water-tank</v>
          </cell>
        </row>
        <row r="1591">
          <cell r="AT1591">
            <v>2025</v>
          </cell>
          <cell r="AU1591">
            <v>2025</v>
          </cell>
          <cell r="AV1591" t="str">
            <v>开发</v>
          </cell>
          <cell r="AW1591" t="str">
            <v>20-220107-019</v>
          </cell>
        </row>
        <row r="1592">
          <cell r="C1592" t="str">
            <v>VSN-WB240B1-US</v>
          </cell>
          <cell r="D1592" t="str">
            <v>X004XNHVIZ</v>
          </cell>
          <cell r="E1592" t="str">
            <v>B0D977XGTM</v>
          </cell>
          <cell r="F1592" t="str">
            <v>240L/64Gal 可折叠便携式水箱黑色</v>
          </cell>
          <cell r="G1592" t="str">
            <v>正常销售</v>
          </cell>
          <cell r="H1592" t="str">
            <v>正常销售</v>
          </cell>
        </row>
        <row r="1592">
          <cell r="U1592" t="str">
            <v>Grow</v>
          </cell>
          <cell r="V1592" t="str">
            <v>纯种草</v>
          </cell>
          <cell r="W1592" t="str">
            <v>新品</v>
          </cell>
        </row>
        <row r="1592">
          <cell r="AF1592" t="str">
            <v>姚翠玉</v>
          </cell>
          <cell r="AG1592" t="str">
            <v>姚翠玉</v>
          </cell>
          <cell r="AH1592" t="str">
            <v>姚翠玉</v>
          </cell>
          <cell r="AI1592" t="str">
            <v>姚翠玉</v>
          </cell>
          <cell r="AJ1592" t="str">
            <v>NO</v>
          </cell>
        </row>
        <row r="1592">
          <cell r="AP1592" t="str">
            <v>portable-water-tank</v>
          </cell>
          <cell r="AQ1592" t="str">
            <v>portable-water-tank</v>
          </cell>
        </row>
        <row r="1592">
          <cell r="AT1592">
            <v>2025</v>
          </cell>
          <cell r="AU1592">
            <v>2025</v>
          </cell>
          <cell r="AV1592" t="str">
            <v>开发</v>
          </cell>
          <cell r="AW1592" t="str">
            <v>20-220107-018</v>
          </cell>
        </row>
        <row r="1593">
          <cell r="C1593" t="str">
            <v>VSN-WB540B1-US</v>
          </cell>
          <cell r="D1593" t="str">
            <v>X004XNK8I5</v>
          </cell>
          <cell r="E1593" t="str">
            <v>B0D97767J9</v>
          </cell>
          <cell r="F1593" t="str">
            <v>540L/143Gal 可折叠便携式水箱黑色</v>
          </cell>
          <cell r="G1593" t="str">
            <v>正常销售</v>
          </cell>
          <cell r="H1593" t="str">
            <v>正常销售</v>
          </cell>
        </row>
        <row r="1593">
          <cell r="AF1593" t="str">
            <v>姚翠玉</v>
          </cell>
          <cell r="AG1593" t="str">
            <v>姚翠玉</v>
          </cell>
          <cell r="AH1593" t="str">
            <v>姚翠玉</v>
          </cell>
          <cell r="AI1593" t="str">
            <v>姚翠玉</v>
          </cell>
          <cell r="AJ1593" t="str">
            <v>NO</v>
          </cell>
        </row>
        <row r="1593">
          <cell r="AP1593" t="str">
            <v>portable-water-tank</v>
          </cell>
          <cell r="AQ1593" t="str">
            <v>portable-water-tank</v>
          </cell>
        </row>
        <row r="1593">
          <cell r="AT1593">
            <v>2025</v>
          </cell>
          <cell r="AU1593">
            <v>2025</v>
          </cell>
          <cell r="AV1593" t="str">
            <v>开发</v>
          </cell>
          <cell r="AW1593" t="str">
            <v>20-220107-021</v>
          </cell>
        </row>
        <row r="1594">
          <cell r="C1594" t="str">
            <v>MGG-SPRAY-PP4L-US</v>
          </cell>
          <cell r="D1594" t="str">
            <v>X004Y86HM5</v>
          </cell>
          <cell r="E1594" t="str">
            <v>B0G7YNH8WH</v>
          </cell>
          <cell r="F1594" t="str">
            <v>MG透明款手动喷雾器 4L 1加仑</v>
          </cell>
          <cell r="G1594" t="str">
            <v>正常销售</v>
          </cell>
          <cell r="H1594" t="str">
            <v>正常销售</v>
          </cell>
        </row>
        <row r="1594">
          <cell r="AF1594" t="str">
            <v>赵景顺</v>
          </cell>
          <cell r="AG1594" t="str">
            <v>赵景顺</v>
          </cell>
          <cell r="AH1594" t="str">
            <v>赵景顺</v>
          </cell>
          <cell r="AI1594" t="str">
            <v>赵景顺</v>
          </cell>
          <cell r="AJ1594" t="str">
            <v>NO</v>
          </cell>
        </row>
        <row r="1594">
          <cell r="AP1594" t="str">
            <v>lawn-and-garden-sprayers</v>
          </cell>
          <cell r="AQ1594" t="str">
            <v>lawn-and-garden-sprayers</v>
          </cell>
        </row>
        <row r="1594">
          <cell r="AT1594">
            <v>2025</v>
          </cell>
          <cell r="AU1594">
            <v>2025</v>
          </cell>
          <cell r="AV1594" t="str">
            <v>研发</v>
          </cell>
          <cell r="AW1594" t="str">
            <v>20-400301-002</v>
          </cell>
        </row>
        <row r="1595">
          <cell r="C1595" t="str">
            <v>MGG-SPRAY-PP8L-US</v>
          </cell>
          <cell r="D1595" t="str">
            <v>X004Y7XDHN</v>
          </cell>
          <cell r="E1595" t="str">
            <v>B0G7YG3LQX</v>
          </cell>
          <cell r="F1595" t="str">
            <v>MG透明款手动喷雾器 8L 2加仑</v>
          </cell>
          <cell r="G1595" t="str">
            <v>正常销售</v>
          </cell>
          <cell r="H1595" t="str">
            <v>正常销售</v>
          </cell>
        </row>
        <row r="1595">
          <cell r="AF1595" t="str">
            <v>赵景顺</v>
          </cell>
          <cell r="AG1595" t="str">
            <v>赵景顺</v>
          </cell>
          <cell r="AH1595" t="str">
            <v>赵景顺</v>
          </cell>
          <cell r="AI1595" t="str">
            <v>赵景顺</v>
          </cell>
          <cell r="AJ1595" t="str">
            <v>NO</v>
          </cell>
        </row>
        <row r="1595">
          <cell r="AP1595" t="str">
            <v>lawn-and-garden-sprayers</v>
          </cell>
          <cell r="AQ1595" t="str">
            <v>lawn-and-garden-sprayers</v>
          </cell>
        </row>
        <row r="1595">
          <cell r="AT1595">
            <v>2025</v>
          </cell>
          <cell r="AU1595">
            <v>2025</v>
          </cell>
          <cell r="AV1595" t="str">
            <v>研发</v>
          </cell>
          <cell r="AW1595" t="str">
            <v>20-400301-001</v>
          </cell>
        </row>
        <row r="1596">
          <cell r="C1596" t="str">
            <v>VSF-AWA6G2X2-US</v>
          </cell>
          <cell r="D1596" t="str">
            <v>X004YEGKFN</v>
          </cell>
          <cell r="E1596" t="str">
            <v>B0GC5JM2ZM</v>
          </cell>
          <cell r="F1596" t="str">
            <v>入门款AC电机夹扇A6Gen2美版  两只装</v>
          </cell>
          <cell r="G1596" t="str">
            <v>正常销售</v>
          </cell>
          <cell r="H1596" t="str">
            <v>正常销售</v>
          </cell>
        </row>
        <row r="1596">
          <cell r="AF1596" t="str">
            <v>孙含玉</v>
          </cell>
          <cell r="AG1596" t="str">
            <v>孙含玉</v>
          </cell>
          <cell r="AH1596" t="str">
            <v>孙含玉</v>
          </cell>
          <cell r="AI1596" t="str">
            <v>孙含玉</v>
          </cell>
          <cell r="AJ1596" t="str">
            <v>NO</v>
          </cell>
        </row>
        <row r="1596">
          <cell r="AP1596" t="str">
            <v>greenhouse-ventilation-equipment</v>
          </cell>
          <cell r="AQ1596" t="str">
            <v>greenhouse-ventilation-equipment</v>
          </cell>
        </row>
        <row r="1596">
          <cell r="AT1596">
            <v>2025</v>
          </cell>
          <cell r="AU1596">
            <v>2025</v>
          </cell>
          <cell r="AV1596" t="str">
            <v>研发</v>
          </cell>
          <cell r="AW1596" t="str">
            <v>20-320103-002</v>
          </cell>
        </row>
        <row r="1597">
          <cell r="C1597" t="str">
            <v>VSF-AWA6G2-US</v>
          </cell>
          <cell r="D1597" t="str">
            <v>X004YEKJEV</v>
          </cell>
          <cell r="E1597" t="str">
            <v>B0GC67FFYW</v>
          </cell>
          <cell r="F1597" t="str">
            <v>入门款AC电机夹扇A6Gen2美版</v>
          </cell>
          <cell r="G1597" t="str">
            <v>正常销售</v>
          </cell>
          <cell r="H1597" t="str">
            <v>正常销售</v>
          </cell>
        </row>
        <row r="1597">
          <cell r="AF1597" t="str">
            <v>孙含玉</v>
          </cell>
          <cell r="AG1597" t="str">
            <v>孙含玉</v>
          </cell>
          <cell r="AH1597" t="str">
            <v>孙含玉</v>
          </cell>
          <cell r="AI1597" t="str">
            <v>孙含玉</v>
          </cell>
          <cell r="AJ1597" t="str">
            <v>NO</v>
          </cell>
        </row>
        <row r="1597">
          <cell r="AP1597" t="str">
            <v>greenhouse-ventilation-equipment</v>
          </cell>
          <cell r="AQ1597" t="str">
            <v>greenhouse-ventilation-equipment</v>
          </cell>
        </row>
        <row r="1597">
          <cell r="AT1597">
            <v>2025</v>
          </cell>
          <cell r="AU1597">
            <v>2025</v>
          </cell>
          <cell r="AV1597" t="str">
            <v>研发</v>
          </cell>
          <cell r="AW1597" t="str">
            <v>20-320103-004</v>
          </cell>
        </row>
        <row r="1598">
          <cell r="C1598" t="str">
            <v>MGG-ESPRAY-8L-BY-US</v>
          </cell>
          <cell r="D1598" t="str">
            <v>X004YQ8P77</v>
          </cell>
          <cell r="E1598" t="str">
            <v>B0GDDHLB4F</v>
          </cell>
          <cell r="F1598" t="str">
            <v>8L肩背式电动喷雾器-黑黄配色</v>
          </cell>
          <cell r="G1598" t="str">
            <v>正常销售</v>
          </cell>
          <cell r="H1598" t="str">
            <v>正常销售</v>
          </cell>
        </row>
        <row r="1598">
          <cell r="AF1598" t="str">
            <v>赵景顺</v>
          </cell>
          <cell r="AG1598" t="str">
            <v>赵景顺</v>
          </cell>
          <cell r="AH1598" t="str">
            <v>赵景顺</v>
          </cell>
          <cell r="AI1598" t="str">
            <v>赵景顺</v>
          </cell>
          <cell r="AJ1598" t="str">
            <v>NO</v>
          </cell>
        </row>
        <row r="1598">
          <cell r="AP1598" t="str">
            <v>lawn-and-garden-sprayers</v>
          </cell>
          <cell r="AQ1598" t="str">
            <v>lawn-and-garden-sprayers</v>
          </cell>
        </row>
        <row r="1598">
          <cell r="AT1598">
            <v>2025</v>
          </cell>
          <cell r="AU1598">
            <v>2025</v>
          </cell>
          <cell r="AV1598" t="str">
            <v>研发</v>
          </cell>
          <cell r="AW1598" t="str">
            <v>20-400302-004</v>
          </cell>
        </row>
        <row r="1599">
          <cell r="C1599" t="str">
            <v>VSE-CO2S4-US</v>
          </cell>
          <cell r="D1599" t="str">
            <v>X004Z3KXH9</v>
          </cell>
          <cell r="E1599" t="str">
            <v>B0GGFC4Q7D</v>
          </cell>
          <cell r="F1599" t="str">
            <v>二氧化碳四合一传感器</v>
          </cell>
          <cell r="G1599" t="str">
            <v>正常销售</v>
          </cell>
          <cell r="H1599" t="str">
            <v>正常销售</v>
          </cell>
        </row>
        <row r="1599">
          <cell r="AF1599" t="str">
            <v>王天灏</v>
          </cell>
          <cell r="AG1599" t="str">
            <v>王天灏</v>
          </cell>
          <cell r="AH1599" t="str">
            <v>王天灏</v>
          </cell>
          <cell r="AI1599" t="str">
            <v>王天灏</v>
          </cell>
          <cell r="AJ1599" t="str">
            <v>NO</v>
          </cell>
        </row>
        <row r="1599">
          <cell r="AP1599" t="str">
            <v>indoor-air-quality-meters</v>
          </cell>
          <cell r="AQ1599" t="str">
            <v>indoor-air-quality-meters</v>
          </cell>
        </row>
        <row r="1599">
          <cell r="AT1599">
            <v>2026</v>
          </cell>
          <cell r="AU1599">
            <v>2026</v>
          </cell>
          <cell r="AV1599" t="str">
            <v>研发</v>
          </cell>
          <cell r="AW1599" t="str">
            <v>20-330203-001</v>
          </cell>
        </row>
        <row r="1600">
          <cell r="C1600" t="str">
            <v>VSL-ALB320-US</v>
          </cell>
          <cell r="D1600" t="str">
            <v>X004ZCADJ3</v>
          </cell>
          <cell r="E1600" t="str">
            <v>B0GHMF851X</v>
          </cell>
          <cell r="F1600" t="str">
            <v>AeroLight-八爪鱼-320W单品美标</v>
          </cell>
          <cell r="G1600" t="str">
            <v>正常销售</v>
          </cell>
          <cell r="H1600" t="str">
            <v>正常销售</v>
          </cell>
        </row>
        <row r="1600">
          <cell r="AF1600" t="str">
            <v>时筱涵</v>
          </cell>
          <cell r="AG1600" t="str">
            <v>时筱涵</v>
          </cell>
          <cell r="AH1600" t="str">
            <v>时筱涵</v>
          </cell>
          <cell r="AI1600" t="str">
            <v>时筱涵</v>
          </cell>
          <cell r="AJ1600" t="str">
            <v>NO</v>
          </cell>
        </row>
        <row r="1600">
          <cell r="AP1600" t="str">
            <v>plant-growing-lamps</v>
          </cell>
          <cell r="AQ1600" t="str">
            <v>plant-growing-lamps</v>
          </cell>
        </row>
        <row r="1600">
          <cell r="AT1600">
            <v>2026</v>
          </cell>
          <cell r="AU1600">
            <v>2026</v>
          </cell>
          <cell r="AV1600" t="str">
            <v>研发</v>
          </cell>
          <cell r="AW1600" t="str">
            <v>20-310106-026</v>
          </cell>
        </row>
        <row r="1601">
          <cell r="C1601" t="str">
            <v>VSL-ALB350-US</v>
          </cell>
          <cell r="D1601" t="str">
            <v>X004ZCADNJ</v>
          </cell>
          <cell r="E1601" t="str">
            <v>B0GHM1X1G8</v>
          </cell>
          <cell r="F1601" t="str">
            <v>AeroLight-八爪鱼-350W单品美标</v>
          </cell>
          <cell r="G1601" t="str">
            <v>正常销售</v>
          </cell>
          <cell r="H1601" t="str">
            <v>正常销售</v>
          </cell>
        </row>
        <row r="1601">
          <cell r="AF1601" t="str">
            <v>时筱涵</v>
          </cell>
          <cell r="AG1601" t="str">
            <v>时筱涵</v>
          </cell>
          <cell r="AH1601" t="str">
            <v>时筱涵</v>
          </cell>
          <cell r="AI1601" t="str">
            <v>时筱涵</v>
          </cell>
          <cell r="AJ1601" t="str">
            <v>NO</v>
          </cell>
        </row>
        <row r="1601">
          <cell r="AP1601" t="str">
            <v>plant-growing-lamps</v>
          </cell>
          <cell r="AQ1601" t="str">
            <v>plant-growing-lamps</v>
          </cell>
        </row>
        <row r="1601">
          <cell r="AT1601">
            <v>2026</v>
          </cell>
          <cell r="AU1601">
            <v>2026</v>
          </cell>
          <cell r="AV1601" t="str">
            <v>研发</v>
          </cell>
          <cell r="AW1601" t="str">
            <v>20-310106-024</v>
          </cell>
        </row>
        <row r="1602">
          <cell r="C1602" t="str">
            <v>VSL-ALB550-US</v>
          </cell>
          <cell r="D1602" t="str">
            <v>X004ZCAKGT</v>
          </cell>
          <cell r="E1602" t="str">
            <v>B0GHLXDSVW</v>
          </cell>
          <cell r="F1602" t="str">
            <v>AeroLight-八爪鱼-550W单品美标</v>
          </cell>
          <cell r="G1602" t="str">
            <v>正常销售</v>
          </cell>
          <cell r="H1602" t="str">
            <v>正常销售</v>
          </cell>
        </row>
        <row r="1602">
          <cell r="AF1602" t="str">
            <v>时筱涵</v>
          </cell>
          <cell r="AG1602" t="str">
            <v>时筱涵</v>
          </cell>
          <cell r="AH1602" t="str">
            <v>时筱涵</v>
          </cell>
          <cell r="AI1602" t="str">
            <v>时筱涵</v>
          </cell>
          <cell r="AJ1602" t="str">
            <v>NO</v>
          </cell>
        </row>
        <row r="1602">
          <cell r="AP1602" t="str">
            <v>plant-growing-lamps</v>
          </cell>
          <cell r="AQ1602" t="str">
            <v>plant-growing-lamps</v>
          </cell>
        </row>
        <row r="1602">
          <cell r="AT1602">
            <v>2026</v>
          </cell>
          <cell r="AU1602">
            <v>2026</v>
          </cell>
          <cell r="AV1602" t="str">
            <v>研发</v>
          </cell>
          <cell r="AW1602" t="str">
            <v>20-310105-005</v>
          </cell>
        </row>
        <row r="1603">
          <cell r="C1603" t="str">
            <v>VSL-ALB850-US</v>
          </cell>
          <cell r="D1603" t="str">
            <v>X004ZC54J7</v>
          </cell>
          <cell r="E1603" t="str">
            <v>B0GHLZ9MKH</v>
          </cell>
          <cell r="F1603" t="str">
            <v>AeroLight-八爪鱼-850W单品美标</v>
          </cell>
          <cell r="G1603" t="str">
            <v>正常销售</v>
          </cell>
          <cell r="H1603" t="str">
            <v>正常销售</v>
          </cell>
        </row>
        <row r="1603">
          <cell r="AF1603" t="str">
            <v>时筱涵</v>
          </cell>
          <cell r="AG1603" t="str">
            <v>时筱涵</v>
          </cell>
          <cell r="AH1603" t="str">
            <v>时筱涵</v>
          </cell>
          <cell r="AI1603" t="str">
            <v>时筱涵</v>
          </cell>
          <cell r="AJ1603" t="str">
            <v>NO</v>
          </cell>
        </row>
        <row r="1603">
          <cell r="AP1603" t="str">
            <v>plant-growing-lamps</v>
          </cell>
          <cell r="AQ1603" t="str">
            <v>plant-growing-lamps</v>
          </cell>
        </row>
        <row r="1603">
          <cell r="AT1603">
            <v>2026</v>
          </cell>
          <cell r="AU1603">
            <v>2026</v>
          </cell>
          <cell r="AV1603" t="str">
            <v>研发</v>
          </cell>
          <cell r="AW1603" t="str">
            <v>20-310105-009</v>
          </cell>
        </row>
        <row r="1604">
          <cell r="C1604" t="str">
            <v>VSH-VC01FA-5-US</v>
          </cell>
          <cell r="D1604" t="str">
            <v>X004ZCV15X</v>
          </cell>
          <cell r="E1604" t="str">
            <v>B0GHNJSY3T</v>
          </cell>
          <cell r="F1604" t="str">
            <v>VCure Carbon Filter Replacement Pack - 5pcs</v>
          </cell>
          <cell r="G1604" t="str">
            <v>正常销售</v>
          </cell>
          <cell r="H1604" t="str">
            <v>正常销售</v>
          </cell>
        </row>
        <row r="1604">
          <cell r="AF1604" t="str">
            <v>傅荣发</v>
          </cell>
          <cell r="AG1604" t="str">
            <v>傅荣发</v>
          </cell>
          <cell r="AH1604" t="str">
            <v>傅荣发</v>
          </cell>
          <cell r="AI1604" t="str">
            <v>傅荣发</v>
          </cell>
          <cell r="AJ1604" t="str">
            <v>NO</v>
          </cell>
        </row>
        <row r="1604">
          <cell r="AP1604" t="str">
            <v>safety-respirator-cartridges-and-filters</v>
          </cell>
          <cell r="AQ1604" t="str">
            <v>safety-respirator-cartridges-and-filters</v>
          </cell>
        </row>
        <row r="1604">
          <cell r="AT1604">
            <v>2026</v>
          </cell>
          <cell r="AU1604">
            <v>2026</v>
          </cell>
          <cell r="AV1604" t="str">
            <v>研发</v>
          </cell>
          <cell r="AW1604" t="str">
            <v>20-390202-004</v>
          </cell>
        </row>
        <row r="1605">
          <cell r="C1605" t="str">
            <v>VSE-ALP30-US</v>
          </cell>
          <cell r="D1605" t="str">
            <v>X004ZCPLQD</v>
          </cell>
          <cell r="E1605" t="str">
            <v>B0GHNGGC5K</v>
          </cell>
          <cell r="F1605" t="str">
            <v>AeroLab P30 pH Meter</v>
          </cell>
          <cell r="G1605" t="str">
            <v>正常销售</v>
          </cell>
          <cell r="H1605" t="str">
            <v>正常销售</v>
          </cell>
        </row>
        <row r="1605">
          <cell r="AF1605" t="str">
            <v>赵瑞琪</v>
          </cell>
          <cell r="AG1605" t="str">
            <v>赵瑞琪</v>
          </cell>
          <cell r="AH1605" t="str">
            <v>赵瑞琪</v>
          </cell>
          <cell r="AI1605" t="str">
            <v>赵瑞琪</v>
          </cell>
          <cell r="AJ1605" t="str">
            <v>NO</v>
          </cell>
        </row>
        <row r="1605">
          <cell r="AP1605" t="str">
            <v>science-lab-ph-meters</v>
          </cell>
          <cell r="AQ1605" t="str">
            <v>science-lab-ph-meters</v>
          </cell>
        </row>
        <row r="1605">
          <cell r="AT1605">
            <v>2026</v>
          </cell>
          <cell r="AU1605">
            <v>2026</v>
          </cell>
          <cell r="AV1605" t="str">
            <v>研发</v>
          </cell>
          <cell r="AW1605" t="str">
            <v>20-330303-002</v>
          </cell>
        </row>
        <row r="1606">
          <cell r="C1606" t="str">
            <v>VSS-VSS40-US</v>
          </cell>
          <cell r="D1606" t="str">
            <v>X004ZE9PFJ</v>
          </cell>
          <cell r="E1606" t="str">
            <v>B0GHRT93Y3</v>
          </cell>
          <cell r="F1606" t="str">
            <v>VSeedS40智能育苗机</v>
          </cell>
          <cell r="G1606" t="str">
            <v>正常销售</v>
          </cell>
          <cell r="H1606" t="str">
            <v>正常销售</v>
          </cell>
        </row>
        <row r="1606">
          <cell r="AF1606" t="str">
            <v>赵景顺</v>
          </cell>
          <cell r="AG1606" t="str">
            <v>赵景顺</v>
          </cell>
          <cell r="AH1606" t="str">
            <v>赵景顺</v>
          </cell>
          <cell r="AI1606" t="str">
            <v>赵景顺</v>
          </cell>
          <cell r="AJ1606" t="str">
            <v>NO</v>
          </cell>
        </row>
        <row r="1606">
          <cell r="AP1606" t="str">
            <v>plant-germination-trays</v>
          </cell>
          <cell r="AQ1606" t="str">
            <v>plant-germination-trays</v>
          </cell>
        </row>
        <row r="1606">
          <cell r="AT1606">
            <v>2026</v>
          </cell>
          <cell r="AU1606">
            <v>2026</v>
          </cell>
          <cell r="AV1606" t="str">
            <v>研发</v>
          </cell>
          <cell r="AW1606" t="str">
            <v>20-210301-004</v>
          </cell>
        </row>
        <row r="1607">
          <cell r="C1607" t="str">
            <v>VSS-SSTRR-40-US</v>
          </cell>
          <cell r="D1607" t="str">
            <v>X004ZE9PUT</v>
          </cell>
          <cell r="E1607" t="str">
            <v>B0GHRF35DB</v>
          </cell>
          <cell r="F1607" t="str">
            <v>育苗基质 Rapid Rooter 40个装</v>
          </cell>
          <cell r="G1607" t="str">
            <v>正常销售</v>
          </cell>
          <cell r="H1607" t="str">
            <v>正常销售</v>
          </cell>
        </row>
        <row r="1607">
          <cell r="AF1607" t="str">
            <v>赵景顺</v>
          </cell>
          <cell r="AG1607" t="str">
            <v>赵景顺</v>
          </cell>
          <cell r="AH1607" t="str">
            <v>赵景顺</v>
          </cell>
          <cell r="AI1607" t="str">
            <v>赵景顺</v>
          </cell>
          <cell r="AJ1607" t="str">
            <v>NO</v>
          </cell>
        </row>
        <row r="1607">
          <cell r="AP1607" t="str">
            <v>plant-germination-trays</v>
          </cell>
          <cell r="AQ1607" t="str">
            <v>plant-germination-trays</v>
          </cell>
        </row>
        <row r="1607">
          <cell r="AT1607">
            <v>2026</v>
          </cell>
          <cell r="AU1607">
            <v>2026</v>
          </cell>
          <cell r="AV1607" t="str">
            <v>研发</v>
          </cell>
          <cell r="AW1607" t="str">
            <v>20-210101-002</v>
          </cell>
        </row>
        <row r="1608">
          <cell r="C1608" t="str">
            <v>VSE-GHX42-US</v>
          </cell>
          <cell r="D1608" t="str">
            <v>X004ZG69AL</v>
          </cell>
          <cell r="E1608" t="str">
            <v>B0GHYBL72Y</v>
          </cell>
          <cell r="F1608" t="str">
            <v>GrowHub AI Controller X42</v>
          </cell>
          <cell r="G1608" t="str">
            <v>正常销售</v>
          </cell>
          <cell r="H1608" t="str">
            <v>正常销售</v>
          </cell>
        </row>
        <row r="1608">
          <cell r="AF1608" t="str">
            <v>王天灏</v>
          </cell>
          <cell r="AG1608" t="str">
            <v>王天灏</v>
          </cell>
          <cell r="AH1608" t="str">
            <v>王天灏</v>
          </cell>
          <cell r="AI1608" t="str">
            <v>王天灏</v>
          </cell>
          <cell r="AJ1608" t="str">
            <v>NO</v>
          </cell>
        </row>
        <row r="1608">
          <cell r="AP1608" t="str">
            <v>electrical-outlet-switches</v>
          </cell>
          <cell r="AQ1608" t="str">
            <v>electrical-outlet-switches</v>
          </cell>
        </row>
        <row r="1608">
          <cell r="AT1608">
            <v>2026</v>
          </cell>
          <cell r="AU1608">
            <v>2026</v>
          </cell>
          <cell r="AV1608" t="str">
            <v>研发</v>
          </cell>
          <cell r="AW1608" t="str">
            <v>20-330205-002</v>
          </cell>
        </row>
        <row r="1609">
          <cell r="C1609" t="str">
            <v>VSN-VNSK32-US</v>
          </cell>
          <cell r="D1609" t="str">
            <v>X004ZWS5Y3</v>
          </cell>
          <cell r="E1609" t="str">
            <v>B0GL19WHWV</v>
          </cell>
          <cell r="F1609" t="str">
            <v>Nutrients Starter Kit (32oz)</v>
          </cell>
          <cell r="G1609" t="str">
            <v>正常销售</v>
          </cell>
          <cell r="H1609" t="str">
            <v>正常销售</v>
          </cell>
        </row>
        <row r="1609">
          <cell r="AF1609" t="str">
            <v>赵景顺</v>
          </cell>
          <cell r="AG1609" t="str">
            <v>赵景顺</v>
          </cell>
          <cell r="AH1609" t="str">
            <v>赵景顺</v>
          </cell>
          <cell r="AI1609" t="str">
            <v>赵景顺</v>
          </cell>
          <cell r="AJ1609" t="str">
            <v>NO</v>
          </cell>
        </row>
        <row r="1609">
          <cell r="AP1609" t="str">
            <v>fertilizers</v>
          </cell>
          <cell r="AQ1609" t="str">
            <v>fertilizers</v>
          </cell>
        </row>
        <row r="1609">
          <cell r="AT1609">
            <v>2025</v>
          </cell>
          <cell r="AU1609">
            <v>2025</v>
          </cell>
          <cell r="AV1609" t="str">
            <v>研发</v>
          </cell>
          <cell r="AW1609" t="str">
            <v>20-370301-003</v>
          </cell>
        </row>
        <row r="1610">
          <cell r="C1610" t="str">
            <v>VSG-ESPRAY-8L-US</v>
          </cell>
          <cell r="D1610" t="str">
            <v>X00506VWAR</v>
          </cell>
          <cell r="E1610" t="str">
            <v>B0GMDY54S7</v>
          </cell>
          <cell r="F1610" t="str">
            <v>8L 2gal肩背式电动喷雾器</v>
          </cell>
          <cell r="G1610" t="str">
            <v>正常销售</v>
          </cell>
          <cell r="H1610" t="str">
            <v>正常销售</v>
          </cell>
        </row>
        <row r="1610">
          <cell r="AF1610" t="str">
            <v>赵景顺</v>
          </cell>
          <cell r="AG1610" t="str">
            <v>赵景顺</v>
          </cell>
          <cell r="AH1610" t="str">
            <v>赵景顺</v>
          </cell>
          <cell r="AI1610" t="str">
            <v>赵景顺</v>
          </cell>
          <cell r="AJ1610" t="str">
            <v>NO</v>
          </cell>
        </row>
        <row r="1610">
          <cell r="AP1610" t="str">
            <v>lawn-and-garden-sprayers</v>
          </cell>
          <cell r="AQ1610" t="str">
            <v>lawn-and-garden-sprayers</v>
          </cell>
        </row>
        <row r="1610">
          <cell r="AT1610">
            <v>2025</v>
          </cell>
          <cell r="AU1610">
            <v>2025</v>
          </cell>
          <cell r="AV1610" t="str">
            <v>研发</v>
          </cell>
          <cell r="AW1610" t="str">
            <v>20-370203-001</v>
          </cell>
        </row>
        <row r="1611">
          <cell r="C1611" t="str">
            <v>VSG-SPRAY-PP6L-US</v>
          </cell>
          <cell r="D1611" t="str">
            <v>X00506ZPAZ</v>
          </cell>
          <cell r="E1611" t="str">
            <v>B0GMDHXCQ6</v>
          </cell>
          <cell r="F1611" t="str">
            <v>透明款手动喷雾器 6L 1.5加仑</v>
          </cell>
          <cell r="G1611" t="str">
            <v>正常销售</v>
          </cell>
          <cell r="H1611" t="str">
            <v>正常销售</v>
          </cell>
        </row>
        <row r="1611">
          <cell r="AF1611" t="str">
            <v>赵景顺</v>
          </cell>
          <cell r="AG1611" t="str">
            <v>赵景顺</v>
          </cell>
          <cell r="AH1611" t="str">
            <v>赵景顺</v>
          </cell>
          <cell r="AI1611" t="str">
            <v>赵景顺</v>
          </cell>
          <cell r="AJ1611" t="str">
            <v>NO</v>
          </cell>
        </row>
        <row r="1611">
          <cell r="AP1611" t="str">
            <v>lawn-and-garden-sprayers</v>
          </cell>
          <cell r="AQ1611" t="str">
            <v>lawn-and-garden-sprayers</v>
          </cell>
        </row>
        <row r="1611">
          <cell r="AT1611">
            <v>2025</v>
          </cell>
          <cell r="AU1611">
            <v>2025</v>
          </cell>
          <cell r="AV1611" t="str">
            <v>研发</v>
          </cell>
          <cell r="AW1611" t="str">
            <v>20-370202-002</v>
          </cell>
        </row>
        <row r="1612">
          <cell r="C1612" t="str">
            <v>VSG-SPRAY-PP8L-US</v>
          </cell>
          <cell r="D1612" t="str">
            <v>X00506XR0F</v>
          </cell>
          <cell r="E1612" t="str">
            <v>B0GMDY8ZZF</v>
          </cell>
          <cell r="F1612" t="str">
            <v>透明款手动喷雾器 8L 2加仑</v>
          </cell>
          <cell r="G1612" t="str">
            <v>正常销售</v>
          </cell>
          <cell r="H1612" t="str">
            <v>正常销售</v>
          </cell>
        </row>
        <row r="1612">
          <cell r="AF1612" t="str">
            <v>赵景顺</v>
          </cell>
          <cell r="AG1612" t="str">
            <v>赵景顺</v>
          </cell>
          <cell r="AH1612" t="str">
            <v>赵景顺</v>
          </cell>
          <cell r="AI1612" t="str">
            <v>赵景顺</v>
          </cell>
          <cell r="AJ1612" t="str">
            <v>NO</v>
          </cell>
        </row>
        <row r="1612">
          <cell r="AP1612" t="str">
            <v>lawn-and-garden-sprayers</v>
          </cell>
          <cell r="AQ1612" t="str">
            <v>lawn-and-garden-sprayers</v>
          </cell>
        </row>
        <row r="1612">
          <cell r="AT1612">
            <v>2025</v>
          </cell>
          <cell r="AU1612">
            <v>2025</v>
          </cell>
          <cell r="AV1612" t="str">
            <v>研发</v>
          </cell>
          <cell r="AW1612" t="str">
            <v>20-370202-003</v>
          </cell>
        </row>
        <row r="1613">
          <cell r="C1613" t="str">
            <v>VSG-SPRAY-PP4L-US</v>
          </cell>
          <cell r="D1613" t="str">
            <v>X00506ZED3</v>
          </cell>
          <cell r="E1613" t="str">
            <v>B0GMF37W99</v>
          </cell>
          <cell r="F1613" t="str">
            <v>透明款手动喷雾器 4L 1加仑</v>
          </cell>
          <cell r="G1613" t="str">
            <v>正常销售</v>
          </cell>
          <cell r="H1613" t="str">
            <v>正常销售</v>
          </cell>
        </row>
        <row r="1613">
          <cell r="AF1613" t="str">
            <v>赵景顺</v>
          </cell>
          <cell r="AG1613" t="str">
            <v>赵景顺</v>
          </cell>
          <cell r="AH1613" t="str">
            <v>赵景顺</v>
          </cell>
          <cell r="AI1613" t="str">
            <v>赵景顺</v>
          </cell>
          <cell r="AJ1613" t="str">
            <v>NO</v>
          </cell>
        </row>
        <row r="1613">
          <cell r="AP1613" t="str">
            <v>lawn-and-garden-sprayers</v>
          </cell>
          <cell r="AQ1613" t="str">
            <v>lawn-and-garden-sprayers</v>
          </cell>
        </row>
        <row r="1613">
          <cell r="AT1613">
            <v>2025</v>
          </cell>
          <cell r="AU1613">
            <v>2025</v>
          </cell>
          <cell r="AV1613" t="str">
            <v>研发</v>
          </cell>
          <cell r="AW1613" t="str">
            <v>20-370202-004</v>
          </cell>
        </row>
        <row r="1614">
          <cell r="C1614" t="str">
            <v>VSG-SPRAY-PP15L-US</v>
          </cell>
          <cell r="D1614" t="str">
            <v>X00506XU4N</v>
          </cell>
          <cell r="E1614" t="str">
            <v>B0GMDSMWG2</v>
          </cell>
          <cell r="F1614" t="str">
            <v>1.5L透明款手动喷雾器 带加料口</v>
          </cell>
          <cell r="G1614" t="str">
            <v>正常销售</v>
          </cell>
          <cell r="H1614" t="str">
            <v>正常销售</v>
          </cell>
        </row>
        <row r="1614">
          <cell r="AF1614" t="str">
            <v>赵景顺</v>
          </cell>
          <cell r="AG1614" t="str">
            <v>赵景顺</v>
          </cell>
          <cell r="AH1614" t="str">
            <v>赵景顺</v>
          </cell>
          <cell r="AI1614" t="str">
            <v>赵景顺</v>
          </cell>
          <cell r="AJ1614" t="str">
            <v>NO</v>
          </cell>
        </row>
        <row r="1614">
          <cell r="AP1614" t="str">
            <v>lawn-and-garden-sprayers</v>
          </cell>
          <cell r="AQ1614" t="str">
            <v>lawn-and-garden-sprayers</v>
          </cell>
        </row>
        <row r="1614">
          <cell r="AT1614">
            <v>2025</v>
          </cell>
          <cell r="AU1614">
            <v>2025</v>
          </cell>
          <cell r="AV1614" t="str">
            <v>研发</v>
          </cell>
          <cell r="AW1614" t="str">
            <v>20-370202-001</v>
          </cell>
        </row>
        <row r="1615">
          <cell r="C1615" t="str">
            <v>MGL-T5B2SW8-US</v>
          </cell>
          <cell r="D1615" t="str">
            <v>X0050LRI9V</v>
          </cell>
          <cell r="E1615" t="str">
            <v>B0GQ3KV5LD</v>
          </cell>
          <cell r="F1615" t="str">
            <v>MG T5 Linear Grow Lights Black 2ft 8pcs-绿植花卉灯</v>
          </cell>
          <cell r="G1615" t="str">
            <v>正常销售</v>
          </cell>
          <cell r="H1615" t="str">
            <v>正常销售</v>
          </cell>
        </row>
        <row r="1615">
          <cell r="AF1615" t="str">
            <v>何源铭</v>
          </cell>
          <cell r="AG1615" t="str">
            <v>何源铭</v>
          </cell>
          <cell r="AH1615" t="str">
            <v>何源铭</v>
          </cell>
          <cell r="AI1615" t="str">
            <v>何源铭</v>
          </cell>
          <cell r="AJ1615" t="str">
            <v>NO</v>
          </cell>
        </row>
        <row r="1615">
          <cell r="AP1615" t="str">
            <v>plant-growing-light-fixtures</v>
          </cell>
          <cell r="AQ1615" t="str">
            <v>plant-growing-light-fixtures</v>
          </cell>
        </row>
        <row r="1615">
          <cell r="AT1615">
            <v>2026</v>
          </cell>
          <cell r="AU1615">
            <v>2026</v>
          </cell>
          <cell r="AV1615" t="str">
            <v>研发</v>
          </cell>
          <cell r="AW1615" t="str">
            <v>20-400101-023</v>
          </cell>
        </row>
        <row r="1616">
          <cell r="C1616" t="str">
            <v>MGL-T5B1SW8-US</v>
          </cell>
          <cell r="D1616" t="str">
            <v>X0050LURC1</v>
          </cell>
          <cell r="E1616" t="str">
            <v>B0GQ3CSFKG</v>
          </cell>
          <cell r="F1616" t="str">
            <v>MG T5 Linear Grow Lights black 1ft 8pcs-绿植花卉灯</v>
          </cell>
          <cell r="G1616" t="str">
            <v>正常销售</v>
          </cell>
          <cell r="H1616" t="str">
            <v>正常销售</v>
          </cell>
        </row>
        <row r="1616">
          <cell r="AF1616" t="str">
            <v>何源铭</v>
          </cell>
          <cell r="AG1616" t="str">
            <v>何源铭</v>
          </cell>
          <cell r="AH1616" t="str">
            <v>何源铭</v>
          </cell>
          <cell r="AI1616" t="str">
            <v>何源铭</v>
          </cell>
          <cell r="AJ1616" t="str">
            <v>NO</v>
          </cell>
        </row>
        <row r="1616">
          <cell r="AP1616" t="str">
            <v>plant-growing-light-fixtures</v>
          </cell>
          <cell r="AQ1616" t="str">
            <v>plant-growing-light-fixtures</v>
          </cell>
        </row>
        <row r="1616">
          <cell r="AT1616">
            <v>2026</v>
          </cell>
          <cell r="AU1616">
            <v>2026</v>
          </cell>
          <cell r="AV1616" t="str">
            <v>研发</v>
          </cell>
          <cell r="AW1616" t="str">
            <v>20-400101-024</v>
          </cell>
        </row>
        <row r="1617">
          <cell r="C1617" t="str">
            <v>MGL-T5B2WRP8-US</v>
          </cell>
          <cell r="D1617" t="str">
            <v>X0050LUQMH</v>
          </cell>
          <cell r="E1617" t="str">
            <v>B0GQ3QSNH9</v>
          </cell>
          <cell r="F1617" t="str">
            <v>MG T5 Linear Grow Lights black 2ft 8pcs-多肉蔬菜灯</v>
          </cell>
          <cell r="G1617" t="str">
            <v>正常销售</v>
          </cell>
          <cell r="H1617" t="str">
            <v>正常销售</v>
          </cell>
        </row>
        <row r="1617">
          <cell r="AF1617" t="str">
            <v>何源铭</v>
          </cell>
          <cell r="AG1617" t="str">
            <v>何源铭</v>
          </cell>
          <cell r="AH1617" t="str">
            <v>何源铭</v>
          </cell>
          <cell r="AI1617" t="str">
            <v>何源铭</v>
          </cell>
          <cell r="AJ1617" t="str">
            <v>NO</v>
          </cell>
        </row>
        <row r="1617">
          <cell r="AP1617" t="str">
            <v>plant-growing-light-fixtures</v>
          </cell>
          <cell r="AQ1617" t="str">
            <v>plant-growing-light-fixtures</v>
          </cell>
        </row>
        <row r="1617">
          <cell r="AT1617">
            <v>2026</v>
          </cell>
          <cell r="AU1617">
            <v>2026</v>
          </cell>
          <cell r="AV1617" t="str">
            <v>研发</v>
          </cell>
          <cell r="AW1617" t="str">
            <v>20-400101-022</v>
          </cell>
        </row>
        <row r="1618">
          <cell r="C1618" t="str">
            <v>MGL-T5B1WRP8-US</v>
          </cell>
          <cell r="D1618" t="str">
            <v>X0050LUHH1</v>
          </cell>
          <cell r="E1618" t="str">
            <v>B0GQ3MD1NG</v>
          </cell>
          <cell r="F1618" t="str">
            <v>MG T5 Linear Grow Lights black 1ft 8pcs-多肉蔬菜灯</v>
          </cell>
          <cell r="G1618" t="str">
            <v>正常销售</v>
          </cell>
          <cell r="H1618" t="str">
            <v>正常销售</v>
          </cell>
        </row>
        <row r="1618">
          <cell r="AF1618" t="str">
            <v>何源铭</v>
          </cell>
          <cell r="AG1618" t="str">
            <v>何源铭</v>
          </cell>
          <cell r="AH1618" t="str">
            <v>何源铭</v>
          </cell>
          <cell r="AI1618" t="str">
            <v>何源铭</v>
          </cell>
          <cell r="AJ1618" t="str">
            <v>NO</v>
          </cell>
        </row>
        <row r="1618">
          <cell r="AP1618" t="str">
            <v>plant-growing-light-fixtures</v>
          </cell>
          <cell r="AQ1618" t="str">
            <v>plant-growing-light-fixtures</v>
          </cell>
        </row>
        <row r="1618">
          <cell r="AT1618">
            <v>2026</v>
          </cell>
          <cell r="AU1618">
            <v>2026</v>
          </cell>
          <cell r="AV1618" t="str">
            <v>研发</v>
          </cell>
          <cell r="AW1618" t="str">
            <v>20-400101-021</v>
          </cell>
        </row>
        <row r="1619">
          <cell r="C1619" t="str">
            <v>VSG-PPS-08G-US</v>
          </cell>
          <cell r="D1619" t="str">
            <v>X0051BZJO1</v>
          </cell>
          <cell r="E1619" t="str">
            <v>B0GSPKJTNV</v>
          </cell>
          <cell r="F1619" t="str">
            <v>8L绿色带液位线喷雾器</v>
          </cell>
          <cell r="G1619" t="str">
            <v>正常销售</v>
          </cell>
          <cell r="H1619" t="str">
            <v>正常销售</v>
          </cell>
        </row>
        <row r="1619">
          <cell r="AF1619" t="str">
            <v>赵景顺</v>
          </cell>
          <cell r="AG1619" t="str">
            <v>赵景顺</v>
          </cell>
          <cell r="AH1619" t="str">
            <v>赵景顺</v>
          </cell>
          <cell r="AI1619" t="str">
            <v>赵景顺</v>
          </cell>
          <cell r="AJ1619" t="str">
            <v>NO</v>
          </cell>
        </row>
        <row r="1619">
          <cell r="AQ1619" t="str">
            <v>lawn-and-garden-sprayers</v>
          </cell>
        </row>
        <row r="1619">
          <cell r="AU1619">
            <v>2025</v>
          </cell>
          <cell r="AV1619" t="str">
            <v>研发</v>
          </cell>
          <cell r="AW1619" t="str">
            <v>20-370202-005</v>
          </cell>
        </row>
        <row r="1620">
          <cell r="C1620" t="str">
            <v>VSN-TF2J-US</v>
          </cell>
          <cell r="D1620" t="str">
            <v>X0051FWSKF</v>
          </cell>
          <cell r="E1620" t="str">
            <v>B0GSXZ17MJ</v>
          </cell>
          <cell r="F1620" t="str">
            <v>金属调节阀-双通</v>
          </cell>
          <cell r="G1620" t="str">
            <v>正常销售</v>
          </cell>
          <cell r="H1620" t="str">
            <v>正常销售</v>
          </cell>
        </row>
        <row r="1620">
          <cell r="AF1620" t="str">
            <v>孙含玉</v>
          </cell>
          <cell r="AG1620" t="str">
            <v>孙含玉</v>
          </cell>
          <cell r="AH1620" t="str">
            <v>孙含玉</v>
          </cell>
          <cell r="AI1620" t="str">
            <v>孙含玉</v>
          </cell>
          <cell r="AJ1620" t="str">
            <v>NO</v>
          </cell>
        </row>
        <row r="1620">
          <cell r="AQ1620" t="str">
            <v>garden-hose-splitters</v>
          </cell>
        </row>
        <row r="1620">
          <cell r="AU1620">
            <v>2026</v>
          </cell>
          <cell r="AV1620" t="str">
            <v>开发</v>
          </cell>
          <cell r="AW1620" t="str">
            <v>20-220107-022</v>
          </cell>
        </row>
        <row r="1621">
          <cell r="C1621" t="str">
            <v>VSL-AL180J-US</v>
          </cell>
          <cell r="D1621" t="str">
            <v>X0051FOXXZ</v>
          </cell>
          <cell r="E1621" t="str">
            <v>B0BKPK5CKW</v>
          </cell>
          <cell r="F1621" t="str">
            <v>VS-AeroLight-量子板-180W单品美标</v>
          </cell>
          <cell r="G1621" t="str">
            <v>正常销售</v>
          </cell>
          <cell r="H1621" t="str">
            <v>正常销售</v>
          </cell>
        </row>
        <row r="1621">
          <cell r="AF1621" t="str">
            <v>时筱涵</v>
          </cell>
          <cell r="AG1621" t="str">
            <v>时筱涵</v>
          </cell>
          <cell r="AH1621" t="str">
            <v>时筱涵</v>
          </cell>
          <cell r="AI1621" t="str">
            <v>时筱涵</v>
          </cell>
          <cell r="AJ1621" t="str">
            <v>NO</v>
          </cell>
        </row>
        <row r="1621">
          <cell r="AQ1621" t="str">
            <v>plant-growing-lamps</v>
          </cell>
        </row>
        <row r="1621">
          <cell r="AU1621">
            <v>2026</v>
          </cell>
          <cell r="AV1621" t="str">
            <v>研发</v>
          </cell>
          <cell r="AW1621" t="str">
            <v>20-310101-002</v>
          </cell>
        </row>
        <row r="1622">
          <cell r="C1622" t="str">
            <v>VSL-AL240J-US</v>
          </cell>
          <cell r="D1622" t="str">
            <v>X0051G0AF9</v>
          </cell>
          <cell r="E1622" t="str">
            <v>B0BKPNRGCJ</v>
          </cell>
          <cell r="F1622" t="str">
            <v>VS-AeroLight-量子板-240W单品美标</v>
          </cell>
          <cell r="G1622" t="str">
            <v>正常销售</v>
          </cell>
          <cell r="H1622" t="str">
            <v>正常销售</v>
          </cell>
        </row>
        <row r="1622">
          <cell r="AF1622" t="str">
            <v>时筱涵</v>
          </cell>
          <cell r="AG1622" t="str">
            <v>时筱涵</v>
          </cell>
          <cell r="AH1622" t="str">
            <v>时筱涵</v>
          </cell>
          <cell r="AI1622" t="str">
            <v>时筱涵</v>
          </cell>
          <cell r="AJ1622" t="str">
            <v>NO</v>
          </cell>
        </row>
        <row r="1622">
          <cell r="AQ1622" t="str">
            <v>plant-growing-lamps</v>
          </cell>
        </row>
        <row r="1622">
          <cell r="AU1622">
            <v>2026</v>
          </cell>
          <cell r="AV1622" t="str">
            <v>研发</v>
          </cell>
          <cell r="AW1622" t="str">
            <v>20-310101-007</v>
          </cell>
        </row>
        <row r="1623">
          <cell r="C1623" t="str">
            <v>VSL-AL120J-US</v>
          </cell>
          <cell r="D1623" t="str">
            <v>X0051FYFDN</v>
          </cell>
          <cell r="E1623" t="str">
            <v>B0BKP6QLTD</v>
          </cell>
          <cell r="F1623" t="str">
            <v>VS-AeroLight-量子板-120W单品美标</v>
          </cell>
          <cell r="G1623" t="str">
            <v>正常销售</v>
          </cell>
          <cell r="H1623" t="str">
            <v>正常销售</v>
          </cell>
        </row>
        <row r="1623">
          <cell r="AF1623" t="str">
            <v>时筱涵</v>
          </cell>
          <cell r="AG1623" t="str">
            <v>时筱涵</v>
          </cell>
          <cell r="AH1623" t="str">
            <v>时筱涵</v>
          </cell>
          <cell r="AI1623" t="str">
            <v>时筱涵</v>
          </cell>
          <cell r="AJ1623" t="str">
            <v>NO</v>
          </cell>
        </row>
        <row r="1623">
          <cell r="AQ1623" t="str">
            <v>plant-growing-lamps</v>
          </cell>
        </row>
        <row r="1623">
          <cell r="AU1623">
            <v>2026</v>
          </cell>
          <cell r="AV1623" t="str">
            <v>研发</v>
          </cell>
          <cell r="AW1623" t="str">
            <v>20-310101-012</v>
          </cell>
        </row>
        <row r="1624">
          <cell r="C1624" t="str">
            <v>VSG-SP-2000-US</v>
          </cell>
          <cell r="D1624" t="str">
            <v>X0051JTU6V</v>
          </cell>
          <cell r="E1624" t="str">
            <v>B0GT798PT3</v>
          </cell>
          <cell r="F1624" t="str">
            <v>绿色小水泵2000L</v>
          </cell>
          <cell r="G1624" t="str">
            <v>正常销售</v>
          </cell>
          <cell r="H1624" t="str">
            <v>正常销售</v>
          </cell>
        </row>
        <row r="1624">
          <cell r="AF1624" t="str">
            <v>姚翠玉</v>
          </cell>
          <cell r="AG1624" t="str">
            <v>姚翠玉</v>
          </cell>
          <cell r="AH1624" t="str">
            <v>姚翠玉</v>
          </cell>
          <cell r="AI1624" t="str">
            <v>姚翠玉</v>
          </cell>
          <cell r="AJ1624" t="str">
            <v>NO</v>
          </cell>
        </row>
        <row r="1624">
          <cell r="AQ1624" t="str">
            <v>aquarium-water-pumps</v>
          </cell>
        </row>
        <row r="1624">
          <cell r="AU1624">
            <v>2026</v>
          </cell>
          <cell r="AV1624" t="str">
            <v>赛诺</v>
          </cell>
          <cell r="AW1624" t="str">
            <v>20-370101-001</v>
          </cell>
        </row>
        <row r="1625">
          <cell r="C1625" t="str">
            <v>VSEX-HID1-MINI-US</v>
          </cell>
          <cell r="D1625" t="str">
            <v>X0051VQPY9</v>
          </cell>
          <cell r="E1625" t="str">
            <v>B0GV3DWT5F</v>
          </cell>
          <cell r="F1625" t="str">
            <v>黄油机mini版</v>
          </cell>
          <cell r="G1625" t="str">
            <v>正常销售</v>
          </cell>
          <cell r="H1625" t="str">
            <v>正常销售</v>
          </cell>
        </row>
        <row r="1625">
          <cell r="AF1625" t="str">
            <v>赵景顺</v>
          </cell>
          <cell r="AG1625" t="str">
            <v>赵景顺</v>
          </cell>
          <cell r="AH1625" t="str">
            <v>赵景顺</v>
          </cell>
          <cell r="AI1625" t="str">
            <v>赵景顺</v>
          </cell>
          <cell r="AJ1625" t="str">
            <v>NO</v>
          </cell>
        </row>
        <row r="1625">
          <cell r="AQ1625" t="str">
            <v>butter-machine</v>
          </cell>
        </row>
        <row r="1625">
          <cell r="AU1625">
            <v>2026</v>
          </cell>
          <cell r="AV1625" t="str">
            <v>开发</v>
          </cell>
          <cell r="AW1625" t="str">
            <v>20-390301-009</v>
          </cell>
        </row>
        <row r="1626">
          <cell r="C1626" t="str">
            <v>VSI-FFDWC15-2-US</v>
          </cell>
          <cell r="D1626" t="str">
            <v>X00524FUPZ</v>
          </cell>
          <cell r="E1626" t="str">
            <v>B0GVJBM2ZR</v>
          </cell>
          <cell r="F1626" t="str">
            <v>FlexFeed DWC水培控制器套装 4加仑 2只装</v>
          </cell>
          <cell r="G1626" t="str">
            <v>正常销售</v>
          </cell>
          <cell r="H1626" t="str">
            <v>正常销售</v>
          </cell>
        </row>
        <row r="1626">
          <cell r="AF1626" t="str">
            <v>何源铭</v>
          </cell>
          <cell r="AG1626" t="str">
            <v>何源铭</v>
          </cell>
          <cell r="AH1626" t="str">
            <v>何源铭</v>
          </cell>
          <cell r="AI1626" t="str">
            <v>何源铭</v>
          </cell>
          <cell r="AJ1626" t="str">
            <v>NO</v>
          </cell>
        </row>
        <row r="1626">
          <cell r="AQ1626" t="str">
            <v>hydroponic-growing-kits-and-systems</v>
          </cell>
        </row>
        <row r="1626">
          <cell r="AU1626">
            <v>2026</v>
          </cell>
          <cell r="AV1626" t="str">
            <v>开发</v>
          </cell>
          <cell r="AW1626" t="str">
            <v>20-340201-005</v>
          </cell>
        </row>
        <row r="1627">
          <cell r="C1627" t="str">
            <v>VSI-FFDWC15-4-US</v>
          </cell>
          <cell r="D1627" t="str">
            <v>X00524D56B</v>
          </cell>
          <cell r="E1627" t="str">
            <v>B0GVJD8NTJ</v>
          </cell>
          <cell r="F1627" t="str">
            <v>FlexFeed DWC水培控制器套装 4加仑 4只装</v>
          </cell>
          <cell r="G1627" t="str">
            <v>正常销售</v>
          </cell>
          <cell r="H1627" t="str">
            <v>正常销售</v>
          </cell>
        </row>
        <row r="1627">
          <cell r="AF1627" t="str">
            <v>何源铭</v>
          </cell>
          <cell r="AG1627" t="str">
            <v>何源铭</v>
          </cell>
          <cell r="AH1627" t="str">
            <v>何源铭</v>
          </cell>
          <cell r="AI1627" t="str">
            <v>何源铭</v>
          </cell>
          <cell r="AJ1627" t="str">
            <v>NO</v>
          </cell>
        </row>
        <row r="1627">
          <cell r="AQ1627" t="str">
            <v>hydroponic-growing-kits-and-systems</v>
          </cell>
        </row>
        <row r="1627">
          <cell r="AU1627">
            <v>2026</v>
          </cell>
          <cell r="AV1627" t="str">
            <v>开发</v>
          </cell>
          <cell r="AW1627" t="str">
            <v>20-340201-004</v>
          </cell>
        </row>
        <row r="1628">
          <cell r="C1628" t="str">
            <v>VST-GTS3018-GL-US</v>
          </cell>
          <cell r="D1628" t="str">
            <v>X0052SRVQR</v>
          </cell>
          <cell r="E1628" t="str">
            <v>B079DM1WCW</v>
          </cell>
          <cell r="F1628" t="str">
            <v>标准款帐篷单品S3018 30*18*36"/75*45*90cm</v>
          </cell>
          <cell r="G1628" t="str">
            <v>正常销售</v>
          </cell>
          <cell r="H1628" t="str">
            <v>正常销售</v>
          </cell>
        </row>
        <row r="1628">
          <cell r="AF1628" t="str">
            <v>金青青</v>
          </cell>
          <cell r="AG1628" t="str">
            <v>金青青</v>
          </cell>
          <cell r="AH1628" t="str">
            <v>金青青</v>
          </cell>
          <cell r="AI1628" t="str">
            <v>金青青</v>
          </cell>
          <cell r="AJ1628" t="str">
            <v>NO</v>
          </cell>
        </row>
        <row r="1628">
          <cell r="AQ1628" t="str">
            <v>plant-growing-tents</v>
          </cell>
        </row>
        <row r="1628">
          <cell r="AU1628">
            <v>2026</v>
          </cell>
          <cell r="AV1628" t="str">
            <v>开发</v>
          </cell>
          <cell r="AW1628" t="str">
            <v>20-350201-019</v>
          </cell>
        </row>
        <row r="1629">
          <cell r="C1629" t="str">
            <v>VST-GTS224-GL-US</v>
          </cell>
          <cell r="D1629" t="str">
            <v>X0052SRUWH</v>
          </cell>
          <cell r="E1629" t="str">
            <v>B07PK7J1XZ</v>
          </cell>
          <cell r="F1629" t="str">
            <v>标准款帐篷单品S224 24"x24"x48"/60*60*120cm</v>
          </cell>
          <cell r="G1629" t="str">
            <v>正常销售</v>
          </cell>
          <cell r="H1629" t="str">
            <v>正常销售</v>
          </cell>
        </row>
        <row r="1629">
          <cell r="AF1629" t="str">
            <v>金青青</v>
          </cell>
          <cell r="AG1629" t="str">
            <v>金青青</v>
          </cell>
          <cell r="AH1629" t="str">
            <v>金青青</v>
          </cell>
          <cell r="AI1629" t="str">
            <v>金青青</v>
          </cell>
          <cell r="AJ1629" t="str">
            <v>NO</v>
          </cell>
        </row>
        <row r="1629">
          <cell r="AQ1629" t="str">
            <v>plant-growing-tents</v>
          </cell>
        </row>
        <row r="1629">
          <cell r="AU1629">
            <v>2026</v>
          </cell>
          <cell r="AV1629" t="str">
            <v>开发</v>
          </cell>
          <cell r="AW1629" t="str">
            <v>20-350201-017</v>
          </cell>
        </row>
        <row r="1630">
          <cell r="C1630" t="str">
            <v>VST-GTS236-GL-US</v>
          </cell>
          <cell r="D1630" t="str">
            <v>X0052T0BNB</v>
          </cell>
          <cell r="E1630" t="str">
            <v>B0GX7W9MQF</v>
          </cell>
          <cell r="F1630" t="str">
            <v>标准款帐篷单品S236 28"x28"x63"/70*70*160cm</v>
          </cell>
          <cell r="G1630" t="str">
            <v>正常销售</v>
          </cell>
          <cell r="H1630" t="str">
            <v>正常销售</v>
          </cell>
        </row>
        <row r="1630">
          <cell r="AF1630" t="str">
            <v>金青青</v>
          </cell>
          <cell r="AG1630" t="str">
            <v>金青青</v>
          </cell>
          <cell r="AH1630" t="str">
            <v>金青青</v>
          </cell>
          <cell r="AI1630" t="str">
            <v>金青青</v>
          </cell>
          <cell r="AJ1630" t="str">
            <v>NO</v>
          </cell>
        </row>
        <row r="1630">
          <cell r="AQ1630" t="str">
            <v>plant-growing-tents</v>
          </cell>
        </row>
        <row r="1630">
          <cell r="AU1630">
            <v>2026</v>
          </cell>
          <cell r="AV1630" t="str">
            <v>开发</v>
          </cell>
          <cell r="AW1630" t="str">
            <v>20-350201-020</v>
          </cell>
        </row>
        <row r="1631">
          <cell r="C1631" t="str">
            <v>VST-GTS336-GL-US</v>
          </cell>
          <cell r="D1631" t="str">
            <v>X0052SRVRL</v>
          </cell>
          <cell r="E1631" t="str">
            <v>B01DXYMKIO</v>
          </cell>
          <cell r="F1631" t="str">
            <v>标准款帐篷单品S336 36"x36"x72"/90*90*180cm</v>
          </cell>
          <cell r="G1631" t="str">
            <v>正常销售</v>
          </cell>
          <cell r="H1631" t="str">
            <v>正常销售</v>
          </cell>
        </row>
        <row r="1631">
          <cell r="AF1631" t="str">
            <v>金青青</v>
          </cell>
          <cell r="AG1631" t="str">
            <v>金青青</v>
          </cell>
          <cell r="AH1631" t="str">
            <v>金青青</v>
          </cell>
          <cell r="AI1631" t="str">
            <v>金青青</v>
          </cell>
          <cell r="AJ1631" t="str">
            <v>NO</v>
          </cell>
        </row>
        <row r="1631">
          <cell r="AQ1631" t="str">
            <v>plant-growing-tents</v>
          </cell>
        </row>
        <row r="1631">
          <cell r="AU1631">
            <v>2026</v>
          </cell>
          <cell r="AV1631" t="str">
            <v>开发</v>
          </cell>
          <cell r="AW1631" t="str">
            <v>20-350201-018</v>
          </cell>
        </row>
        <row r="1632">
          <cell r="C1632" t="str">
            <v>VST-GTS425-GL-US</v>
          </cell>
          <cell r="D1632" t="str">
            <v>X0052SVFTB</v>
          </cell>
          <cell r="E1632" t="str">
            <v>B01DXYMQ9M</v>
          </cell>
          <cell r="F1632" t="str">
            <v>标准款帐篷单品S425 48"x24"x60"/120*60*150cm</v>
          </cell>
          <cell r="G1632" t="str">
            <v>正常销售</v>
          </cell>
          <cell r="H1632" t="str">
            <v>正常销售</v>
          </cell>
        </row>
        <row r="1632">
          <cell r="AF1632" t="str">
            <v>金青青</v>
          </cell>
          <cell r="AG1632" t="str">
            <v>金青青</v>
          </cell>
          <cell r="AH1632" t="str">
            <v>金青青</v>
          </cell>
          <cell r="AI1632" t="str">
            <v>金青青</v>
          </cell>
          <cell r="AJ1632" t="str">
            <v>NO</v>
          </cell>
        </row>
        <row r="1632">
          <cell r="AQ1632" t="str">
            <v>plant-growing-tents</v>
          </cell>
        </row>
        <row r="1632">
          <cell r="AU1632">
            <v>2026</v>
          </cell>
          <cell r="AV1632" t="str">
            <v>开发</v>
          </cell>
          <cell r="AW1632" t="str">
            <v>20-350201-013</v>
          </cell>
        </row>
        <row r="1633">
          <cell r="C1633" t="str">
            <v>VST-GTS426-GL-US</v>
          </cell>
          <cell r="D1633" t="str">
            <v>X0052SWGG7</v>
          </cell>
          <cell r="E1633" t="str">
            <v>B0GX85MY5N</v>
          </cell>
          <cell r="F1633" t="str">
            <v>标准款帐篷单品S426 48"x24"x72"/120*60*180cm</v>
          </cell>
          <cell r="G1633" t="str">
            <v>正常销售</v>
          </cell>
          <cell r="H1633" t="str">
            <v>正常销售</v>
          </cell>
        </row>
        <row r="1633">
          <cell r="AF1633" t="str">
            <v>金青青</v>
          </cell>
          <cell r="AG1633" t="str">
            <v>金青青</v>
          </cell>
          <cell r="AH1633" t="str">
            <v>金青青</v>
          </cell>
          <cell r="AI1633" t="str">
            <v>金青青</v>
          </cell>
          <cell r="AJ1633" t="str">
            <v>NO</v>
          </cell>
        </row>
        <row r="1633">
          <cell r="AQ1633" t="str">
            <v>plant-growing-tents</v>
          </cell>
        </row>
        <row r="1633">
          <cell r="AU1633">
            <v>2026</v>
          </cell>
          <cell r="AV1633" t="str">
            <v>开发</v>
          </cell>
          <cell r="AW1633" t="str">
            <v>20-350201-012</v>
          </cell>
        </row>
        <row r="1634">
          <cell r="C1634" t="str">
            <v>VST-GTS448-GL-US</v>
          </cell>
          <cell r="D1634" t="str">
            <v>X0052SRVR1</v>
          </cell>
          <cell r="E1634" t="str">
            <v>B01731MNJE</v>
          </cell>
          <cell r="F1634" t="str">
            <v>标准款帐篷单品S448 48"x48"x80"/120*120*200cm</v>
          </cell>
          <cell r="G1634" t="str">
            <v>正常销售</v>
          </cell>
          <cell r="H1634" t="str">
            <v>正常销售</v>
          </cell>
        </row>
        <row r="1634">
          <cell r="AF1634" t="str">
            <v>金青青</v>
          </cell>
          <cell r="AG1634" t="str">
            <v>金青青</v>
          </cell>
          <cell r="AH1634" t="str">
            <v>金青青</v>
          </cell>
          <cell r="AI1634" t="str">
            <v>金青青</v>
          </cell>
          <cell r="AJ1634" t="str">
            <v>NO</v>
          </cell>
        </row>
        <row r="1634">
          <cell r="AQ1634" t="str">
            <v>plant-growing-tents</v>
          </cell>
        </row>
        <row r="1634">
          <cell r="AU1634">
            <v>2026</v>
          </cell>
          <cell r="AV1634" t="str">
            <v>开发</v>
          </cell>
          <cell r="AW1634" t="str">
            <v>20-350201-021</v>
          </cell>
        </row>
        <row r="1635">
          <cell r="C1635" t="str">
            <v>VST-GTS528-GL-US</v>
          </cell>
          <cell r="D1635" t="str">
            <v>X0052SRUWR</v>
          </cell>
          <cell r="E1635" t="str">
            <v>B07WK3Q372</v>
          </cell>
          <cell r="F1635" t="str">
            <v>标准款帐篷单品S528 60"x32"x80"/150*80*200cm</v>
          </cell>
          <cell r="G1635" t="str">
            <v>正常销售</v>
          </cell>
          <cell r="H1635" t="str">
            <v>正常销售</v>
          </cell>
        </row>
        <row r="1635">
          <cell r="AF1635" t="str">
            <v>金青青</v>
          </cell>
          <cell r="AG1635" t="str">
            <v>金青青</v>
          </cell>
          <cell r="AH1635" t="str">
            <v>金青青</v>
          </cell>
          <cell r="AI1635" t="str">
            <v>金青青</v>
          </cell>
          <cell r="AJ1635" t="str">
            <v>NO</v>
          </cell>
        </row>
        <row r="1635">
          <cell r="AQ1635" t="str">
            <v>plant-growing-tents</v>
          </cell>
        </row>
        <row r="1635">
          <cell r="AU1635">
            <v>2026</v>
          </cell>
          <cell r="AV1635" t="str">
            <v>开发</v>
          </cell>
          <cell r="AW1635" t="str">
            <v>20-350201-016</v>
          </cell>
        </row>
        <row r="1636">
          <cell r="C1636" t="str">
            <v>VST-GTS558-GL-US</v>
          </cell>
          <cell r="D1636" t="str">
            <v>X0052SRUXB</v>
          </cell>
          <cell r="E1636" t="str">
            <v>B01DXYM98K</v>
          </cell>
          <cell r="F1636" t="str">
            <v>标准款帐篷单品S558 60"x60"x80"/150*150*200cm</v>
          </cell>
          <cell r="G1636" t="str">
            <v>正常销售</v>
          </cell>
          <cell r="H1636" t="str">
            <v>正常销售</v>
          </cell>
        </row>
        <row r="1636">
          <cell r="AF1636" t="str">
            <v>金青青</v>
          </cell>
          <cell r="AG1636" t="str">
            <v>金青青</v>
          </cell>
          <cell r="AH1636" t="str">
            <v>金青青</v>
          </cell>
          <cell r="AI1636" t="str">
            <v>金青青</v>
          </cell>
          <cell r="AJ1636" t="str">
            <v>NO</v>
          </cell>
        </row>
        <row r="1636">
          <cell r="AQ1636" t="str">
            <v>plant-growing-tents</v>
          </cell>
        </row>
        <row r="1636">
          <cell r="AU1636">
            <v>2026</v>
          </cell>
          <cell r="AV1636" t="str">
            <v>开发</v>
          </cell>
          <cell r="AW1636" t="str">
            <v>20-350201-011</v>
          </cell>
        </row>
        <row r="1637">
          <cell r="C1637" t="str">
            <v>VST-GTS848-GL-US</v>
          </cell>
          <cell r="D1637" t="str">
            <v>X0052SVFT1</v>
          </cell>
          <cell r="E1637" t="str">
            <v>B01DXYMSMM</v>
          </cell>
          <cell r="F1637" t="str">
            <v>标准款帐篷单品S848 96"x48"x80"/240*120*200cm</v>
          </cell>
          <cell r="G1637" t="str">
            <v>正常销售</v>
          </cell>
          <cell r="H1637" t="str">
            <v>正常销售</v>
          </cell>
        </row>
        <row r="1637">
          <cell r="AF1637" t="str">
            <v>金青青</v>
          </cell>
          <cell r="AG1637" t="str">
            <v>金青青</v>
          </cell>
          <cell r="AH1637" t="str">
            <v>金青青</v>
          </cell>
          <cell r="AI1637" t="str">
            <v>金青青</v>
          </cell>
          <cell r="AJ1637" t="str">
            <v>NO</v>
          </cell>
        </row>
        <row r="1637">
          <cell r="AQ1637" t="str">
            <v>plant-growing-tents</v>
          </cell>
        </row>
        <row r="1637">
          <cell r="AU1637">
            <v>2026</v>
          </cell>
          <cell r="AV1637" t="str">
            <v>开发</v>
          </cell>
          <cell r="AW1637" t="str">
            <v>20-350201-015</v>
          </cell>
        </row>
        <row r="1638">
          <cell r="C1638" t="str">
            <v>VST-GTS888-GL-US</v>
          </cell>
          <cell r="D1638" t="str">
            <v>X0052SVFSR</v>
          </cell>
          <cell r="E1638" t="str">
            <v>B07PDZ3TCS</v>
          </cell>
          <cell r="F1638" t="str">
            <v>标准款帐篷单品S888 96"x96"x80"/240*240*200cm</v>
          </cell>
          <cell r="G1638" t="str">
            <v>正常销售</v>
          </cell>
          <cell r="H1638" t="str">
            <v>正常销售</v>
          </cell>
        </row>
        <row r="1638">
          <cell r="AF1638" t="str">
            <v>金青青</v>
          </cell>
          <cell r="AG1638" t="str">
            <v>金青青</v>
          </cell>
          <cell r="AH1638" t="str">
            <v>金青青</v>
          </cell>
          <cell r="AI1638" t="str">
            <v>金青青</v>
          </cell>
          <cell r="AJ1638" t="str">
            <v>NO</v>
          </cell>
        </row>
        <row r="1638">
          <cell r="AQ1638" t="str">
            <v>plant-growing-tents</v>
          </cell>
        </row>
        <row r="1638">
          <cell r="AU1638">
            <v>2026</v>
          </cell>
          <cell r="AV1638" t="str">
            <v>开发</v>
          </cell>
          <cell r="AW1638" t="str">
            <v>20-350201-010</v>
          </cell>
        </row>
        <row r="1639">
          <cell r="C1639" t="str">
            <v>VST-GTS105-GL-US</v>
          </cell>
          <cell r="D1639" t="str">
            <v>X0052SRVRB</v>
          </cell>
          <cell r="E1639" t="str">
            <v>B07WMW41D7</v>
          </cell>
          <cell r="F1639" t="str">
            <v>标准款帐篷单品S105 120"x60"x80"/300*150*200cm</v>
          </cell>
          <cell r="G1639" t="str">
            <v>正常销售</v>
          </cell>
          <cell r="H1639" t="str">
            <v>正常销售</v>
          </cell>
        </row>
        <row r="1639">
          <cell r="AF1639" t="str">
            <v>金青青</v>
          </cell>
          <cell r="AG1639" t="str">
            <v>金青青</v>
          </cell>
          <cell r="AH1639" t="str">
            <v>金青青</v>
          </cell>
          <cell r="AI1639" t="str">
            <v>金青青</v>
          </cell>
          <cell r="AJ1639" t="str">
            <v>NO</v>
          </cell>
        </row>
        <row r="1639">
          <cell r="AQ1639" t="str">
            <v>plant-growing-tents</v>
          </cell>
        </row>
        <row r="1639">
          <cell r="AU1639">
            <v>2026</v>
          </cell>
          <cell r="AV1639" t="str">
            <v>开发</v>
          </cell>
          <cell r="AW1639" t="str">
            <v>20-350201-014</v>
          </cell>
        </row>
        <row r="1640">
          <cell r="C1640" t="str">
            <v>VST-GTS108-GL-US</v>
          </cell>
          <cell r="D1640" t="str">
            <v>X0052SV1P9</v>
          </cell>
          <cell r="E1640" t="str">
            <v>B07GP6JZPF</v>
          </cell>
          <cell r="F1640" t="str">
            <v>标准款帐篷单品S108 120"x120"x80"/300*300*200cm</v>
          </cell>
          <cell r="G1640" t="str">
            <v>正常销售</v>
          </cell>
          <cell r="H1640" t="str">
            <v>正常销售</v>
          </cell>
        </row>
        <row r="1640">
          <cell r="AF1640" t="str">
            <v>金青青</v>
          </cell>
          <cell r="AG1640" t="str">
            <v>金青青</v>
          </cell>
          <cell r="AH1640" t="str">
            <v>金青青</v>
          </cell>
          <cell r="AI1640" t="str">
            <v>金青青</v>
          </cell>
          <cell r="AJ1640" t="str">
            <v>NO</v>
          </cell>
        </row>
        <row r="1640">
          <cell r="AQ1640" t="str">
            <v>plant-growing-tents</v>
          </cell>
        </row>
        <row r="1640">
          <cell r="AU1640">
            <v>2026</v>
          </cell>
          <cell r="AV1640" t="str">
            <v>开发</v>
          </cell>
          <cell r="AW1640" t="str">
            <v>20-350201-008</v>
          </cell>
        </row>
        <row r="1641">
          <cell r="C1641" t="str">
            <v>VST-GTP224-GL-US</v>
          </cell>
          <cell r="D1641" t="str">
            <v>X0052SVPS7</v>
          </cell>
          <cell r="E1641" t="str">
            <v>B0CGHDFN7T</v>
          </cell>
          <cell r="F1641" t="str">
            <v>Pro帐篷单品P224 24"x24"x48"/60*60*120cm</v>
          </cell>
          <cell r="G1641" t="str">
            <v>正常销售</v>
          </cell>
          <cell r="H1641" t="str">
            <v>正常销售</v>
          </cell>
        </row>
        <row r="1641">
          <cell r="AF1641" t="str">
            <v>金青青</v>
          </cell>
          <cell r="AG1641" t="str">
            <v>金青青</v>
          </cell>
          <cell r="AH1641" t="str">
            <v>金青青</v>
          </cell>
          <cell r="AI1641" t="str">
            <v>金青青</v>
          </cell>
          <cell r="AJ1641" t="str">
            <v>NO</v>
          </cell>
        </row>
        <row r="1641">
          <cell r="AQ1641" t="str">
            <v>plant-growing-tents</v>
          </cell>
        </row>
        <row r="1641">
          <cell r="AU1641">
            <v>2026</v>
          </cell>
          <cell r="AV1641" t="str">
            <v>开发</v>
          </cell>
          <cell r="AW1641" t="str">
            <v>20-350101-011</v>
          </cell>
        </row>
        <row r="1642">
          <cell r="C1642" t="str">
            <v>VST-GTP236-GL-US</v>
          </cell>
          <cell r="D1642" t="str">
            <v>X0052SWCDT</v>
          </cell>
          <cell r="E1642" t="str">
            <v>B0CGHJ3F21</v>
          </cell>
          <cell r="F1642" t="str">
            <v>Pro帐篷单品P236 28"x28"x63"/70*70*160cm</v>
          </cell>
          <cell r="G1642" t="str">
            <v>正常销售</v>
          </cell>
          <cell r="H1642" t="str">
            <v>正常销售</v>
          </cell>
        </row>
        <row r="1642">
          <cell r="AF1642" t="str">
            <v>金青青</v>
          </cell>
          <cell r="AG1642" t="str">
            <v>金青青</v>
          </cell>
          <cell r="AH1642" t="str">
            <v>金青青</v>
          </cell>
          <cell r="AI1642" t="str">
            <v>金青青</v>
          </cell>
          <cell r="AJ1642" t="str">
            <v>NO</v>
          </cell>
        </row>
        <row r="1642">
          <cell r="AQ1642" t="str">
            <v>plant-growing-tents</v>
          </cell>
        </row>
        <row r="1642">
          <cell r="AU1642">
            <v>2026</v>
          </cell>
          <cell r="AV1642" t="str">
            <v>开发</v>
          </cell>
          <cell r="AW1642" t="str">
            <v>20-350101-009</v>
          </cell>
        </row>
        <row r="1643">
          <cell r="C1643" t="str">
            <v>VST-GTP336-GL-US</v>
          </cell>
          <cell r="D1643" t="str">
            <v>X0052SRUX1</v>
          </cell>
          <cell r="E1643" t="str">
            <v>B0CGHJG44R</v>
          </cell>
          <cell r="F1643" t="str">
            <v>Pro帐篷单品P336 36"x36"x72"/90*90*180cm</v>
          </cell>
          <cell r="G1643" t="str">
            <v>正常销售</v>
          </cell>
          <cell r="H1643" t="str">
            <v>正常销售</v>
          </cell>
        </row>
        <row r="1643">
          <cell r="AF1643" t="str">
            <v>金青青</v>
          </cell>
          <cell r="AG1643" t="str">
            <v>金青青</v>
          </cell>
          <cell r="AH1643" t="str">
            <v>金青青</v>
          </cell>
          <cell r="AI1643" t="str">
            <v>金青青</v>
          </cell>
          <cell r="AJ1643" t="str">
            <v>NO</v>
          </cell>
        </row>
        <row r="1643">
          <cell r="AQ1643" t="str">
            <v>plant-growing-tents</v>
          </cell>
        </row>
        <row r="1643">
          <cell r="AU1643">
            <v>2026</v>
          </cell>
          <cell r="AV1643" t="str">
            <v>开发</v>
          </cell>
          <cell r="AW1643" t="str">
            <v>20-350101-014</v>
          </cell>
        </row>
        <row r="1644">
          <cell r="C1644" t="str">
            <v>VST-GTP426-GL-US</v>
          </cell>
          <cell r="D1644" t="str">
            <v>X0052SUOR5</v>
          </cell>
          <cell r="E1644" t="str">
            <v>B0CGHKN4TV</v>
          </cell>
          <cell r="F1644" t="str">
            <v>Pro帐篷单品P426 48"x24"x72"/120*60*180cm</v>
          </cell>
          <cell r="G1644" t="str">
            <v>正常销售</v>
          </cell>
          <cell r="H1644" t="str">
            <v>正常销售</v>
          </cell>
        </row>
        <row r="1644">
          <cell r="AF1644" t="str">
            <v>金青青</v>
          </cell>
          <cell r="AG1644" t="str">
            <v>金青青</v>
          </cell>
          <cell r="AH1644" t="str">
            <v>金青青</v>
          </cell>
          <cell r="AI1644" t="str">
            <v>金青青</v>
          </cell>
          <cell r="AJ1644" t="str">
            <v>NO</v>
          </cell>
        </row>
        <row r="1644">
          <cell r="AQ1644" t="str">
            <v>plant-growing-tents</v>
          </cell>
        </row>
        <row r="1644">
          <cell r="AU1644">
            <v>2026</v>
          </cell>
          <cell r="AV1644" t="str">
            <v>开发</v>
          </cell>
          <cell r="AW1644" t="str">
            <v>20-350101-012</v>
          </cell>
        </row>
        <row r="1645">
          <cell r="C1645" t="str">
            <v>VST-GTP448-GL-US</v>
          </cell>
          <cell r="D1645" t="str">
            <v>X0052SVPRN</v>
          </cell>
          <cell r="E1645" t="str">
            <v>B0CGHFFR4R</v>
          </cell>
          <cell r="F1645" t="str">
            <v>Pro帐篷单品P448 48"x48"x80"/120*120*200cm</v>
          </cell>
          <cell r="G1645" t="str">
            <v>正常销售</v>
          </cell>
          <cell r="H1645" t="str">
            <v>正常销售</v>
          </cell>
        </row>
        <row r="1645">
          <cell r="AF1645" t="str">
            <v>金青青</v>
          </cell>
          <cell r="AG1645" t="str">
            <v>金青青</v>
          </cell>
          <cell r="AH1645" t="str">
            <v>金青青</v>
          </cell>
          <cell r="AI1645" t="str">
            <v>金青青</v>
          </cell>
          <cell r="AJ1645" t="str">
            <v>NO</v>
          </cell>
        </row>
        <row r="1645">
          <cell r="AQ1645" t="str">
            <v>plant-growing-tents</v>
          </cell>
        </row>
        <row r="1645">
          <cell r="AU1645">
            <v>2026</v>
          </cell>
          <cell r="AV1645" t="str">
            <v>开发</v>
          </cell>
          <cell r="AW1645" t="str">
            <v>20-350101-016</v>
          </cell>
        </row>
        <row r="1646">
          <cell r="C1646" t="str">
            <v>VST-GTP558-GL-US</v>
          </cell>
          <cell r="D1646" t="str">
            <v>X0052SWCDJ</v>
          </cell>
          <cell r="E1646" t="str">
            <v>B0CGHL4R3F</v>
          </cell>
          <cell r="F1646" t="str">
            <v>Pro帐篷单品P558 60"x60"x80"/150*150*200cm</v>
          </cell>
          <cell r="G1646" t="str">
            <v>正常销售</v>
          </cell>
          <cell r="H1646" t="str">
            <v>正常销售</v>
          </cell>
        </row>
        <row r="1646">
          <cell r="AF1646" t="str">
            <v>金青青</v>
          </cell>
          <cell r="AG1646" t="str">
            <v>金青青</v>
          </cell>
          <cell r="AH1646" t="str">
            <v>金青青</v>
          </cell>
          <cell r="AI1646" t="str">
            <v>金青青</v>
          </cell>
          <cell r="AJ1646" t="str">
            <v>NO</v>
          </cell>
        </row>
        <row r="1646">
          <cell r="AQ1646" t="str">
            <v>plant-growing-tents</v>
          </cell>
        </row>
        <row r="1646">
          <cell r="AU1646">
            <v>2026</v>
          </cell>
          <cell r="AV1646" t="str">
            <v>开发</v>
          </cell>
          <cell r="AW1646" t="str">
            <v>20-350101-015</v>
          </cell>
        </row>
        <row r="1647">
          <cell r="C1647" t="str">
            <v>VST-GTP848-GL-US</v>
          </cell>
          <cell r="D1647" t="str">
            <v>X0052SUOQL</v>
          </cell>
          <cell r="E1647" t="str">
            <v>B0CGHPVX9S</v>
          </cell>
          <cell r="F1647" t="str">
            <v>Pro帐篷单品P848 96"x48"x80"/240*120*200cm</v>
          </cell>
          <cell r="G1647" t="str">
            <v>正常销售</v>
          </cell>
          <cell r="H1647" t="str">
            <v>正常销售</v>
          </cell>
        </row>
        <row r="1647">
          <cell r="AF1647" t="str">
            <v>金青青</v>
          </cell>
          <cell r="AG1647" t="str">
            <v>金青青</v>
          </cell>
          <cell r="AH1647" t="str">
            <v>金青青</v>
          </cell>
          <cell r="AI1647" t="str">
            <v>金青青</v>
          </cell>
          <cell r="AJ1647" t="str">
            <v>NO</v>
          </cell>
        </row>
        <row r="1647">
          <cell r="AQ1647" t="str">
            <v>plant-growing-tents</v>
          </cell>
        </row>
        <row r="1647">
          <cell r="AU1647">
            <v>2026</v>
          </cell>
          <cell r="AV1647" t="str">
            <v>开发</v>
          </cell>
          <cell r="AW1647" t="str">
            <v>20-350101-018</v>
          </cell>
        </row>
        <row r="1648">
          <cell r="C1648" t="str">
            <v>VST-GTP888-GL-US</v>
          </cell>
          <cell r="D1648" t="str">
            <v>X0052SUOQV</v>
          </cell>
          <cell r="E1648" t="str">
            <v>B0CGHMPZ9R</v>
          </cell>
          <cell r="F1648" t="str">
            <v>Pro帐篷单品P888 96"x96"x80"/240*240*200cm</v>
          </cell>
          <cell r="G1648" t="str">
            <v>正常销售</v>
          </cell>
          <cell r="H1648" t="str">
            <v>正常销售</v>
          </cell>
        </row>
        <row r="1648">
          <cell r="AF1648" t="str">
            <v>金青青</v>
          </cell>
          <cell r="AG1648" t="str">
            <v>金青青</v>
          </cell>
          <cell r="AH1648" t="str">
            <v>金青青</v>
          </cell>
          <cell r="AI1648" t="str">
            <v>金青青</v>
          </cell>
          <cell r="AJ1648" t="str">
            <v>NO</v>
          </cell>
        </row>
        <row r="1648">
          <cell r="AQ1648" t="str">
            <v>plant-growing-tents</v>
          </cell>
        </row>
        <row r="1648">
          <cell r="AU1648">
            <v>2026</v>
          </cell>
          <cell r="AV1648" t="str">
            <v>开发</v>
          </cell>
          <cell r="AW1648" t="str">
            <v>20-350101-013</v>
          </cell>
        </row>
        <row r="1649">
          <cell r="C1649" t="str">
            <v>VST-GTP105-GL-US</v>
          </cell>
          <cell r="D1649" t="str">
            <v>X0052SWCD9</v>
          </cell>
          <cell r="E1649" t="str">
            <v>B0CGHJMJGT</v>
          </cell>
          <cell r="F1649" t="str">
            <v>Pro帐篷单品P105 120"x60"x80"/300*150*200cm</v>
          </cell>
          <cell r="G1649" t="str">
            <v>正常销售</v>
          </cell>
          <cell r="H1649" t="str">
            <v>正常销售</v>
          </cell>
        </row>
        <row r="1649">
          <cell r="AF1649" t="str">
            <v>金青青</v>
          </cell>
          <cell r="AG1649" t="str">
            <v>金青青</v>
          </cell>
          <cell r="AH1649" t="str">
            <v>金青青</v>
          </cell>
          <cell r="AI1649" t="str">
            <v>金青青</v>
          </cell>
          <cell r="AJ1649" t="str">
            <v>NO</v>
          </cell>
        </row>
        <row r="1649">
          <cell r="AQ1649" t="str">
            <v>plant-growing-tents</v>
          </cell>
        </row>
        <row r="1649">
          <cell r="AU1649">
            <v>2026</v>
          </cell>
          <cell r="AV1649" t="str">
            <v>开发</v>
          </cell>
          <cell r="AW1649" t="str">
            <v>20-350101-010</v>
          </cell>
        </row>
        <row r="1650">
          <cell r="C1650" t="str">
            <v>VST-GTP108-GL-US</v>
          </cell>
          <cell r="D1650" t="str">
            <v>X0052SVPRX</v>
          </cell>
          <cell r="E1650" t="str">
            <v>B0CGHLTX88</v>
          </cell>
          <cell r="F1650" t="str">
            <v>Pro帐篷单品P108 120"x120"x80"/300*300*200cm</v>
          </cell>
          <cell r="G1650" t="str">
            <v>正常销售</v>
          </cell>
          <cell r="H1650" t="str">
            <v>正常销售</v>
          </cell>
        </row>
        <row r="1650">
          <cell r="AF1650" t="str">
            <v>金青青</v>
          </cell>
          <cell r="AG1650" t="str">
            <v>金青青</v>
          </cell>
          <cell r="AH1650" t="str">
            <v>金青青</v>
          </cell>
          <cell r="AI1650" t="str">
            <v>金青青</v>
          </cell>
          <cell r="AJ1650" t="str">
            <v>NO</v>
          </cell>
        </row>
        <row r="1650">
          <cell r="AQ1650" t="str">
            <v>plant-growing-tents</v>
          </cell>
        </row>
        <row r="1650">
          <cell r="AU1650">
            <v>2026</v>
          </cell>
          <cell r="AV1650" t="str">
            <v>开发</v>
          </cell>
          <cell r="AW1650" t="str">
            <v>20-350101-017</v>
          </cell>
        </row>
        <row r="1651">
          <cell r="C1651" t="str">
            <v>VSK-GIYE224G2-US</v>
          </cell>
          <cell r="D1651" t="str">
            <v>X00539H633</v>
          </cell>
          <cell r="E1651" t="str">
            <v>B08LGP2N34</v>
          </cell>
          <cell r="F1651" t="str">
            <v>Entry款帐篷套装E224二代配A22</v>
          </cell>
          <cell r="G1651" t="str">
            <v>正常销售</v>
          </cell>
          <cell r="H1651" t="str">
            <v>正常销售</v>
          </cell>
        </row>
        <row r="1651">
          <cell r="AF1651" t="str">
            <v>金青青</v>
          </cell>
          <cell r="AG1651" t="str">
            <v>金青青</v>
          </cell>
          <cell r="AH1651" t="str">
            <v>金青青</v>
          </cell>
          <cell r="AI1651" t="str">
            <v>金青青</v>
          </cell>
          <cell r="AJ1651" t="str">
            <v>NO</v>
          </cell>
        </row>
        <row r="1651">
          <cell r="AQ1651" t="str">
            <v>plant-growing-tents</v>
          </cell>
        </row>
        <row r="1651">
          <cell r="AU1651">
            <v>2026</v>
          </cell>
          <cell r="AV1651" t="str">
            <v>开发</v>
          </cell>
          <cell r="AW1651" t="str">
            <v>20-360201-006</v>
          </cell>
        </row>
        <row r="1652">
          <cell r="C1652" t="str">
            <v>VSK-GIYE236G2-US</v>
          </cell>
          <cell r="D1652" t="str">
            <v>X00539N0KV</v>
          </cell>
          <cell r="E1652" t="str">
            <v>B0GY6FT4NY</v>
          </cell>
          <cell r="F1652" t="str">
            <v>Entry款帐篷套装E236二代配A22</v>
          </cell>
          <cell r="G1652" t="str">
            <v>正常销售</v>
          </cell>
          <cell r="H1652" t="str">
            <v>正常销售</v>
          </cell>
        </row>
        <row r="1652">
          <cell r="AF1652" t="str">
            <v>金青青</v>
          </cell>
          <cell r="AG1652" t="str">
            <v>金青青</v>
          </cell>
          <cell r="AH1652" t="str">
            <v>金青青</v>
          </cell>
          <cell r="AI1652" t="str">
            <v>金青青</v>
          </cell>
          <cell r="AJ1652" t="str">
            <v>NO</v>
          </cell>
        </row>
        <row r="1652">
          <cell r="AQ1652" t="str">
            <v>plant-growing-tents</v>
          </cell>
        </row>
        <row r="1652">
          <cell r="AU1652">
            <v>2026</v>
          </cell>
          <cell r="AV1652" t="str">
            <v>开发</v>
          </cell>
          <cell r="AW1652" t="str">
            <v>20-360201-007</v>
          </cell>
        </row>
        <row r="1653">
          <cell r="C1653" t="str">
            <v>VSK-GIYE336G2-US</v>
          </cell>
          <cell r="D1653" t="str">
            <v>X00539MODZ</v>
          </cell>
          <cell r="E1653" t="str">
            <v>B093BMSZF8</v>
          </cell>
          <cell r="F1653" t="str">
            <v>Entry款帐篷套装E336二代配A22</v>
          </cell>
          <cell r="G1653" t="str">
            <v>正常销售</v>
          </cell>
          <cell r="H1653" t="str">
            <v>正常销售</v>
          </cell>
        </row>
        <row r="1653">
          <cell r="AF1653" t="str">
            <v>金青青</v>
          </cell>
          <cell r="AG1653" t="str">
            <v>金青青</v>
          </cell>
          <cell r="AH1653" t="str">
            <v>金青青</v>
          </cell>
          <cell r="AI1653" t="str">
            <v>金青青</v>
          </cell>
          <cell r="AJ1653" t="str">
            <v>NO</v>
          </cell>
        </row>
        <row r="1653">
          <cell r="AQ1653" t="str">
            <v>plant-growing-tents</v>
          </cell>
        </row>
        <row r="1653">
          <cell r="AU1653">
            <v>2026</v>
          </cell>
          <cell r="AV1653" t="str">
            <v>开发</v>
          </cell>
          <cell r="AW1653" t="str">
            <v>20-360201-008</v>
          </cell>
        </row>
        <row r="1654">
          <cell r="C1654" t="str">
            <v>VSK-GIYE426G2-US</v>
          </cell>
          <cell r="D1654" t="str">
            <v>X00539E4AB</v>
          </cell>
          <cell r="E1654" t="str">
            <v>B093BL79VG</v>
          </cell>
          <cell r="F1654" t="str">
            <v>Entry款帐篷套装E426二代配A22</v>
          </cell>
          <cell r="G1654" t="str">
            <v>正常销售</v>
          </cell>
          <cell r="H1654" t="str">
            <v>正常销售</v>
          </cell>
        </row>
        <row r="1654">
          <cell r="AF1654" t="str">
            <v>金青青</v>
          </cell>
          <cell r="AG1654" t="str">
            <v>金青青</v>
          </cell>
          <cell r="AH1654" t="str">
            <v>金青青</v>
          </cell>
          <cell r="AI1654" t="str">
            <v>金青青</v>
          </cell>
          <cell r="AJ1654" t="str">
            <v>NO</v>
          </cell>
        </row>
        <row r="1654">
          <cell r="AQ1654" t="str">
            <v>plant-growing-tents</v>
          </cell>
        </row>
        <row r="1654">
          <cell r="AU1654">
            <v>2026</v>
          </cell>
          <cell r="AV1654" t="str">
            <v>开发</v>
          </cell>
          <cell r="AW1654" t="str">
            <v>20-360201-009</v>
          </cell>
        </row>
        <row r="1655">
          <cell r="C1655" t="str">
            <v>VSK-GIYE448G2-US</v>
          </cell>
          <cell r="D1655" t="str">
            <v>X00539E5FZ</v>
          </cell>
          <cell r="E1655" t="str">
            <v>B093BJ4BKZ</v>
          </cell>
          <cell r="F1655" t="str">
            <v>Entry款帐篷套装E448二代配A22</v>
          </cell>
          <cell r="G1655" t="str">
            <v>正常销售</v>
          </cell>
          <cell r="H1655" t="str">
            <v>正常销售</v>
          </cell>
        </row>
        <row r="1655">
          <cell r="AF1655" t="str">
            <v>金青青</v>
          </cell>
          <cell r="AG1655" t="str">
            <v>金青青</v>
          </cell>
          <cell r="AH1655" t="str">
            <v>金青青</v>
          </cell>
          <cell r="AI1655" t="str">
            <v>金青青</v>
          </cell>
          <cell r="AJ1655" t="str">
            <v>NO</v>
          </cell>
        </row>
        <row r="1655">
          <cell r="AQ1655" t="str">
            <v>plant-growing-tents</v>
          </cell>
        </row>
        <row r="1655">
          <cell r="AU1655">
            <v>2026</v>
          </cell>
          <cell r="AV1655" t="str">
            <v>开发</v>
          </cell>
          <cell r="AW1655" t="str">
            <v>20-360201-010</v>
          </cell>
        </row>
        <row r="1656">
          <cell r="C1656" t="str">
            <v>VSK-GIYS236G2-US</v>
          </cell>
          <cell r="D1656" t="str">
            <v>X00539E7P3</v>
          </cell>
          <cell r="E1656" t="str">
            <v>B0GY75CJMV</v>
          </cell>
          <cell r="F1656" t="str">
            <v>Standard款帐篷套装S236二代配E42A+</v>
          </cell>
          <cell r="G1656" t="str">
            <v>正常销售</v>
          </cell>
          <cell r="H1656" t="str">
            <v>正常销售</v>
          </cell>
        </row>
        <row r="1656">
          <cell r="AF1656" t="str">
            <v>金青青</v>
          </cell>
          <cell r="AG1656" t="str">
            <v>金青青</v>
          </cell>
          <cell r="AH1656" t="str">
            <v>金青青</v>
          </cell>
          <cell r="AI1656" t="str">
            <v>金青青</v>
          </cell>
          <cell r="AJ1656" t="str">
            <v>NO</v>
          </cell>
        </row>
        <row r="1656">
          <cell r="AQ1656" t="str">
            <v>plant-growing-tents</v>
          </cell>
        </row>
        <row r="1656">
          <cell r="AU1656">
            <v>2026</v>
          </cell>
          <cell r="AV1656" t="str">
            <v>开发</v>
          </cell>
          <cell r="AW1656" t="str">
            <v>20-360102-029</v>
          </cell>
        </row>
        <row r="1657">
          <cell r="C1657" t="str">
            <v>VSK-GIYS224G2-US</v>
          </cell>
          <cell r="D1657" t="str">
            <v>X00539N8H1</v>
          </cell>
          <cell r="E1657" t="str">
            <v>B0BY7PSQ69</v>
          </cell>
          <cell r="F1657" t="str">
            <v>Standard款帐篷套装S224二代配E42A+</v>
          </cell>
          <cell r="G1657" t="str">
            <v>正常销售</v>
          </cell>
          <cell r="H1657" t="str">
            <v>正常销售</v>
          </cell>
        </row>
        <row r="1657">
          <cell r="AF1657" t="str">
            <v>金青青</v>
          </cell>
          <cell r="AG1657" t="str">
            <v>金青青</v>
          </cell>
          <cell r="AH1657" t="str">
            <v>金青青</v>
          </cell>
          <cell r="AI1657" t="str">
            <v>金青青</v>
          </cell>
          <cell r="AJ1657" t="str">
            <v>NO</v>
          </cell>
        </row>
        <row r="1657">
          <cell r="AQ1657" t="str">
            <v>plant-growing-tents</v>
          </cell>
        </row>
        <row r="1657">
          <cell r="AU1657">
            <v>2026</v>
          </cell>
          <cell r="AV1657" t="str">
            <v>开发</v>
          </cell>
          <cell r="AW1657" t="str">
            <v>20-360102-025</v>
          </cell>
        </row>
        <row r="1658">
          <cell r="C1658" t="str">
            <v>VSK-GIYS336G2-US</v>
          </cell>
          <cell r="D1658" t="str">
            <v>X00539N8UD</v>
          </cell>
          <cell r="E1658" t="str">
            <v>B0GY6LJSBM</v>
          </cell>
          <cell r="F1658" t="str">
            <v>Standard款帐篷套装S336二代配E42A+</v>
          </cell>
          <cell r="G1658" t="str">
            <v>正常销售</v>
          </cell>
          <cell r="H1658" t="str">
            <v>正常销售</v>
          </cell>
        </row>
        <row r="1658">
          <cell r="AF1658" t="str">
            <v>金青青</v>
          </cell>
          <cell r="AG1658" t="str">
            <v>金青青</v>
          </cell>
          <cell r="AH1658" t="str">
            <v>金青青</v>
          </cell>
          <cell r="AI1658" t="str">
            <v>金青青</v>
          </cell>
          <cell r="AJ1658" t="str">
            <v>NO</v>
          </cell>
        </row>
        <row r="1658">
          <cell r="AQ1658" t="str">
            <v>plant-growing-tents</v>
          </cell>
        </row>
        <row r="1658">
          <cell r="AU1658">
            <v>2026</v>
          </cell>
          <cell r="AV1658" t="str">
            <v>开发</v>
          </cell>
          <cell r="AW1658" t="str">
            <v>20-360102-032</v>
          </cell>
        </row>
        <row r="1659">
          <cell r="C1659" t="str">
            <v>VSK-GIYS426G2-US</v>
          </cell>
          <cell r="D1659" t="str">
            <v>X00539E9B5</v>
          </cell>
          <cell r="E1659" t="str">
            <v>B0BY7VS8K9</v>
          </cell>
          <cell r="F1659" t="str">
            <v>Standard款帐篷套装S426二代配E42A+</v>
          </cell>
          <cell r="G1659" t="str">
            <v>正常销售</v>
          </cell>
          <cell r="H1659" t="str">
            <v>正常销售</v>
          </cell>
        </row>
        <row r="1659">
          <cell r="AF1659" t="str">
            <v>金青青</v>
          </cell>
          <cell r="AG1659" t="str">
            <v>金青青</v>
          </cell>
          <cell r="AH1659" t="str">
            <v>金青青</v>
          </cell>
          <cell r="AI1659" t="str">
            <v>金青青</v>
          </cell>
          <cell r="AJ1659" t="str">
            <v>NO</v>
          </cell>
        </row>
        <row r="1659">
          <cell r="AQ1659" t="str">
            <v>plant-growing-tents</v>
          </cell>
        </row>
        <row r="1659">
          <cell r="AU1659">
            <v>2026</v>
          </cell>
          <cell r="AV1659" t="str">
            <v>开发</v>
          </cell>
          <cell r="AW1659" t="str">
            <v>20-360102-036</v>
          </cell>
        </row>
        <row r="1660">
          <cell r="C1660" t="str">
            <v>VSK-GIYS448G2-US</v>
          </cell>
          <cell r="D1660" t="str">
            <v>X00539MXU9</v>
          </cell>
          <cell r="E1660" t="str">
            <v>B0GY6YPCJQ</v>
          </cell>
          <cell r="F1660" t="str">
            <v>Standard款帐篷套装S448二代配E42A+</v>
          </cell>
          <cell r="G1660" t="str">
            <v>正常销售</v>
          </cell>
          <cell r="H1660" t="str">
            <v>正常销售</v>
          </cell>
        </row>
        <row r="1660">
          <cell r="AF1660" t="str">
            <v>金青青</v>
          </cell>
          <cell r="AG1660" t="str">
            <v>金青青</v>
          </cell>
          <cell r="AH1660" t="str">
            <v>金青青</v>
          </cell>
          <cell r="AI1660" t="str">
            <v>金青青</v>
          </cell>
          <cell r="AJ1660" t="str">
            <v>NO</v>
          </cell>
        </row>
        <row r="1660">
          <cell r="AQ1660" t="str">
            <v>plant-growing-tents</v>
          </cell>
        </row>
        <row r="1660">
          <cell r="AU1660">
            <v>2026</v>
          </cell>
          <cell r="AV1660" t="str">
            <v>开发</v>
          </cell>
          <cell r="AW1660" t="str">
            <v>20-360102-040</v>
          </cell>
        </row>
        <row r="1661">
          <cell r="C1661" t="str">
            <v>VSK-GIYS558G2-US</v>
          </cell>
          <cell r="D1661" t="str">
            <v>X00539IVK5</v>
          </cell>
          <cell r="E1661" t="str">
            <v>B0DYNWLN28</v>
          </cell>
          <cell r="F1661" t="str">
            <v>Standard款帐篷套装S558二代配E42A+</v>
          </cell>
          <cell r="G1661" t="str">
            <v>正常销售</v>
          </cell>
          <cell r="H1661" t="str">
            <v>正常销售</v>
          </cell>
        </row>
        <row r="1661">
          <cell r="AF1661" t="str">
            <v>金青青</v>
          </cell>
          <cell r="AG1661" t="str">
            <v>金青青</v>
          </cell>
          <cell r="AH1661" t="str">
            <v>金青青</v>
          </cell>
          <cell r="AI1661" t="str">
            <v>金青青</v>
          </cell>
          <cell r="AJ1661" t="str">
            <v>NO</v>
          </cell>
        </row>
        <row r="1661">
          <cell r="AQ1661" t="str">
            <v>plant-growing-tents</v>
          </cell>
        </row>
        <row r="1661">
          <cell r="AU1661">
            <v>2026</v>
          </cell>
          <cell r="AV1661" t="str">
            <v>开发</v>
          </cell>
          <cell r="AW1661" t="str">
            <v>20-360102-043</v>
          </cell>
        </row>
        <row r="1662">
          <cell r="C1662" t="str">
            <v>VSK-GIYB336-US</v>
          </cell>
          <cell r="D1662" t="str">
            <v>X00539N5HJ</v>
          </cell>
          <cell r="E1662" t="str">
            <v>B0BY7XVZFQ</v>
          </cell>
          <cell r="F1662" t="str">
            <v>Basic款帐篷套装B336二代配E42A+</v>
          </cell>
          <cell r="G1662" t="str">
            <v>正常销售</v>
          </cell>
          <cell r="H1662" t="str">
            <v>正常销售</v>
          </cell>
        </row>
        <row r="1662">
          <cell r="AF1662" t="str">
            <v>金青青</v>
          </cell>
          <cell r="AG1662" t="str">
            <v>金青青</v>
          </cell>
          <cell r="AH1662" t="str">
            <v>金青青</v>
          </cell>
          <cell r="AI1662" t="str">
            <v>金青青</v>
          </cell>
          <cell r="AJ1662" t="str">
            <v>NO</v>
          </cell>
        </row>
        <row r="1662">
          <cell r="AQ1662" t="str">
            <v>plant-growing-tents</v>
          </cell>
        </row>
        <row r="1662">
          <cell r="AU1662">
            <v>2026</v>
          </cell>
          <cell r="AV1662" t="str">
            <v>开发</v>
          </cell>
          <cell r="AW1662" t="str">
            <v>20-360102-018</v>
          </cell>
        </row>
        <row r="1663">
          <cell r="C1663" t="str">
            <v>VSK-GIYB448-US</v>
          </cell>
          <cell r="D1663" t="str">
            <v>X00539N7D1</v>
          </cell>
          <cell r="E1663" t="str">
            <v>B0BY7Z72TR</v>
          </cell>
          <cell r="F1663" t="str">
            <v>Basic款帐篷套装B448二代配E42A+ </v>
          </cell>
          <cell r="G1663" t="str">
            <v>正常销售</v>
          </cell>
          <cell r="H1663" t="str">
            <v>正常销售</v>
          </cell>
        </row>
        <row r="1663">
          <cell r="AF1663" t="str">
            <v>金青青</v>
          </cell>
          <cell r="AG1663" t="str">
            <v>金青青</v>
          </cell>
          <cell r="AH1663" t="str">
            <v>金青青</v>
          </cell>
          <cell r="AI1663" t="str">
            <v>金青青</v>
          </cell>
          <cell r="AJ1663" t="str">
            <v>NO</v>
          </cell>
        </row>
        <row r="1663">
          <cell r="AQ1663" t="str">
            <v>plant-growing-tents</v>
          </cell>
        </row>
        <row r="1663">
          <cell r="AU1663">
            <v>2026</v>
          </cell>
          <cell r="AV1663" t="str">
            <v>开发</v>
          </cell>
          <cell r="AW1663" t="str">
            <v>20-360102-022</v>
          </cell>
        </row>
        <row r="1664">
          <cell r="C1664" t="str">
            <v>VSK-GIYP224G2-US</v>
          </cell>
          <cell r="D1664" t="str">
            <v>X00539IZKV</v>
          </cell>
          <cell r="E1664" t="str">
            <v>B0CMQ5FG7K</v>
          </cell>
          <cell r="F1664" t="str">
            <v>Pro款帐篷套装P224二代配E42A+</v>
          </cell>
          <cell r="G1664" t="str">
            <v>正常销售</v>
          </cell>
          <cell r="H1664" t="str">
            <v>正常销售</v>
          </cell>
        </row>
        <row r="1664">
          <cell r="AF1664" t="str">
            <v>金青青</v>
          </cell>
          <cell r="AG1664" t="str">
            <v>金青青</v>
          </cell>
          <cell r="AH1664" t="str">
            <v>金青青</v>
          </cell>
          <cell r="AI1664" t="str">
            <v>金青青</v>
          </cell>
          <cell r="AJ1664" t="str">
            <v>NO</v>
          </cell>
        </row>
        <row r="1664">
          <cell r="AQ1664" t="str">
            <v>plant-growing-tents</v>
          </cell>
        </row>
        <row r="1664">
          <cell r="AU1664">
            <v>2026</v>
          </cell>
          <cell r="AV1664" t="str">
            <v>开发</v>
          </cell>
          <cell r="AW1664" t="str">
            <v>20-360101-014</v>
          </cell>
        </row>
        <row r="1665">
          <cell r="C1665" t="str">
            <v>VSK-GIYP236G2-US</v>
          </cell>
          <cell r="D1665" t="str">
            <v>X00539G0HV</v>
          </cell>
          <cell r="E1665" t="str">
            <v>B0GY6TF85P</v>
          </cell>
          <cell r="F1665" t="str">
            <v>Pro款帐篷套装236二代配E42A+</v>
          </cell>
          <cell r="G1665" t="str">
            <v>正常销售</v>
          </cell>
          <cell r="H1665" t="str">
            <v>正常销售</v>
          </cell>
        </row>
        <row r="1665">
          <cell r="AF1665" t="str">
            <v>金青青</v>
          </cell>
          <cell r="AG1665" t="str">
            <v>金青青</v>
          </cell>
          <cell r="AH1665" t="str">
            <v>金青青</v>
          </cell>
          <cell r="AI1665" t="str">
            <v>金青青</v>
          </cell>
          <cell r="AJ1665" t="str">
            <v>NO</v>
          </cell>
        </row>
        <row r="1665">
          <cell r="AQ1665" t="str">
            <v>plant-growing-tents</v>
          </cell>
        </row>
        <row r="1665">
          <cell r="AU1665">
            <v>2026</v>
          </cell>
          <cell r="AV1665" t="str">
            <v>开发</v>
          </cell>
          <cell r="AW1665" t="str">
            <v>20-360101-017</v>
          </cell>
        </row>
        <row r="1666">
          <cell r="C1666" t="str">
            <v>VSK-GIYP336G2-US</v>
          </cell>
          <cell r="D1666" t="str">
            <v>X00539G1HP</v>
          </cell>
          <cell r="E1666" t="str">
            <v>B0CMQ6S9WZ</v>
          </cell>
          <cell r="F1666" t="str">
            <v>Pro款帐篷套装336二代配E42A+</v>
          </cell>
          <cell r="G1666" t="str">
            <v>正常销售</v>
          </cell>
          <cell r="H1666" t="str">
            <v>正常销售</v>
          </cell>
        </row>
        <row r="1666">
          <cell r="AF1666" t="str">
            <v>金青青</v>
          </cell>
          <cell r="AG1666" t="str">
            <v>金青青</v>
          </cell>
          <cell r="AH1666" t="str">
            <v>金青青</v>
          </cell>
          <cell r="AI1666" t="str">
            <v>金青青</v>
          </cell>
          <cell r="AJ1666" t="str">
            <v>NO</v>
          </cell>
        </row>
        <row r="1666">
          <cell r="AQ1666" t="str">
            <v>plant-growing-tents</v>
          </cell>
        </row>
        <row r="1666">
          <cell r="AU1666">
            <v>2026</v>
          </cell>
          <cell r="AV1666" t="str">
            <v>开发</v>
          </cell>
          <cell r="AW1666" t="str">
            <v>20-360101-021</v>
          </cell>
        </row>
        <row r="1667">
          <cell r="C1667" t="str">
            <v>VSK-GIYP426G2-US</v>
          </cell>
          <cell r="D1667" t="str">
            <v>X00539QVC5</v>
          </cell>
          <cell r="E1667" t="str">
            <v>B0CMQ5P338</v>
          </cell>
          <cell r="F1667" t="str">
            <v>Pro款帐篷套装426二代配E42A+</v>
          </cell>
          <cell r="G1667" t="str">
            <v>正常销售</v>
          </cell>
          <cell r="H1667" t="str">
            <v>正常销售</v>
          </cell>
        </row>
        <row r="1667">
          <cell r="AF1667" t="str">
            <v>金青青</v>
          </cell>
          <cell r="AG1667" t="str">
            <v>金青青</v>
          </cell>
          <cell r="AH1667" t="str">
            <v>金青青</v>
          </cell>
          <cell r="AI1667" t="str">
            <v>金青青</v>
          </cell>
          <cell r="AJ1667" t="str">
            <v>NO</v>
          </cell>
        </row>
        <row r="1667">
          <cell r="AQ1667" t="str">
            <v>plant-growing-tents</v>
          </cell>
        </row>
        <row r="1667">
          <cell r="AU1667">
            <v>2026</v>
          </cell>
          <cell r="AV1667" t="str">
            <v>开发</v>
          </cell>
          <cell r="AW1667" t="str">
            <v>20-360101-027</v>
          </cell>
        </row>
        <row r="1668">
          <cell r="C1668" t="str">
            <v>VSK-GIYP448G2-US</v>
          </cell>
          <cell r="D1668" t="str">
            <v>X00539HD4F</v>
          </cell>
          <cell r="E1668" t="str">
            <v>B0CMQ4VMHM</v>
          </cell>
          <cell r="F1668" t="str">
            <v>Pro款帐篷套装448二代配E42A+</v>
          </cell>
          <cell r="G1668" t="str">
            <v>正常销售</v>
          </cell>
          <cell r="H1668" t="str">
            <v>正常销售</v>
          </cell>
        </row>
        <row r="1668">
          <cell r="AF1668" t="str">
            <v>金青青</v>
          </cell>
          <cell r="AG1668" t="str">
            <v>金青青</v>
          </cell>
          <cell r="AH1668" t="str">
            <v>金青青</v>
          </cell>
          <cell r="AI1668" t="str">
            <v>金青青</v>
          </cell>
          <cell r="AJ1668" t="str">
            <v>NO</v>
          </cell>
        </row>
        <row r="1668">
          <cell r="AQ1668" t="str">
            <v>plant-growing-tents</v>
          </cell>
        </row>
        <row r="1668">
          <cell r="AU1668">
            <v>2026</v>
          </cell>
          <cell r="AV1668" t="str">
            <v>开发</v>
          </cell>
          <cell r="AW1668" t="str">
            <v>20-360101-033</v>
          </cell>
        </row>
        <row r="1669">
          <cell r="C1669" t="str">
            <v>VSK-GIYP558G2-US</v>
          </cell>
          <cell r="D1669" t="str">
            <v>X00539JPCN</v>
          </cell>
          <cell r="E1669" t="str">
            <v>B0GY73CF1Y</v>
          </cell>
          <cell r="F1669" t="str">
            <v>Pro款帐篷套装558二代配E42A+</v>
          </cell>
          <cell r="G1669" t="str">
            <v>正常销售</v>
          </cell>
          <cell r="H1669" t="str">
            <v>正常销售</v>
          </cell>
        </row>
        <row r="1669">
          <cell r="AF1669" t="str">
            <v>金青青</v>
          </cell>
          <cell r="AG1669" t="str">
            <v>金青青</v>
          </cell>
          <cell r="AH1669" t="str">
            <v>金青青</v>
          </cell>
          <cell r="AI1669" t="str">
            <v>金青青</v>
          </cell>
          <cell r="AJ1669" t="str">
            <v>NO</v>
          </cell>
        </row>
        <row r="1669">
          <cell r="AQ1669" t="str">
            <v>plant-growing-tents</v>
          </cell>
        </row>
        <row r="1669">
          <cell r="AU1669">
            <v>2026</v>
          </cell>
          <cell r="AV1669" t="str">
            <v>开发</v>
          </cell>
          <cell r="AW1669" t="str">
            <v>20-360101-038</v>
          </cell>
        </row>
        <row r="1670">
          <cell r="C1670" t="str">
            <v>VSK-GIYP336PG2-US</v>
          </cell>
          <cell r="D1670" t="str">
            <v>X00539PLAN</v>
          </cell>
          <cell r="E1670" t="str">
            <v>B0GY6X3ZND</v>
          </cell>
          <cell r="F1670" t="str">
            <v>Pro款帐篷套装336二代配X42</v>
          </cell>
          <cell r="G1670" t="str">
            <v>正常销售</v>
          </cell>
          <cell r="H1670" t="str">
            <v>正常销售</v>
          </cell>
        </row>
        <row r="1670">
          <cell r="AF1670" t="str">
            <v>金青青</v>
          </cell>
          <cell r="AG1670" t="str">
            <v>金青青</v>
          </cell>
          <cell r="AH1670" t="str">
            <v>金青青</v>
          </cell>
          <cell r="AI1670" t="str">
            <v>金青青</v>
          </cell>
          <cell r="AJ1670" t="str">
            <v>NO</v>
          </cell>
        </row>
        <row r="1670">
          <cell r="AQ1670" t="str">
            <v>plant-growing-tents</v>
          </cell>
        </row>
        <row r="1670">
          <cell r="AU1670">
            <v>2026</v>
          </cell>
          <cell r="AV1670" t="str">
            <v>开发</v>
          </cell>
          <cell r="AW1670" t="str">
            <v>20-360101-023</v>
          </cell>
        </row>
        <row r="1671">
          <cell r="C1671" t="str">
            <v>VSK-GIYP426PG2-US</v>
          </cell>
          <cell r="D1671" t="str">
            <v>X00539JPGT</v>
          </cell>
          <cell r="E1671" t="str">
            <v>B0GY7CYLW8</v>
          </cell>
          <cell r="F1671" t="str">
            <v>Pro款帐篷套装426二代配X42</v>
          </cell>
          <cell r="G1671" t="str">
            <v>正常销售</v>
          </cell>
          <cell r="H1671" t="str">
            <v>正常销售</v>
          </cell>
        </row>
        <row r="1671">
          <cell r="AF1671" t="str">
            <v>金青青</v>
          </cell>
          <cell r="AG1671" t="str">
            <v>金青青</v>
          </cell>
          <cell r="AH1671" t="str">
            <v>金青青</v>
          </cell>
          <cell r="AI1671" t="str">
            <v>金青青</v>
          </cell>
          <cell r="AJ1671" t="str">
            <v>NO</v>
          </cell>
        </row>
        <row r="1671">
          <cell r="AQ1671" t="str">
            <v>plant-growing-tents</v>
          </cell>
        </row>
        <row r="1671">
          <cell r="AU1671">
            <v>2026</v>
          </cell>
          <cell r="AV1671" t="str">
            <v>开发</v>
          </cell>
          <cell r="AW1671" t="str">
            <v>20-360101-031</v>
          </cell>
        </row>
        <row r="1672">
          <cell r="C1672" t="str">
            <v>VSK-GIYP448PG2-US</v>
          </cell>
          <cell r="D1672" t="str">
            <v>X00539R8EZ</v>
          </cell>
          <cell r="E1672" t="str">
            <v>B0GY6V416D</v>
          </cell>
          <cell r="F1672" t="str">
            <v>Pro款帐篷套装448二代配X42</v>
          </cell>
          <cell r="G1672" t="str">
            <v>正常销售</v>
          </cell>
          <cell r="H1672" t="str">
            <v>正常销售</v>
          </cell>
        </row>
        <row r="1672">
          <cell r="AF1672" t="str">
            <v>金青青</v>
          </cell>
          <cell r="AG1672" t="str">
            <v>金青青</v>
          </cell>
          <cell r="AH1672" t="str">
            <v>金青青</v>
          </cell>
          <cell r="AI1672" t="str">
            <v>金青青</v>
          </cell>
          <cell r="AJ1672" t="str">
            <v>NO</v>
          </cell>
        </row>
        <row r="1672">
          <cell r="AQ1672" t="str">
            <v>plant-growing-tents</v>
          </cell>
        </row>
        <row r="1672">
          <cell r="AU1672">
            <v>2026</v>
          </cell>
          <cell r="AV1672" t="str">
            <v>开发</v>
          </cell>
          <cell r="AW1672" t="str">
            <v>20-360101-036</v>
          </cell>
        </row>
        <row r="1673">
          <cell r="C1673" t="str">
            <v>VSK-GIYP558PG2-US</v>
          </cell>
          <cell r="D1673" t="str">
            <v>X00539OC4T</v>
          </cell>
          <cell r="E1673" t="str">
            <v>B0GY79D3GR</v>
          </cell>
          <cell r="F1673" t="str">
            <v>Pro款帐篷套装558二代配X42</v>
          </cell>
          <cell r="G1673" t="str">
            <v>正常销售</v>
          </cell>
          <cell r="H1673" t="str">
            <v>正常销售</v>
          </cell>
        </row>
        <row r="1673">
          <cell r="AF1673" t="str">
            <v>金青青</v>
          </cell>
          <cell r="AG1673" t="str">
            <v>金青青</v>
          </cell>
          <cell r="AH1673" t="str">
            <v>金青青</v>
          </cell>
          <cell r="AI1673" t="str">
            <v>金青青</v>
          </cell>
          <cell r="AJ1673" t="str">
            <v>NO</v>
          </cell>
        </row>
        <row r="1673">
          <cell r="AQ1673" t="str">
            <v>plant-growing-tents</v>
          </cell>
        </row>
        <row r="1673">
          <cell r="AU1673">
            <v>2026</v>
          </cell>
          <cell r="AV1673" t="str">
            <v>开发</v>
          </cell>
          <cell r="AW1673" t="str">
            <v>20-360101-039</v>
          </cell>
        </row>
        <row r="1674">
          <cell r="C1674" t="str">
            <v>MGN-CBY53X1-US</v>
          </cell>
          <cell r="D1674" t="str">
            <v>X0053GLZPB</v>
          </cell>
          <cell r="E1674" t="str">
            <v>B0GYQSQX5V</v>
          </cell>
          <cell r="F1674" t="str">
            <v>带把手堆肥箱 墨绿色+黄色 53gal</v>
          </cell>
          <cell r="G1674" t="str">
            <v>正常销售</v>
          </cell>
          <cell r="H1674" t="str">
            <v>正常销售</v>
          </cell>
        </row>
        <row r="1674">
          <cell r="AF1674" t="str">
            <v>何源铭</v>
          </cell>
          <cell r="AG1674" t="str">
            <v>何源铭</v>
          </cell>
          <cell r="AH1674" t="str">
            <v>何源铭</v>
          </cell>
          <cell r="AI1674" t="str">
            <v>何源铭</v>
          </cell>
          <cell r="AJ1674" t="str">
            <v>NO</v>
          </cell>
        </row>
        <row r="1674">
          <cell r="AQ1674" t="str">
            <v>outdoor-composting-bins</v>
          </cell>
        </row>
        <row r="1674">
          <cell r="AU1674">
            <v>2026</v>
          </cell>
          <cell r="AV1674" t="str">
            <v>开发</v>
          </cell>
          <cell r="AW1674" t="str">
            <v>40-730201-001</v>
          </cell>
        </row>
        <row r="1675">
          <cell r="C1675" t="str">
            <v>VSG-ESPRAY-FOAM2L-US</v>
          </cell>
          <cell r="D1675" t="str">
            <v>X0053Y1UD5</v>
          </cell>
          <cell r="E1675" t="str">
            <v>B0GZVDGVPJ</v>
          </cell>
          <cell r="F1675" t="str">
            <v>VS 2L电动款泡沫喷雾器</v>
          </cell>
          <cell r="G1675" t="str">
            <v>正常销售</v>
          </cell>
          <cell r="H1675" t="str">
            <v>正常销售</v>
          </cell>
        </row>
        <row r="1675">
          <cell r="AF1675" t="str">
            <v>赵景顺</v>
          </cell>
          <cell r="AG1675" t="str">
            <v>赵景顺</v>
          </cell>
          <cell r="AH1675" t="str">
            <v>赵景顺</v>
          </cell>
          <cell r="AI1675" t="str">
            <v>赵景顺</v>
          </cell>
          <cell r="AJ1675" t="str">
            <v>NO</v>
          </cell>
        </row>
        <row r="1675">
          <cell r="AQ1675" t="str">
            <v>lawn-and-garden-sprayers</v>
          </cell>
        </row>
        <row r="1675">
          <cell r="AU1675">
            <v>2026</v>
          </cell>
          <cell r="AV1675" t="str">
            <v>研发</v>
          </cell>
          <cell r="AW1675" t="str">
            <v>20-370203-002</v>
          </cell>
        </row>
        <row r="1676">
          <cell r="C1676" t="str">
            <v>VSL-T5B2YC4-US</v>
          </cell>
          <cell r="D1676" t="str">
            <v>X00546451V</v>
          </cell>
          <cell r="E1676" t="str">
            <v>B0H1LD26N8</v>
          </cell>
          <cell r="F1676" t="str">
            <v>T5灯条 BLACK 2fit CTR  15Wx4bar 暖白光</v>
          </cell>
          <cell r="G1676" t="str">
            <v>正常销售</v>
          </cell>
          <cell r="H1676" t="str">
            <v>正常销售</v>
          </cell>
        </row>
        <row r="1676">
          <cell r="AF1676" t="str">
            <v>何源铭</v>
          </cell>
          <cell r="AG1676" t="str">
            <v>何源铭</v>
          </cell>
          <cell r="AH1676" t="str">
            <v>何源铭</v>
          </cell>
          <cell r="AI1676" t="str">
            <v>何源铭</v>
          </cell>
          <cell r="AJ1676" t="str">
            <v>NO</v>
          </cell>
        </row>
        <row r="1676">
          <cell r="AQ1676" t="str">
            <v>plant-growing-light-fixtures</v>
          </cell>
        </row>
        <row r="1676">
          <cell r="AU1676">
            <v>2026</v>
          </cell>
          <cell r="AV1676" t="str">
            <v>研发</v>
          </cell>
          <cell r="AW1676" t="str">
            <v>20-310108-010</v>
          </cell>
        </row>
        <row r="1677">
          <cell r="C1677" t="str">
            <v>VSL-T5B2YC8-US</v>
          </cell>
          <cell r="D1677" t="str">
            <v>X00546ANFX</v>
          </cell>
          <cell r="E1677" t="str">
            <v>B0H1KXDZFY</v>
          </cell>
          <cell r="F1677" t="str">
            <v>T5灯条 black 2fit CTR 15Wx8bar 暖白光</v>
          </cell>
          <cell r="G1677" t="str">
            <v>正常销售</v>
          </cell>
          <cell r="H1677" t="str">
            <v>正常销售</v>
          </cell>
        </row>
        <row r="1677">
          <cell r="AF1677" t="str">
            <v>何源铭</v>
          </cell>
          <cell r="AG1677" t="str">
            <v>何源铭</v>
          </cell>
          <cell r="AH1677" t="str">
            <v>何源铭</v>
          </cell>
          <cell r="AI1677" t="str">
            <v>何源铭</v>
          </cell>
          <cell r="AJ1677" t="str">
            <v>NO</v>
          </cell>
        </row>
        <row r="1677">
          <cell r="AQ1677" t="str">
            <v>plant-growing-light-fixtures</v>
          </cell>
        </row>
        <row r="1677">
          <cell r="AU1677">
            <v>2026</v>
          </cell>
          <cell r="AV1677" t="str">
            <v>研发</v>
          </cell>
          <cell r="AW1677" t="str">
            <v>20-310108-013</v>
          </cell>
        </row>
        <row r="1678">
          <cell r="C1678" t="str">
            <v>VSL-T5B1YC4-US</v>
          </cell>
          <cell r="D1678" t="str">
            <v>X00546ANGH</v>
          </cell>
          <cell r="E1678" t="str">
            <v>B0H1KV46F8</v>
          </cell>
          <cell r="F1678" t="str">
            <v>T5灯条 Black 1fit  CTR  7Wx4bar 暖白光</v>
          </cell>
          <cell r="G1678" t="str">
            <v>正常销售</v>
          </cell>
          <cell r="H1678" t="str">
            <v>正常销售</v>
          </cell>
        </row>
        <row r="1678">
          <cell r="AF1678" t="str">
            <v>何源铭</v>
          </cell>
          <cell r="AG1678" t="str">
            <v>何源铭</v>
          </cell>
          <cell r="AH1678" t="str">
            <v>何源铭</v>
          </cell>
          <cell r="AI1678" t="str">
            <v>何源铭</v>
          </cell>
          <cell r="AJ1678" t="str">
            <v>NO</v>
          </cell>
        </row>
        <row r="1678">
          <cell r="AQ1678" t="str">
            <v>plant-growing-light-fixtures</v>
          </cell>
        </row>
        <row r="1678">
          <cell r="AU1678">
            <v>2026</v>
          </cell>
          <cell r="AV1678" t="str">
            <v>研发</v>
          </cell>
          <cell r="AW1678" t="str">
            <v>20-310108-012</v>
          </cell>
        </row>
        <row r="1679">
          <cell r="C1679" t="str">
            <v>VSL-T5B1YC8-US</v>
          </cell>
          <cell r="D1679" t="str">
            <v>X0054643RR</v>
          </cell>
          <cell r="E1679" t="str">
            <v>B0H1KYC288</v>
          </cell>
          <cell r="F1679" t="str">
            <v>T5灯条 Black 1fit  CTR 7Wx8bar 暖白光</v>
          </cell>
          <cell r="G1679" t="str">
            <v>正常销售</v>
          </cell>
          <cell r="H1679" t="str">
            <v>正常销售</v>
          </cell>
        </row>
        <row r="1679">
          <cell r="AF1679" t="str">
            <v>何源铭</v>
          </cell>
          <cell r="AG1679" t="str">
            <v>何源铭</v>
          </cell>
          <cell r="AH1679" t="str">
            <v>何源铭</v>
          </cell>
          <cell r="AI1679" t="str">
            <v>何源铭</v>
          </cell>
          <cell r="AJ1679" t="str">
            <v>NO</v>
          </cell>
        </row>
        <row r="1679">
          <cell r="AQ1679" t="str">
            <v>plant-growing-light-fixtures</v>
          </cell>
        </row>
        <row r="1679">
          <cell r="AU1679">
            <v>2026</v>
          </cell>
          <cell r="AV1679" t="str">
            <v>研发</v>
          </cell>
          <cell r="AW1679" t="str">
            <v>20-310108-013</v>
          </cell>
        </row>
        <row r="1680">
          <cell r="C1680" t="str">
            <v>VSG-AAS-1IN-US</v>
          </cell>
          <cell r="D1680" t="str">
            <v>X00546IG2P</v>
          </cell>
          <cell r="E1680" t="str">
            <v>B0H1M244VW</v>
          </cell>
          <cell r="F1680" t="str">
            <v>圆柱形气泡石1in 12pcs</v>
          </cell>
          <cell r="G1680" t="str">
            <v>正常销售</v>
          </cell>
          <cell r="H1680" t="str">
            <v>正常销售</v>
          </cell>
        </row>
        <row r="1680">
          <cell r="AF1680" t="str">
            <v>姚翠玉</v>
          </cell>
          <cell r="AG1680" t="str">
            <v>姚翠玉</v>
          </cell>
          <cell r="AH1680" t="str">
            <v>姚翠玉</v>
          </cell>
          <cell r="AI1680" t="str">
            <v>姚翠玉</v>
          </cell>
          <cell r="AJ1680" t="str">
            <v>NO</v>
          </cell>
        </row>
        <row r="1680">
          <cell r="AQ1680" t="str">
            <v>aquarium-air-pump-accessories</v>
          </cell>
        </row>
        <row r="1680">
          <cell r="AU1680">
            <v>2026</v>
          </cell>
          <cell r="AV1680" t="str">
            <v>研发</v>
          </cell>
          <cell r="AW1680" t="str">
            <v>20-370101-004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S"/>
      <sheetName val="CA"/>
      <sheetName val="Sheet2"/>
      <sheetName val="Sheet4"/>
      <sheetName val="Sheet5"/>
      <sheetName val="Sheet3"/>
    </sheetNames>
    <sheetDataSet>
      <sheetData sheetId="0" refreshError="1">
        <row r="1">
          <cell r="A1" t="str">
            <v>MSKU</v>
          </cell>
          <cell r="B1" t="str">
            <v>目录一</v>
          </cell>
          <cell r="C1" t="str">
            <v>类目二</v>
          </cell>
          <cell r="D1" t="str">
            <v>类目三</v>
          </cell>
          <cell r="E1" t="str">
            <v>产品重要性</v>
          </cell>
          <cell r="F1" t="str">
            <v>ASIN属性</v>
          </cell>
          <cell r="G1" t="str">
            <v>旺季区间</v>
          </cell>
          <cell r="H1" t="str">
            <v>FNSKU</v>
          </cell>
          <cell r="I1" t="str">
            <v>MSKU</v>
          </cell>
          <cell r="J1" t="str">
            <v>ItemNo.</v>
          </cell>
          <cell r="K1" t="str">
            <v>ASIN</v>
          </cell>
          <cell r="L1" t="str">
            <v>Product Name</v>
          </cell>
          <cell r="M1" t="str">
            <v>产品名称</v>
          </cell>
          <cell r="N1" t="str">
            <v>采购价</v>
          </cell>
          <cell r="O1" t="str">
            <v>头程（1296）</v>
          </cell>
          <cell r="P1" t="str">
            <v>FBA费用汇总</v>
          </cell>
          <cell r="Q1" t="str">
            <v>产品尺寸属性级</v>
          </cell>
          <cell r="R1" t="str">
            <v>售价</v>
          </cell>
          <cell r="S1" t="str">
            <v>利润率</v>
          </cell>
          <cell r="T1" t="str">
            <v>9月负责</v>
          </cell>
          <cell r="U1" t="str">
            <v>第一次上架时间</v>
          </cell>
          <cell r="V1" t="str">
            <v>备注</v>
          </cell>
          <cell r="W1" t="str">
            <v>产品重要性</v>
          </cell>
        </row>
        <row r="2">
          <cell r="A2" t="str">
            <v>304113-27J</v>
          </cell>
          <cell r="B2" t="str">
            <v>帐篷</v>
          </cell>
          <cell r="C2" t="str">
            <v>帐篷</v>
          </cell>
          <cell r="D2" t="str">
            <v>黑色标准帐篷</v>
          </cell>
          <cell r="E2" t="str">
            <v>重点产品3</v>
          </cell>
          <cell r="F2" t="str">
            <v>主力</v>
          </cell>
          <cell r="G2" t="str">
            <v>全年</v>
          </cell>
          <cell r="H2" t="str">
            <v>X0023BDOLH</v>
          </cell>
          <cell r="I2" t="str">
            <v>304113-27J</v>
          </cell>
          <cell r="J2">
            <v>304113</v>
          </cell>
          <cell r="K2" t="str">
            <v>B07PJ4VWF7</v>
          </cell>
          <cell r="L2" t="str">
            <v>32"x32"x62"/80x80x160cm 16mm 管径</v>
          </cell>
          <cell r="M2" t="str">
            <v>帐篷32"x32"x62"/80x80x160cm  16mm 管径</v>
          </cell>
          <cell r="N2">
            <v>179.65</v>
          </cell>
          <cell r="O2">
            <v>37.0656</v>
          </cell>
          <cell r="P2">
            <v>16.87</v>
          </cell>
        </row>
        <row r="2">
          <cell r="R2">
            <v>69.99</v>
          </cell>
          <cell r="S2">
            <v>0.132235874481523</v>
          </cell>
          <cell r="T2" t="str">
            <v>郝金凤帐篷</v>
          </cell>
          <cell r="U2">
            <v>43587</v>
          </cell>
          <cell r="V2" t="str">
            <v>正常销售</v>
          </cell>
          <cell r="W2" t="str">
            <v>重点产品3</v>
          </cell>
        </row>
        <row r="3">
          <cell r="A3" t="str">
            <v>304113-22J</v>
          </cell>
          <cell r="B3" t="str">
            <v>帐篷</v>
          </cell>
          <cell r="C3" t="str">
            <v>帐篷</v>
          </cell>
          <cell r="D3" t="str">
            <v>黑色标准帐篷</v>
          </cell>
          <cell r="E3" t="str">
            <v>重点产品3</v>
          </cell>
          <cell r="F3" t="str">
            <v>主力</v>
          </cell>
          <cell r="G3" t="str">
            <v>全年</v>
          </cell>
          <cell r="H3" t="str">
            <v>X0023AH71B</v>
          </cell>
          <cell r="I3" t="str">
            <v>304113-22J</v>
          </cell>
          <cell r="J3">
            <v>304113</v>
          </cell>
          <cell r="K3" t="str">
            <v>B07PK7J1XZ</v>
          </cell>
          <cell r="L3" t="str">
            <v>24"x24"x48"/60x60x120cm 16mm 管径</v>
          </cell>
          <cell r="M3" t="str">
            <v>帐篷24"x24"x48/60x60x120cm  16mm 管径</v>
          </cell>
          <cell r="N3">
            <v>128.32</v>
          </cell>
          <cell r="O3">
            <v>28.210032</v>
          </cell>
          <cell r="P3">
            <v>15.77</v>
          </cell>
        </row>
        <row r="3">
          <cell r="R3">
            <v>72.99</v>
          </cell>
          <cell r="S3">
            <v>0.30253219880586</v>
          </cell>
          <cell r="T3" t="str">
            <v>郝金凤帐篷</v>
          </cell>
          <cell r="U3">
            <v>43587</v>
          </cell>
          <cell r="V3" t="str">
            <v>正常销售</v>
          </cell>
          <cell r="W3" t="str">
            <v>重点产品3</v>
          </cell>
        </row>
        <row r="4">
          <cell r="A4" t="str">
            <v>304113-21J</v>
          </cell>
          <cell r="B4" t="str">
            <v>帐篷</v>
          </cell>
          <cell r="C4" t="str">
            <v>帐篷</v>
          </cell>
          <cell r="D4" t="str">
            <v>黑色标准帐篷</v>
          </cell>
          <cell r="E4" t="str">
            <v>重点产品3</v>
          </cell>
          <cell r="F4" t="str">
            <v>主力</v>
          </cell>
          <cell r="G4" t="str">
            <v>全年</v>
          </cell>
          <cell r="H4" t="str">
            <v>X0029AXAOX</v>
          </cell>
          <cell r="I4" t="str">
            <v>304113-21J</v>
          </cell>
          <cell r="J4">
            <v>304113</v>
          </cell>
          <cell r="K4" t="str">
            <v>B07VRSCVVC</v>
          </cell>
          <cell r="L4" t="str">
            <v>24"x24"x36"/60x60x90cm 16mm 管径</v>
          </cell>
          <cell r="M4" t="str">
            <v>帐篷24"x24"x36/60x60x90cm  16mm 管径</v>
          </cell>
          <cell r="N4">
            <v>116.81</v>
          </cell>
          <cell r="O4">
            <v>38.475</v>
          </cell>
          <cell r="P4">
            <v>14.77</v>
          </cell>
        </row>
        <row r="4">
          <cell r="R4">
            <v>55.99</v>
          </cell>
          <cell r="S4">
            <v>0.158776681768418</v>
          </cell>
          <cell r="T4" t="str">
            <v>郝金凤帐篷</v>
          </cell>
          <cell r="U4">
            <v>43720</v>
          </cell>
          <cell r="V4" t="str">
            <v>正常销售</v>
          </cell>
          <cell r="W4" t="str">
            <v>重点产品3</v>
          </cell>
        </row>
        <row r="5">
          <cell r="A5" t="str">
            <v>304113-52</v>
          </cell>
          <cell r="B5" t="str">
            <v>帐篷</v>
          </cell>
          <cell r="C5" t="str">
            <v>帐篷</v>
          </cell>
          <cell r="D5" t="str">
            <v>黑色标准帐篷</v>
          </cell>
          <cell r="E5" t="str">
            <v>重点产品3</v>
          </cell>
          <cell r="F5" t="str">
            <v>主力</v>
          </cell>
          <cell r="G5" t="str">
            <v>全年</v>
          </cell>
          <cell r="H5" t="str">
            <v>X002B5W9HF</v>
          </cell>
          <cell r="I5" t="str">
            <v>304113-52</v>
          </cell>
          <cell r="J5" t="str">
            <v>304113-52</v>
          </cell>
          <cell r="K5" t="str">
            <v>B07WK3Q372</v>
          </cell>
          <cell r="L5" t="str">
            <v>60"x32"x80"/150X80X200cm</v>
          </cell>
          <cell r="M5" t="str">
            <v>帐篷 60"x32"x80"/150X80X200cm</v>
          </cell>
          <cell r="N5">
            <v>276.99</v>
          </cell>
          <cell r="O5">
            <v>75.573</v>
          </cell>
          <cell r="P5">
            <v>29.97</v>
          </cell>
        </row>
        <row r="5">
          <cell r="R5">
            <v>109.99</v>
          </cell>
          <cell r="S5">
            <v>0.0841451748909859</v>
          </cell>
          <cell r="T5" t="str">
            <v>郝金凤帐篷</v>
          </cell>
          <cell r="U5">
            <v>43768</v>
          </cell>
          <cell r="V5" t="str">
            <v>正常销售</v>
          </cell>
          <cell r="W5" t="str">
            <v>重点产品3</v>
          </cell>
        </row>
        <row r="6">
          <cell r="A6" t="str">
            <v>304114-32J</v>
          </cell>
          <cell r="B6" t="str">
            <v>帐篷</v>
          </cell>
          <cell r="C6" t="str">
            <v>帐篷</v>
          </cell>
          <cell r="D6" t="str">
            <v>黑色二合一帐篷</v>
          </cell>
          <cell r="E6" t="str">
            <v>重点产品3</v>
          </cell>
          <cell r="F6" t="str">
            <v>主力</v>
          </cell>
          <cell r="G6" t="str">
            <v>全年</v>
          </cell>
          <cell r="H6" t="str">
            <v>X001WNZSON</v>
          </cell>
          <cell r="I6" t="str">
            <v>304114-32J</v>
          </cell>
          <cell r="J6">
            <v>304114</v>
          </cell>
          <cell r="K6" t="str">
            <v>B07HQHG311</v>
          </cell>
          <cell r="L6" t="str">
            <v>2-in-1 36"x24"x53"  16mm 管径</v>
          </cell>
          <cell r="M6" t="str">
            <v>帐篷 2-in-1 36"x24"x53"  16mm 管径</v>
          </cell>
          <cell r="N6">
            <v>198.23</v>
          </cell>
          <cell r="O6">
            <v>67.03884</v>
          </cell>
          <cell r="P6">
            <v>18.97</v>
          </cell>
        </row>
        <row r="6">
          <cell r="R6">
            <v>109.99</v>
          </cell>
          <cell r="S6">
            <v>0.30532303353046</v>
          </cell>
          <cell r="T6" t="str">
            <v>郝金凤帐篷</v>
          </cell>
          <cell r="U6">
            <v>43436</v>
          </cell>
          <cell r="V6" t="str">
            <v>正常销售</v>
          </cell>
          <cell r="W6" t="str">
            <v>重点产品3</v>
          </cell>
        </row>
        <row r="7">
          <cell r="A7" t="str">
            <v>304114-54J</v>
          </cell>
          <cell r="B7" t="str">
            <v>帐篷</v>
          </cell>
          <cell r="C7" t="str">
            <v>帐篷</v>
          </cell>
          <cell r="D7" t="str">
            <v>黑色二合一帐篷</v>
          </cell>
          <cell r="E7" t="str">
            <v>重点产品3</v>
          </cell>
          <cell r="F7" t="str">
            <v>主力</v>
          </cell>
          <cell r="G7" t="str">
            <v>全年</v>
          </cell>
          <cell r="H7" t="str">
            <v>X001WNZSO3</v>
          </cell>
          <cell r="I7" t="str">
            <v>304114-54J</v>
          </cell>
          <cell r="J7">
            <v>304114</v>
          </cell>
          <cell r="K7" t="str">
            <v>B07HQRGL6P</v>
          </cell>
          <cell r="L7" t="str">
            <v>2-in-1 60"x48"x80"  19mm 管径</v>
          </cell>
          <cell r="M7" t="str">
            <v>帐篷  2-in-1 60"x48"x80"  16mm 管径</v>
          </cell>
          <cell r="N7">
            <v>377.88</v>
          </cell>
          <cell r="O7">
            <v>104.247</v>
          </cell>
          <cell r="P7">
            <v>27.95</v>
          </cell>
        </row>
        <row r="7">
          <cell r="R7">
            <v>179.99</v>
          </cell>
          <cell r="S7">
            <v>0.28176212249281</v>
          </cell>
          <cell r="T7" t="str">
            <v>郝金凤帐篷</v>
          </cell>
          <cell r="U7">
            <v>43436</v>
          </cell>
          <cell r="V7" t="str">
            <v>正常销售</v>
          </cell>
          <cell r="W7" t="str">
            <v>重点产品3</v>
          </cell>
        </row>
        <row r="8">
          <cell r="A8" t="str">
            <v>304114-43J</v>
          </cell>
          <cell r="B8" t="str">
            <v>帐篷</v>
          </cell>
          <cell r="C8" t="str">
            <v>帐篷</v>
          </cell>
          <cell r="D8" t="str">
            <v>黑色二合一帐篷</v>
          </cell>
          <cell r="E8" t="str">
            <v>重点产品3</v>
          </cell>
          <cell r="F8" t="str">
            <v>主力</v>
          </cell>
          <cell r="G8" t="str">
            <v>全年</v>
          </cell>
          <cell r="H8" t="str">
            <v>X001WO6PNF</v>
          </cell>
          <cell r="I8" t="str">
            <v>304114-43J</v>
          </cell>
          <cell r="J8">
            <v>304114</v>
          </cell>
          <cell r="K8" t="str">
            <v>B07HQMX3S1</v>
          </cell>
          <cell r="L8" t="str">
            <v>2-in-1 48"x36"x72"  16mm 管径</v>
          </cell>
          <cell r="M8" t="str">
            <v>帐篷  2-in-1 48"x36"x72"  16mm 管径</v>
          </cell>
          <cell r="N8">
            <v>306.19</v>
          </cell>
          <cell r="O8">
            <v>90.139392</v>
          </cell>
          <cell r="P8">
            <v>23.17</v>
          </cell>
        </row>
        <row r="8">
          <cell r="R8">
            <v>149.99</v>
          </cell>
          <cell r="S8">
            <v>0.288107446348841</v>
          </cell>
          <cell r="T8" t="str">
            <v>郝金凤帐篷</v>
          </cell>
          <cell r="U8">
            <v>43436</v>
          </cell>
          <cell r="V8" t="str">
            <v>正常销售</v>
          </cell>
          <cell r="W8" t="str">
            <v>重点产品3</v>
          </cell>
        </row>
        <row r="9">
          <cell r="A9" t="str">
            <v>304116-44</v>
          </cell>
          <cell r="B9" t="str">
            <v>帐篷</v>
          </cell>
          <cell r="C9" t="str">
            <v>帐篷</v>
          </cell>
          <cell r="D9" t="str">
            <v>黑色屋顶帐篷</v>
          </cell>
          <cell r="E9" t="str">
            <v>重点产品3</v>
          </cell>
          <cell r="F9" t="str">
            <v>主力</v>
          </cell>
          <cell r="G9" t="str">
            <v>全年</v>
          </cell>
          <cell r="H9" t="str">
            <v>X002AEU9BZ</v>
          </cell>
          <cell r="I9" t="str">
            <v>304116-44</v>
          </cell>
          <cell r="J9" t="str">
            <v>304116-44</v>
          </cell>
          <cell r="K9" t="str">
            <v>B07WMXJV9M</v>
          </cell>
          <cell r="L9" t="str">
            <v> Roof Cube Grow Tent  48"x48"x72"/120X120X180cm</v>
          </cell>
          <cell r="M9" t="str">
            <v>屋顶帐篷 48"x48"x72"/120X120X180cm</v>
          </cell>
          <cell r="N9">
            <v>265.49</v>
          </cell>
          <cell r="O9">
            <v>74.358</v>
          </cell>
          <cell r="P9">
            <v>21.23</v>
          </cell>
        </row>
        <row r="9">
          <cell r="R9">
            <v>119.99</v>
          </cell>
          <cell r="S9">
            <v>0.236655964332906</v>
          </cell>
          <cell r="T9" t="str">
            <v>郝金凤帐篷</v>
          </cell>
          <cell r="U9">
            <v>43752</v>
          </cell>
          <cell r="V9" t="str">
            <v>正常销售</v>
          </cell>
          <cell r="W9" t="str">
            <v>重点产品3</v>
          </cell>
        </row>
        <row r="10">
          <cell r="A10" t="str">
            <v>304116-55</v>
          </cell>
          <cell r="B10" t="str">
            <v>帐篷</v>
          </cell>
          <cell r="C10" t="str">
            <v>帐篷</v>
          </cell>
          <cell r="D10" t="str">
            <v>黑色屋顶帐篷</v>
          </cell>
          <cell r="E10" t="str">
            <v>重点产品3</v>
          </cell>
          <cell r="F10" t="str">
            <v>主力</v>
          </cell>
          <cell r="G10" t="str">
            <v>全年</v>
          </cell>
          <cell r="H10" t="str">
            <v>X002A6Y6OJ</v>
          </cell>
          <cell r="I10" t="str">
            <v>304116-55</v>
          </cell>
          <cell r="J10" t="str">
            <v>304116-55</v>
          </cell>
          <cell r="K10" t="str">
            <v>B07WFVVJ2K</v>
          </cell>
          <cell r="L10" t="str">
            <v> Roof Cube Grow Tent  60"x60"x72"/150X150X180cm</v>
          </cell>
          <cell r="M10" t="str">
            <v>屋顶帐篷  60"x60"x72"/150X150X180cm</v>
          </cell>
          <cell r="N10">
            <v>333.63</v>
          </cell>
          <cell r="O10">
            <v>91.609056</v>
          </cell>
          <cell r="P10">
            <v>32.91</v>
          </cell>
        </row>
        <row r="10">
          <cell r="R10">
            <v>139.99</v>
          </cell>
          <cell r="S10">
            <v>0.147150130134704</v>
          </cell>
          <cell r="T10" t="str">
            <v>郝金凤帐篷</v>
          </cell>
          <cell r="U10">
            <v>43752</v>
          </cell>
          <cell r="V10" t="str">
            <v>正常销售</v>
          </cell>
          <cell r="W10" t="str">
            <v>重点产品3</v>
          </cell>
        </row>
        <row r="11">
          <cell r="A11" t="str">
            <v>304114-T11J</v>
          </cell>
          <cell r="B11" t="str">
            <v>帐篷</v>
          </cell>
          <cell r="C11" t="str">
            <v>帐篷</v>
          </cell>
          <cell r="D11" t="str">
            <v>灰色三角帐篷</v>
          </cell>
          <cell r="E11" t="str">
            <v>重点产品3</v>
          </cell>
          <cell r="F11" t="str">
            <v>下架</v>
          </cell>
          <cell r="G11" t="str">
            <v>全年</v>
          </cell>
          <cell r="H11" t="str">
            <v>X001U0UOZ1</v>
          </cell>
          <cell r="I11" t="str">
            <v>304114-T11J</v>
          </cell>
          <cell r="J11">
            <v>304114</v>
          </cell>
          <cell r="K11" t="str">
            <v>B07FCC7LXM</v>
          </cell>
          <cell r="L11" t="str">
            <v>100*100*150  16mm 管径</v>
          </cell>
          <cell r="M11" t="str">
            <v>三角帐篷 145*103*180  16mm 管径</v>
          </cell>
          <cell r="N11">
            <v>263.72</v>
          </cell>
          <cell r="O11">
            <v>60.06312</v>
          </cell>
          <cell r="P11">
            <v>26.16</v>
          </cell>
        </row>
        <row r="11">
          <cell r="R11">
            <v>119.99</v>
          </cell>
          <cell r="S11">
            <v>0.216009689102591</v>
          </cell>
          <cell r="T11" t="str">
            <v>郝金凤帐篷</v>
          </cell>
          <cell r="U11">
            <v>43368</v>
          </cell>
          <cell r="V11" t="str">
            <v>下架品</v>
          </cell>
          <cell r="W11" t="str">
            <v>重点产品3</v>
          </cell>
        </row>
        <row r="12">
          <cell r="A12" t="str">
            <v>304117-44</v>
          </cell>
          <cell r="B12" t="str">
            <v>帐篷</v>
          </cell>
          <cell r="C12" t="str">
            <v>帐篷</v>
          </cell>
          <cell r="D12" t="str">
            <v>灰色帐篷</v>
          </cell>
          <cell r="E12" t="str">
            <v>重点产品3</v>
          </cell>
          <cell r="F12" t="str">
            <v>下架</v>
          </cell>
          <cell r="G12" t="str">
            <v>全年</v>
          </cell>
          <cell r="H12" t="str">
            <v>X002FS52O5</v>
          </cell>
          <cell r="I12" t="str">
            <v>304117-44</v>
          </cell>
          <cell r="J12" t="str">
            <v>304117-44</v>
          </cell>
          <cell r="K12" t="str">
            <v>B083W3BPY6</v>
          </cell>
          <cell r="L12" t="str">
            <v>Gray Grow Tent 48"x48"x80" 120*120*200 16mm 管径</v>
          </cell>
          <cell r="M12" t="str">
            <v>灰色帐篷48"x48"x80" 120*120*200 16mm 管径</v>
          </cell>
          <cell r="N12">
            <v>185.66</v>
          </cell>
          <cell r="O12">
            <v>66.3929136</v>
          </cell>
          <cell r="P12">
            <v>22.33</v>
          </cell>
        </row>
        <row r="12">
          <cell r="R12">
            <v>119.99</v>
          </cell>
          <cell r="S12">
            <v>0.339196425910811</v>
          </cell>
          <cell r="T12" t="str">
            <v>郝金凤帐篷</v>
          </cell>
          <cell r="U12">
            <v>43896</v>
          </cell>
          <cell r="V12" t="str">
            <v>下架品</v>
          </cell>
          <cell r="W12" t="str">
            <v>重点产品3</v>
          </cell>
        </row>
        <row r="13">
          <cell r="A13" t="str">
            <v>304117-42</v>
          </cell>
          <cell r="B13" t="str">
            <v>帐篷</v>
          </cell>
          <cell r="C13" t="str">
            <v>帐篷</v>
          </cell>
          <cell r="D13" t="str">
            <v>灰色帐篷</v>
          </cell>
          <cell r="E13" t="str">
            <v>重点产品3</v>
          </cell>
          <cell r="F13" t="str">
            <v>下架</v>
          </cell>
          <cell r="G13" t="str">
            <v>全年</v>
          </cell>
          <cell r="H13" t="str">
            <v>X002FS4BXX</v>
          </cell>
          <cell r="I13" t="str">
            <v>304117-42</v>
          </cell>
          <cell r="J13" t="str">
            <v>304117-42</v>
          </cell>
          <cell r="K13" t="str">
            <v>B083WFYZ6K</v>
          </cell>
          <cell r="L13" t="str">
            <v>Gray Grow Tent 48"x24"x60" 120*60*150 16mm管径</v>
          </cell>
          <cell r="M13" t="str">
            <v>灰色帐篷48"x24"x60" 120*60*150 16mm管径</v>
          </cell>
          <cell r="N13">
            <v>128.34</v>
          </cell>
          <cell r="O13">
            <v>55.485</v>
          </cell>
          <cell r="P13">
            <v>24.01</v>
          </cell>
        </row>
        <row r="13">
          <cell r="R13">
            <v>79.99</v>
          </cell>
          <cell r="S13">
            <v>0.194982554116974</v>
          </cell>
          <cell r="T13" t="str">
            <v>郝金凤帐篷</v>
          </cell>
          <cell r="U13">
            <v>43896</v>
          </cell>
          <cell r="V13" t="str">
            <v>下架品</v>
          </cell>
          <cell r="W13" t="str">
            <v>重点产品3</v>
          </cell>
        </row>
        <row r="14">
          <cell r="A14" t="str">
            <v>304116-84J</v>
          </cell>
          <cell r="B14" t="str">
            <v>帐篷</v>
          </cell>
          <cell r="C14" t="str">
            <v>帐篷</v>
          </cell>
          <cell r="D14" t="str">
            <v>黑色屋顶帐篷</v>
          </cell>
          <cell r="E14" t="str">
            <v>重点产品3</v>
          </cell>
          <cell r="F14" t="str">
            <v>主力</v>
          </cell>
          <cell r="G14" t="str">
            <v>全年</v>
          </cell>
          <cell r="H14" t="str">
            <v>X0026HV0BJ</v>
          </cell>
          <cell r="I14" t="str">
            <v>304116-84J</v>
          </cell>
          <cell r="J14" t="str">
            <v>304116-84</v>
          </cell>
          <cell r="K14" t="str">
            <v>B07RXPHCSR</v>
          </cell>
          <cell r="L14" t="str">
            <v> Roof Cube Grow Tent  96"x48"x71" 240*120*18019mm管径</v>
          </cell>
          <cell r="M14" t="str">
            <v>96"x48"x71" 屋顶帐篷240*120*180 19mm管径</v>
          </cell>
          <cell r="N14">
            <v>459.29</v>
          </cell>
          <cell r="O14">
            <v>101.574</v>
          </cell>
          <cell r="P14">
            <v>29.63</v>
          </cell>
        </row>
        <row r="14">
          <cell r="R14">
            <v>179.99</v>
          </cell>
          <cell r="S14">
            <v>0.205641693410448</v>
          </cell>
          <cell r="T14" t="str">
            <v>郝金凤帐篷</v>
          </cell>
          <cell r="U14">
            <v>43651</v>
          </cell>
          <cell r="V14" t="str">
            <v>正常销售</v>
          </cell>
          <cell r="W14" t="str">
            <v>重点产品3</v>
          </cell>
        </row>
        <row r="15">
          <cell r="A15" t="str">
            <v>304113-88J</v>
          </cell>
          <cell r="B15" t="str">
            <v>帐篷</v>
          </cell>
          <cell r="C15" t="str">
            <v>帐篷</v>
          </cell>
          <cell r="D15" t="str">
            <v>黑色标准帐篷</v>
          </cell>
          <cell r="E15" t="str">
            <v>重点产品3</v>
          </cell>
          <cell r="F15" t="str">
            <v>主力</v>
          </cell>
          <cell r="G15" t="str">
            <v>全年</v>
          </cell>
          <cell r="H15" t="str">
            <v>X0023BDLNX</v>
          </cell>
          <cell r="I15" t="str">
            <v>304113-88J</v>
          </cell>
          <cell r="J15" t="str">
            <v>304113-88</v>
          </cell>
          <cell r="K15" t="str">
            <v>B07PDZ3TCS</v>
          </cell>
          <cell r="L15" t="str">
            <v>96"x96"x80" /240x240x200cm 19mm 管径</v>
          </cell>
          <cell r="M15" t="str">
            <v>8x8 帐篷96"x96"x80" /240x240x200cm  19mm 管径</v>
          </cell>
          <cell r="N15">
            <v>702.65</v>
          </cell>
          <cell r="O15">
            <v>185.1748128</v>
          </cell>
          <cell r="P15">
            <v>57.67</v>
          </cell>
        </row>
        <row r="15">
          <cell r="R15">
            <v>299.99</v>
          </cell>
          <cell r="S15">
            <v>0.201925954376596</v>
          </cell>
          <cell r="T15" t="str">
            <v>郝金凤帐篷</v>
          </cell>
          <cell r="U15">
            <v>43680</v>
          </cell>
          <cell r="V15" t="str">
            <v>正常销售</v>
          </cell>
          <cell r="W15" t="str">
            <v>重点产品3</v>
          </cell>
        </row>
        <row r="16">
          <cell r="A16" t="str">
            <v>304113-84NJ</v>
          </cell>
          <cell r="B16" t="str">
            <v>帐篷</v>
          </cell>
          <cell r="C16" t="str">
            <v>帐篷</v>
          </cell>
          <cell r="D16" t="str">
            <v>黑色标准帐篷</v>
          </cell>
          <cell r="E16" t="str">
            <v>重点产品3</v>
          </cell>
          <cell r="F16" t="str">
            <v>主力</v>
          </cell>
          <cell r="G16" t="str">
            <v>全年</v>
          </cell>
          <cell r="H16" t="str">
            <v>X001PIJIG9</v>
          </cell>
          <cell r="I16" t="str">
            <v>304113-84NJ</v>
          </cell>
          <cell r="J16">
            <v>304113</v>
          </cell>
          <cell r="K16" t="str">
            <v>B01DXYMSMM</v>
          </cell>
          <cell r="L16" t="str">
            <v>96"x48"x80" 240*120*200 19mm管径</v>
          </cell>
          <cell r="M16" t="str">
            <v>84 帐篷 96"x48"x80" 240*120*200cm 19mm管径</v>
          </cell>
          <cell r="N16">
            <v>445.13</v>
          </cell>
          <cell r="O16">
            <v>101.574</v>
          </cell>
          <cell r="P16">
            <v>30.05</v>
          </cell>
        </row>
        <row r="16">
          <cell r="R16">
            <v>175.99</v>
          </cell>
          <cell r="S16">
            <v>0.200984604000314</v>
          </cell>
          <cell r="T16" t="str">
            <v>郝金凤帐篷</v>
          </cell>
          <cell r="U16">
            <v>42523</v>
          </cell>
          <cell r="V16" t="str">
            <v>正常销售</v>
          </cell>
          <cell r="W16" t="str">
            <v>重点产品3</v>
          </cell>
        </row>
        <row r="17">
          <cell r="A17" t="str">
            <v>304113-55NJ</v>
          </cell>
          <cell r="B17" t="str">
            <v>帐篷</v>
          </cell>
          <cell r="C17" t="str">
            <v>帐篷</v>
          </cell>
          <cell r="D17" t="str">
            <v>黑色标准帐篷</v>
          </cell>
          <cell r="E17" t="str">
            <v>重点产品3</v>
          </cell>
          <cell r="F17" t="str">
            <v>主力</v>
          </cell>
          <cell r="G17" t="str">
            <v>全年</v>
          </cell>
          <cell r="H17" t="str">
            <v>X001PIPX5J</v>
          </cell>
          <cell r="I17" t="str">
            <v>304113-55NJ</v>
          </cell>
          <cell r="J17">
            <v>304113</v>
          </cell>
          <cell r="K17" t="str">
            <v>B01DXYM98K</v>
          </cell>
          <cell r="L17" t="str">
            <v>60"x60"x80" 150*150*200 19mm管径</v>
          </cell>
          <cell r="M17" t="str">
            <v>55帐篷 60"x60"x80"  150*150*200cm 19mm管径</v>
          </cell>
          <cell r="N17">
            <v>326.55</v>
          </cell>
          <cell r="O17">
            <v>102.4488</v>
          </cell>
          <cell r="P17">
            <v>34.59</v>
          </cell>
        </row>
        <row r="17">
          <cell r="R17">
            <v>129.99</v>
          </cell>
          <cell r="S17">
            <v>0.0760484652665589</v>
          </cell>
          <cell r="T17" t="str">
            <v>郝金凤帐篷</v>
          </cell>
          <cell r="U17">
            <v>42523</v>
          </cell>
          <cell r="V17" t="str">
            <v>正常销售</v>
          </cell>
          <cell r="W17" t="str">
            <v>重点产品3</v>
          </cell>
        </row>
        <row r="18">
          <cell r="A18" t="str">
            <v>304115-44SJ</v>
          </cell>
          <cell r="B18" t="str">
            <v>帐篷</v>
          </cell>
          <cell r="C18" t="str">
            <v>帐篷套装</v>
          </cell>
          <cell r="D18" t="str">
            <v>老款LED帐篷套装</v>
          </cell>
          <cell r="E18" t="str">
            <v>重点产品3</v>
          </cell>
          <cell r="F18" t="str">
            <v>停用ASIN</v>
          </cell>
          <cell r="G18" t="str">
            <v>全年</v>
          </cell>
          <cell r="H18" t="str">
            <v>X001V8RBHB</v>
          </cell>
          <cell r="I18" t="str">
            <v>304115-44SJ</v>
          </cell>
          <cell r="J18" t="str">
            <v>304115-44S</v>
          </cell>
          <cell r="K18" t="str">
            <v>B07GNC7FHS</v>
          </cell>
          <cell r="L18" t="str">
            <v>48"x48"x80" 120*120*200 16mm 管径</v>
          </cell>
          <cell r="M18" t="str">
            <v>44帐篷 48"x48"x80" 120*120*200cm 16mm 管径+600WLED植物生长灯</v>
          </cell>
          <cell r="N18">
            <v>611.93</v>
          </cell>
          <cell r="O18">
            <v>181.44</v>
          </cell>
          <cell r="P18">
            <v>29.56</v>
          </cell>
        </row>
        <row r="18">
          <cell r="R18">
            <v>217.5</v>
          </cell>
          <cell r="S18">
            <v>0.153194524874967</v>
          </cell>
          <cell r="T18" t="str">
            <v>下架无负责人</v>
          </cell>
          <cell r="U18">
            <v>43402</v>
          </cell>
          <cell r="V18" t="str">
            <v>下架品</v>
          </cell>
          <cell r="W18" t="str">
            <v>重点产品3</v>
          </cell>
        </row>
        <row r="19">
          <cell r="A19" t="str">
            <v>304113-44NJ</v>
          </cell>
          <cell r="B19" t="str">
            <v>帐篷</v>
          </cell>
          <cell r="C19" t="str">
            <v>帐篷</v>
          </cell>
          <cell r="D19" t="str">
            <v>黑色标准帐篷</v>
          </cell>
          <cell r="E19" t="str">
            <v>重点产品3</v>
          </cell>
          <cell r="F19" t="str">
            <v>主力</v>
          </cell>
          <cell r="G19" t="str">
            <v>全年</v>
          </cell>
          <cell r="H19" t="str">
            <v>X001PGQPX5</v>
          </cell>
          <cell r="I19" t="str">
            <v>304113-44NJ</v>
          </cell>
          <cell r="J19">
            <v>304113</v>
          </cell>
          <cell r="K19" t="str">
            <v>B01731MNJE</v>
          </cell>
          <cell r="L19" t="str">
            <v>48"x48"x80" 120*120*200 16mm 管径</v>
          </cell>
          <cell r="M19" t="str">
            <v>44帐篷 48"x48"x80" 120*120*200cm 16mm 管径</v>
          </cell>
          <cell r="N19">
            <v>249.56</v>
          </cell>
          <cell r="O19">
            <v>74.00484</v>
          </cell>
          <cell r="P19">
            <v>21.49</v>
          </cell>
        </row>
        <row r="19">
          <cell r="R19">
            <v>105.99</v>
          </cell>
          <cell r="S19">
            <v>0.177170749941122</v>
          </cell>
          <cell r="T19" t="str">
            <v>郝金凤帐篷</v>
          </cell>
          <cell r="U19">
            <v>42394</v>
          </cell>
          <cell r="V19" t="str">
            <v>正常销售</v>
          </cell>
          <cell r="W19" t="str">
            <v>重点产品3</v>
          </cell>
        </row>
        <row r="20">
          <cell r="A20" t="str">
            <v>304115-42SJ</v>
          </cell>
          <cell r="B20" t="str">
            <v>帐篷</v>
          </cell>
          <cell r="C20" t="str">
            <v>帐篷套装</v>
          </cell>
          <cell r="D20" t="str">
            <v>老款LED帐篷套装</v>
          </cell>
          <cell r="E20" t="str">
            <v>重点产品3</v>
          </cell>
          <cell r="F20" t="str">
            <v>停用ASIN</v>
          </cell>
          <cell r="G20" t="str">
            <v>全年</v>
          </cell>
          <cell r="H20" t="str">
            <v>X001V93TN5</v>
          </cell>
          <cell r="I20" t="str">
            <v>304115-42SJ</v>
          </cell>
          <cell r="J20" t="str">
            <v>304115-42S</v>
          </cell>
          <cell r="K20" t="str">
            <v>B07GNGB63Q</v>
          </cell>
          <cell r="L20" t="str">
            <v>48"x24"x60" 120*60*150 16mm管径</v>
          </cell>
          <cell r="M20" t="str">
            <v>42帐篷 48"x24"x60" 120*60*150cm 16mm管径+300WLED植物生长灯</v>
          </cell>
          <cell r="N20">
            <v>371.22</v>
          </cell>
          <cell r="O20">
            <v>97.2</v>
          </cell>
          <cell r="P20">
            <v>22.34</v>
          </cell>
        </row>
        <row r="20">
          <cell r="R20">
            <v>145.99</v>
          </cell>
          <cell r="S20">
            <v>0.203116899672622</v>
          </cell>
          <cell r="T20" t="str">
            <v>下架无负责人</v>
          </cell>
          <cell r="U20">
            <v>43402</v>
          </cell>
          <cell r="V20" t="str">
            <v>下架品</v>
          </cell>
          <cell r="W20" t="str">
            <v>重点产品3</v>
          </cell>
        </row>
        <row r="21">
          <cell r="A21" t="str">
            <v>304113-42NJ</v>
          </cell>
          <cell r="B21" t="str">
            <v>帐篷</v>
          </cell>
          <cell r="C21" t="str">
            <v>帐篷</v>
          </cell>
          <cell r="D21" t="str">
            <v>黑色标准帐篷</v>
          </cell>
          <cell r="E21" t="str">
            <v>重点产品3</v>
          </cell>
          <cell r="F21" t="str">
            <v>主力</v>
          </cell>
          <cell r="G21" t="str">
            <v>全年</v>
          </cell>
          <cell r="H21" t="str">
            <v>X001PHQRSR</v>
          </cell>
          <cell r="I21" t="str">
            <v>304113-42NJ</v>
          </cell>
          <cell r="J21">
            <v>304113</v>
          </cell>
          <cell r="K21" t="str">
            <v>B01DXYMQ9M</v>
          </cell>
          <cell r="L21" t="str">
            <v>48"x24"x60" 120*60*150 16mm管径</v>
          </cell>
          <cell r="M21" t="str">
            <v>42帐篷 48"x24"x60" 120*60*150cm 16mm管径</v>
          </cell>
          <cell r="N21">
            <v>174.34</v>
          </cell>
          <cell r="O21">
            <v>56.376</v>
          </cell>
          <cell r="P21">
            <v>18.13</v>
          </cell>
        </row>
        <row r="21">
          <cell r="R21">
            <v>69.99</v>
          </cell>
          <cell r="S21">
            <v>0.0836937163324312</v>
          </cell>
          <cell r="T21" t="str">
            <v>郝金凤帐篷</v>
          </cell>
          <cell r="U21">
            <v>42523</v>
          </cell>
          <cell r="V21" t="str">
            <v>正常销售</v>
          </cell>
          <cell r="W21" t="str">
            <v>重点产品3</v>
          </cell>
        </row>
        <row r="22">
          <cell r="A22" t="str">
            <v>304113-33NJ</v>
          </cell>
          <cell r="B22" t="str">
            <v>帐篷</v>
          </cell>
          <cell r="C22" t="str">
            <v>帐篷</v>
          </cell>
          <cell r="D22" t="str">
            <v>黑色标准帐篷</v>
          </cell>
          <cell r="E22" t="str">
            <v>重点产品3</v>
          </cell>
          <cell r="F22" t="str">
            <v>主力</v>
          </cell>
          <cell r="G22" t="str">
            <v>全年</v>
          </cell>
          <cell r="H22" t="str">
            <v>X001PHBTAD</v>
          </cell>
          <cell r="I22" t="str">
            <v>304113-33NJ</v>
          </cell>
          <cell r="J22">
            <v>304113</v>
          </cell>
          <cell r="K22" t="str">
            <v>B01DXYMKIO</v>
          </cell>
          <cell r="L22" t="str">
            <v>36"x36"x72" 90*90*180 16mm管径</v>
          </cell>
          <cell r="M22" t="str">
            <v>33帐篷 36"x36"x72" 90*90*180cm 16mm管径</v>
          </cell>
          <cell r="N22">
            <v>214.16</v>
          </cell>
          <cell r="O22">
            <v>54.9423648</v>
          </cell>
          <cell r="P22">
            <v>18.13</v>
          </cell>
        </row>
        <row r="22">
          <cell r="R22">
            <v>89.99</v>
          </cell>
          <cell r="S22">
            <v>0.187989882166721</v>
          </cell>
          <cell r="T22" t="str">
            <v>郝金凤帐篷</v>
          </cell>
          <cell r="U22">
            <v>42523</v>
          </cell>
          <cell r="V22" t="str">
            <v>正常销售</v>
          </cell>
          <cell r="W22" t="str">
            <v>重点产品3</v>
          </cell>
        </row>
        <row r="23">
          <cell r="A23" t="str">
            <v>304113-32NJ</v>
          </cell>
          <cell r="B23" t="str">
            <v>帐篷</v>
          </cell>
          <cell r="C23" t="str">
            <v>帐篷</v>
          </cell>
          <cell r="D23" t="str">
            <v>黑色标准帐篷</v>
          </cell>
          <cell r="E23" t="str">
            <v>重点产品3</v>
          </cell>
          <cell r="F23" t="str">
            <v>主力</v>
          </cell>
          <cell r="G23" t="str">
            <v>全年</v>
          </cell>
          <cell r="H23" t="str">
            <v>X001PILMC7</v>
          </cell>
          <cell r="I23" t="str">
            <v>304113-32NJ</v>
          </cell>
          <cell r="J23">
            <v>304113</v>
          </cell>
          <cell r="K23" t="str">
            <v>B0716BK1KD</v>
          </cell>
          <cell r="L23" t="str">
            <v>36"x20"x62" 90*50*160cm 16mm管径</v>
          </cell>
          <cell r="M23" t="str">
            <v>32帐篷 36"x20"x62" 90*50*160cm 16mm管径</v>
          </cell>
          <cell r="N23">
            <v>161.95</v>
          </cell>
          <cell r="O23">
            <v>46.656</v>
          </cell>
          <cell r="P23">
            <v>16.87</v>
          </cell>
        </row>
        <row r="23">
          <cell r="R23">
            <v>69.99</v>
          </cell>
          <cell r="S23">
            <v>0.149925642594525</v>
          </cell>
          <cell r="T23" t="str">
            <v>郝金凤帐篷</v>
          </cell>
          <cell r="U23">
            <v>42893</v>
          </cell>
          <cell r="V23" t="str">
            <v>正常销售</v>
          </cell>
          <cell r="W23" t="str">
            <v>重点产品3</v>
          </cell>
        </row>
        <row r="24">
          <cell r="A24" t="str">
            <v>304113-3018</v>
          </cell>
          <cell r="B24" t="str">
            <v>帐篷</v>
          </cell>
          <cell r="C24" t="str">
            <v>帐篷</v>
          </cell>
          <cell r="D24" t="str">
            <v>黑色标准帐篷</v>
          </cell>
          <cell r="E24" t="str">
            <v>重点产品3</v>
          </cell>
          <cell r="F24" t="str">
            <v>主力</v>
          </cell>
          <cell r="G24" t="str">
            <v>全年</v>
          </cell>
          <cell r="H24" t="str">
            <v>X001OSCIT9</v>
          </cell>
          <cell r="I24" t="str">
            <v>304113-3018</v>
          </cell>
          <cell r="J24">
            <v>304113</v>
          </cell>
          <cell r="K24" t="str">
            <v>B079DM1WCW</v>
          </cell>
          <cell r="L24" t="str">
            <v>30"x18"x36" 75*45*90cm 0.6 杆子壁厚</v>
          </cell>
          <cell r="M24" t="str">
            <v>30"x18"x36"帐篷 75*45*90cm 0.6 杆子壁厚</v>
          </cell>
          <cell r="N24">
            <v>112.39</v>
          </cell>
          <cell r="O24">
            <v>35.582976</v>
          </cell>
          <cell r="P24">
            <v>14.35</v>
          </cell>
        </row>
        <row r="24">
          <cell r="R24">
            <v>54.54</v>
          </cell>
          <cell r="S24">
            <v>0.16867521001464</v>
          </cell>
          <cell r="T24" t="str">
            <v>郝金凤帐篷</v>
          </cell>
          <cell r="U24">
            <v>43217</v>
          </cell>
          <cell r="V24" t="str">
            <v>正常销售</v>
          </cell>
          <cell r="W24" t="str">
            <v>重点产品3</v>
          </cell>
        </row>
        <row r="25">
          <cell r="A25" t="str">
            <v>304114-94J</v>
          </cell>
          <cell r="B25" t="str">
            <v>帐篷</v>
          </cell>
          <cell r="C25" t="str">
            <v>帐篷</v>
          </cell>
          <cell r="D25" t="str">
            <v>黑色二合一帐篷</v>
          </cell>
          <cell r="E25" t="str">
            <v>重点产品3</v>
          </cell>
          <cell r="F25" t="str">
            <v>主力</v>
          </cell>
          <cell r="G25" t="str">
            <v>全年</v>
          </cell>
          <cell r="H25" t="str">
            <v>X0023DRIXZ</v>
          </cell>
          <cell r="I25" t="str">
            <v>304114-94J</v>
          </cell>
          <cell r="J25" t="str">
            <v>304114-94</v>
          </cell>
          <cell r="K25" t="str">
            <v>B07PFVC3KN</v>
          </cell>
          <cell r="L25" t="str">
            <v>108"x48"x80"/270x120x200cm 16mm 管径</v>
          </cell>
          <cell r="M25" t="str">
            <v>2 in1 帐篷108"x48"x80"/270x120x200cm  16mm 管径</v>
          </cell>
          <cell r="N25">
            <v>568.14</v>
          </cell>
          <cell r="O25">
            <v>117.612</v>
          </cell>
          <cell r="P25">
            <v>32.41</v>
          </cell>
        </row>
        <row r="25">
          <cell r="R25">
            <v>279.99</v>
          </cell>
          <cell r="S25">
            <v>0.356321933525979</v>
          </cell>
          <cell r="T25" t="str">
            <v>郝金凤帐篷</v>
          </cell>
          <cell r="U25">
            <v>43679</v>
          </cell>
          <cell r="V25" t="str">
            <v>正常销售</v>
          </cell>
          <cell r="W25" t="str">
            <v>重点产品3</v>
          </cell>
        </row>
        <row r="26">
          <cell r="A26" t="str">
            <v>304113-105</v>
          </cell>
          <cell r="B26" t="str">
            <v>帐篷</v>
          </cell>
          <cell r="C26" t="str">
            <v>帐篷</v>
          </cell>
          <cell r="D26" t="str">
            <v>黑色标准帐篷</v>
          </cell>
          <cell r="E26" t="str">
            <v>重点产品3</v>
          </cell>
          <cell r="F26" t="str">
            <v>主力</v>
          </cell>
          <cell r="G26" t="str">
            <v>全年</v>
          </cell>
          <cell r="H26" t="str">
            <v>X002AHTXD7</v>
          </cell>
          <cell r="I26" t="str">
            <v>304113-105</v>
          </cell>
          <cell r="J26" t="str">
            <v>304113-105</v>
          </cell>
          <cell r="K26" t="str">
            <v>B07WMW41D7</v>
          </cell>
          <cell r="L26" t="str">
            <v>120"x60"x80"/300X150X200cm</v>
          </cell>
          <cell r="M26" t="str">
            <v>120"x60"x80"/300X150X200cm</v>
          </cell>
          <cell r="N26">
            <v>558.41</v>
          </cell>
          <cell r="O26">
            <v>125.95176</v>
          </cell>
          <cell r="P26">
            <v>48.87</v>
          </cell>
        </row>
        <row r="26">
          <cell r="R26">
            <v>289.99</v>
          </cell>
          <cell r="S26">
            <v>0.317179311526668</v>
          </cell>
          <cell r="T26" t="str">
            <v>郝金凤帐篷</v>
          </cell>
          <cell r="U26">
            <v>43787</v>
          </cell>
          <cell r="V26" t="str">
            <v>正常销售</v>
          </cell>
          <cell r="W26" t="str">
            <v>重点产品3</v>
          </cell>
        </row>
        <row r="27">
          <cell r="A27" t="str">
            <v>304113-1010NJ</v>
          </cell>
          <cell r="B27" t="str">
            <v>帐篷</v>
          </cell>
          <cell r="C27" t="str">
            <v>帐篷</v>
          </cell>
          <cell r="D27" t="str">
            <v>黑色标准帐篷</v>
          </cell>
          <cell r="E27" t="str">
            <v>重点产品3</v>
          </cell>
          <cell r="F27" t="str">
            <v>主力</v>
          </cell>
          <cell r="G27" t="str">
            <v>全年</v>
          </cell>
          <cell r="H27" t="str">
            <v>X001VATNVB</v>
          </cell>
          <cell r="I27" t="str">
            <v>304113-1010NJ</v>
          </cell>
          <cell r="J27">
            <v>304113</v>
          </cell>
          <cell r="K27" t="str">
            <v>B07GP6JZPF</v>
          </cell>
          <cell r="L27" t="str">
            <v> 120"x120"x80" 300*300*200cm 19mm管径</v>
          </cell>
          <cell r="M27" t="str">
            <v>10x10 帐篷 120"x120"x80" 300*300*200cm 19mm管径</v>
          </cell>
          <cell r="N27">
            <v>810.62</v>
          </cell>
          <cell r="O27">
            <v>205.916256</v>
          </cell>
          <cell r="P27">
            <v>67.56</v>
          </cell>
        </row>
        <row r="27">
          <cell r="R27">
            <v>349.99</v>
          </cell>
          <cell r="S27">
            <v>0.209535029681328</v>
          </cell>
          <cell r="T27" t="str">
            <v>郝金凤帐篷</v>
          </cell>
          <cell r="U27">
            <v>43406</v>
          </cell>
          <cell r="V27" t="str">
            <v>正常销售</v>
          </cell>
          <cell r="W27" t="str">
            <v>重点产品3</v>
          </cell>
        </row>
        <row r="28">
          <cell r="A28" t="str">
            <v>304113-27KIT</v>
          </cell>
          <cell r="B28" t="str">
            <v>帐篷</v>
          </cell>
          <cell r="C28" t="str">
            <v>帐篷套装</v>
          </cell>
          <cell r="D28" t="str">
            <v>帐篷超级组合套装</v>
          </cell>
          <cell r="E28" t="str">
            <v>重点产品3</v>
          </cell>
          <cell r="F28" t="str">
            <v>停用ASIN</v>
          </cell>
          <cell r="G28" t="str">
            <v>全年</v>
          </cell>
          <cell r="H28" t="str">
            <v>X002CMU2W1</v>
          </cell>
          <cell r="I28" t="str">
            <v>304113-27KIT</v>
          </cell>
          <cell r="J28" t="str">
            <v>304113-27KIT</v>
          </cell>
          <cell r="K28" t="str">
            <v>B07ZD1MC5B</v>
          </cell>
          <cell r="L28" t="str">
            <v> Grow Ten Complete Kit  帐篷32"x32"x64"/80x80x160cm  </v>
          </cell>
          <cell r="M28" t="str">
            <v>  帐篷32"x32"x64"+皮套风机 铝箔管(8ft)卡箍 和滤芯组合 4"+300W LED+新款钩子一对一卖+绿色镜片+橘色花枝剪+5x15爬藤网+温湿度仪+7天定时器</v>
          </cell>
          <cell r="N28">
            <v>672.991769911504</v>
          </cell>
          <cell r="O28">
            <v>172.86048</v>
          </cell>
          <cell r="P28">
            <v>31.08</v>
          </cell>
        </row>
        <row r="28">
          <cell r="R28">
            <v>419.99</v>
          </cell>
          <cell r="S28">
            <v>0.464520088387599</v>
          </cell>
          <cell r="T28" t="str">
            <v>下架无负责人</v>
          </cell>
          <cell r="U28">
            <v>43802</v>
          </cell>
          <cell r="V28" t="str">
            <v>下架品</v>
          </cell>
          <cell r="W28" t="str">
            <v>重点产品3</v>
          </cell>
        </row>
        <row r="29">
          <cell r="A29" t="str">
            <v>304113-22KIT</v>
          </cell>
          <cell r="B29" t="str">
            <v>帐篷</v>
          </cell>
          <cell r="C29" t="str">
            <v>帐篷套装</v>
          </cell>
          <cell r="D29" t="str">
            <v>帐篷超级组合套装</v>
          </cell>
          <cell r="E29" t="str">
            <v>重点产品3</v>
          </cell>
          <cell r="F29" t="str">
            <v>停用ASIN</v>
          </cell>
          <cell r="G29" t="str">
            <v>全年</v>
          </cell>
          <cell r="H29" t="str">
            <v>X002CQ8B4N</v>
          </cell>
          <cell r="I29" t="str">
            <v>304113-22KIT</v>
          </cell>
          <cell r="J29" t="str">
            <v>304113-22KIT</v>
          </cell>
          <cell r="K29" t="str">
            <v>B07ZD19LNB</v>
          </cell>
          <cell r="L29" t="str">
            <v> Grow Ten Complete Kit  帐篷24"x24"x48"/60x60x120cm</v>
          </cell>
          <cell r="M29" t="str">
            <v>  帐篷24"x24"x48"+皮套风机 铝箔管(8ft)卡箍 和滤芯组合 4"+300W LED+新款钩子一对一卖+绿色镜片+橘色花枝剪+5x15爬藤网+温湿度仪+7天定时器</v>
          </cell>
          <cell r="N29">
            <v>654.731769911504</v>
          </cell>
          <cell r="O29">
            <v>156.76416</v>
          </cell>
          <cell r="P29">
            <v>27.66</v>
          </cell>
        </row>
        <row r="29">
          <cell r="R29">
            <v>399.99</v>
          </cell>
          <cell r="S29">
            <v>0.46710925677283</v>
          </cell>
          <cell r="T29" t="str">
            <v>下架无负责人</v>
          </cell>
          <cell r="U29">
            <v>43817</v>
          </cell>
          <cell r="V29" t="str">
            <v>下架品</v>
          </cell>
          <cell r="W29" t="str">
            <v>重点产品3</v>
          </cell>
        </row>
        <row r="30">
          <cell r="A30" t="str">
            <v>304113-22Tentkit</v>
          </cell>
          <cell r="B30" t="str">
            <v>帐篷</v>
          </cell>
          <cell r="C30" t="str">
            <v>帐篷套装</v>
          </cell>
          <cell r="D30" t="str">
            <v>帐篷超级组合套装</v>
          </cell>
          <cell r="E30" t="str">
            <v>重点产品3</v>
          </cell>
          <cell r="F30" t="str">
            <v>主力</v>
          </cell>
          <cell r="G30" t="str">
            <v>全年</v>
          </cell>
          <cell r="H30" t="str">
            <v>X002OOMAT5</v>
          </cell>
          <cell r="I30" t="str">
            <v>304113-22Tentkit</v>
          </cell>
          <cell r="J30" t="str">
            <v>304113-22Tentkit</v>
          </cell>
          <cell r="K30" t="str">
            <v>B08LGP2N34</v>
          </cell>
          <cell r="L30" t="str">
            <v> Grow Ten Complete Kit  </v>
          </cell>
          <cell r="M30" t="str">
            <v>帐篷24"x24"x48"/60x60x120cm  16mm 管径+塑料离心风机滤芯风管8ft 组合4寸+新款LED 100W(带绿色眼镜)+温湿度仪 套装专用（2B同款）+弹力爬藤网 3x3+5 加仑 黑色 300g无纺布种植袋 5个一包+橘色 花枝剪+7天定时器</v>
          </cell>
          <cell r="N30">
            <v>628.5</v>
          </cell>
          <cell r="O30">
            <v>132.7120848</v>
          </cell>
          <cell r="P30">
            <v>25.01</v>
          </cell>
        </row>
        <row r="30">
          <cell r="R30">
            <v>469.99</v>
          </cell>
          <cell r="S30">
            <v>0.545513637597292</v>
          </cell>
          <cell r="T30" t="str">
            <v>郝金凤帐篷</v>
          </cell>
          <cell r="U30">
            <v>44177</v>
          </cell>
          <cell r="V30" t="str">
            <v>正常销售</v>
          </cell>
          <cell r="W30" t="str">
            <v>重点产品3</v>
          </cell>
        </row>
        <row r="31">
          <cell r="A31" t="str">
            <v>304113-27Tentkit</v>
          </cell>
          <cell r="B31" t="str">
            <v>帐篷</v>
          </cell>
          <cell r="C31" t="str">
            <v>帐篷套装</v>
          </cell>
          <cell r="D31" t="str">
            <v>帐篷超级组合套装</v>
          </cell>
          <cell r="E31" t="str">
            <v>重点产品3</v>
          </cell>
          <cell r="F31" t="str">
            <v>主力</v>
          </cell>
          <cell r="G31" t="str">
            <v>全年</v>
          </cell>
          <cell r="H31" t="str">
            <v>X002OOMJE1</v>
          </cell>
          <cell r="I31" t="str">
            <v>304113-27Tentkit</v>
          </cell>
          <cell r="J31" t="str">
            <v>304113-27Tentkit</v>
          </cell>
          <cell r="K31" t="str">
            <v>B08LGQ3XDZ</v>
          </cell>
          <cell r="L31" t="str">
            <v> Grow Ten Complete Kit  </v>
          </cell>
          <cell r="M31" t="str">
            <v>帐篷32"x32"x64"/80*80*160cm+塑料离心风机滤芯风管8ft 组合4寸+新款LED 100W(带绿色眼镜)+温湿度仪 套装专用（2B同款）+弹力爬藤网 3x3+5 加仑 黑色 300g无纺布种植袋 5个一包+橘色 花枝剪+7天定时器</v>
          </cell>
          <cell r="N31">
            <v>675.96</v>
          </cell>
          <cell r="O31">
            <v>162.6811776</v>
          </cell>
          <cell r="P31">
            <v>42.37</v>
          </cell>
        </row>
        <row r="31">
          <cell r="R31">
            <v>489.99</v>
          </cell>
          <cell r="S31">
            <v>0.498223880063606</v>
          </cell>
          <cell r="T31" t="str">
            <v>郝金凤帐篷</v>
          </cell>
          <cell r="U31">
            <v>44177</v>
          </cell>
          <cell r="V31" t="str">
            <v>正常销售</v>
          </cell>
          <cell r="W31" t="str">
            <v>重点产品3</v>
          </cell>
        </row>
        <row r="32">
          <cell r="A32" t="str">
            <v>304113-44Tentkit</v>
          </cell>
          <cell r="B32" t="str">
            <v>帐篷</v>
          </cell>
          <cell r="C32" t="str">
            <v>帐篷套装</v>
          </cell>
          <cell r="D32" t="str">
            <v>帐篷超级组合套装</v>
          </cell>
          <cell r="E32" t="str">
            <v>重点产品3</v>
          </cell>
          <cell r="F32" t="str">
            <v>主力</v>
          </cell>
          <cell r="G32" t="str">
            <v>全年</v>
          </cell>
          <cell r="H32" t="str">
            <v>X002OOKGFZ</v>
          </cell>
          <cell r="I32" t="str">
            <v>304113-44Tentkit</v>
          </cell>
          <cell r="J32" t="str">
            <v>304113-44Tentkit</v>
          </cell>
          <cell r="K32" t="str">
            <v>B08LGT99C8</v>
          </cell>
          <cell r="L32" t="str">
            <v> Grow Ten Complete Kit  </v>
          </cell>
          <cell r="M32" t="str">
            <v>44帐篷 48"x48"x80" 120*120*200cm 16mm 管径+皮套风机 铝箔管(8ft)卡箍 和滤芯组合 6"+新款LED 100W(带绿色眼镜)+温湿度仪 套装专用（2B同款）+弹力爬藤网 3x3+5 加仑 黑色 300g无纺布种植袋 5个一包+橘色 花枝剪+7天定时器</v>
          </cell>
          <cell r="N32">
            <v>854.5</v>
          </cell>
          <cell r="O32">
            <v>264.5183952</v>
          </cell>
          <cell r="P32">
            <v>66.06</v>
          </cell>
        </row>
        <row r="32">
          <cell r="R32">
            <v>529.99</v>
          </cell>
          <cell r="S32">
            <v>0.399005711270081</v>
          </cell>
          <cell r="T32" t="str">
            <v>郝金凤帐篷</v>
          </cell>
          <cell r="U32">
            <v>44177</v>
          </cell>
          <cell r="V32" t="str">
            <v>正常销售</v>
          </cell>
          <cell r="W32" t="str">
            <v>重点产品3</v>
          </cell>
        </row>
        <row r="33">
          <cell r="A33" t="str">
            <v>304113-42Tentkit</v>
          </cell>
          <cell r="B33" t="str">
            <v>帐篷</v>
          </cell>
          <cell r="C33" t="str">
            <v>帐篷套装</v>
          </cell>
          <cell r="D33" t="str">
            <v>帐篷超级组合套装</v>
          </cell>
          <cell r="E33" t="str">
            <v>重点产品3</v>
          </cell>
          <cell r="F33" t="str">
            <v>主力</v>
          </cell>
          <cell r="G33" t="str">
            <v>全年</v>
          </cell>
          <cell r="H33" t="str">
            <v>X002OONVVV</v>
          </cell>
          <cell r="I33" t="str">
            <v>304113-42Tentkit</v>
          </cell>
          <cell r="J33" t="str">
            <v>304113-42Tentkit</v>
          </cell>
          <cell r="K33" t="str">
            <v>B08LGQZLTD</v>
          </cell>
          <cell r="L33" t="str">
            <v> Grow Ten Complete Kit  </v>
          </cell>
          <cell r="M33" t="str">
            <v>42帐篷 48"x24"x60" 120*60*150cm 16mm管径+皮套风机 铝箔管(8ft)卡箍 和滤芯组合 4"+新款LED 100W(带绿色眼镜)+温湿度仪 套装专用（2B同款）+弹力爬藤网 3x3+5 加仑 黑色 300g无纺布种植袋 5个一包+橘色 花枝剪+7天定时器</v>
          </cell>
          <cell r="N33">
            <v>718.89</v>
          </cell>
          <cell r="O33">
            <v>238.493808</v>
          </cell>
          <cell r="P33">
            <v>58.56</v>
          </cell>
        </row>
        <row r="33">
          <cell r="R33">
            <v>549.99</v>
          </cell>
          <cell r="S33">
            <v>0.473765110510684</v>
          </cell>
          <cell r="T33" t="str">
            <v>郝金凤帐篷</v>
          </cell>
          <cell r="U33">
            <v>44177</v>
          </cell>
          <cell r="V33" t="str">
            <v>正常销售</v>
          </cell>
          <cell r="W33" t="str">
            <v>重点产品3</v>
          </cell>
        </row>
        <row r="34">
          <cell r="A34" t="str">
            <v>304114-43Tentkit</v>
          </cell>
          <cell r="B34" t="str">
            <v>帐篷</v>
          </cell>
          <cell r="C34" t="str">
            <v>帐篷套装</v>
          </cell>
          <cell r="D34" t="str">
            <v>帐篷超级组合套装</v>
          </cell>
          <cell r="E34" t="str">
            <v>重点产品3</v>
          </cell>
          <cell r="F34" t="str">
            <v>主力</v>
          </cell>
          <cell r="G34" t="str">
            <v>全年</v>
          </cell>
          <cell r="H34" t="str">
            <v>X002OOM7S9</v>
          </cell>
          <cell r="I34" t="str">
            <v>304114-43Tentkit</v>
          </cell>
          <cell r="J34" t="str">
            <v>304114-43Tentkit</v>
          </cell>
          <cell r="K34" t="str">
            <v>B08LGRF3ND</v>
          </cell>
          <cell r="L34" t="str">
            <v> Grow Ten Complete Kit  </v>
          </cell>
          <cell r="M34" t="str">
            <v>帐篷  2-in-1 48"x36"x72"  16mm 管径+皮套风机 铝箔管(8ft)卡箍 和滤芯组合 4"+新款LED 100W(带绿色眼镜)+温湿度仪 套装专用（2B同款）+弹力爬藤网 3x3+5 加仑 黑色 300g无纺布种植袋 5个一包+橘色 花枝剪+7天定时器+2套 T5荧光的灯具 2ft 2管</v>
          </cell>
          <cell r="N34">
            <v>861.75</v>
          </cell>
          <cell r="O34">
            <v>253.7525232</v>
          </cell>
          <cell r="P34">
            <v>66.06</v>
          </cell>
        </row>
        <row r="34">
          <cell r="R34">
            <v>589.99</v>
          </cell>
          <cell r="S34">
            <v>0.445373330509289</v>
          </cell>
          <cell r="T34" t="str">
            <v>郝金凤帐篷</v>
          </cell>
          <cell r="U34">
            <v>44177</v>
          </cell>
          <cell r="V34" t="str">
            <v>正常销售</v>
          </cell>
          <cell r="W34" t="str">
            <v>重点产品3</v>
          </cell>
        </row>
        <row r="35">
          <cell r="A35" t="str">
            <v>304113-42SJ</v>
          </cell>
          <cell r="B35" t="str">
            <v>帐篷</v>
          </cell>
          <cell r="C35" t="str">
            <v>帐篷套装</v>
          </cell>
          <cell r="D35" t="str">
            <v>老款LED帐篷套装</v>
          </cell>
          <cell r="E35" t="str">
            <v>重点产品3</v>
          </cell>
          <cell r="F35" t="str">
            <v>停用ASIN</v>
          </cell>
          <cell r="G35" t="str">
            <v>停用ASIN</v>
          </cell>
          <cell r="H35" t="str">
            <v>X001V92LMF</v>
          </cell>
          <cell r="I35" t="str">
            <v>304113-42SJ</v>
          </cell>
          <cell r="J35" t="str">
            <v>304113-42S</v>
          </cell>
          <cell r="K35" t="str">
            <v>B07GNHRYNW</v>
          </cell>
          <cell r="L35" t="str">
            <v>48"x24"x60" 120*60*150 16mm管径</v>
          </cell>
          <cell r="M35" t="str">
            <v>42帐篷 48"x24"x60" 120*60*150cm 16mm管径+300WLED植物生长灯</v>
          </cell>
          <cell r="N35">
            <v>397.68</v>
          </cell>
          <cell r="O35">
            <v>59.535</v>
          </cell>
          <cell r="P35">
            <v>23.08</v>
          </cell>
        </row>
        <row r="35">
          <cell r="R35">
            <v>139.99</v>
          </cell>
          <cell r="S35">
            <v>0.18249677267024</v>
          </cell>
          <cell r="T35" t="str">
            <v>下架无负责人</v>
          </cell>
          <cell r="U35">
            <v>43390</v>
          </cell>
          <cell r="V35" t="str">
            <v>下架品</v>
          </cell>
          <cell r="W35" t="str">
            <v>重点产品3</v>
          </cell>
        </row>
        <row r="36">
          <cell r="A36" t="str">
            <v>304113-44SJ</v>
          </cell>
          <cell r="B36" t="str">
            <v>帐篷</v>
          </cell>
          <cell r="C36" t="str">
            <v>帐篷套装</v>
          </cell>
          <cell r="D36" t="str">
            <v>老款LED帐篷套装</v>
          </cell>
          <cell r="E36" t="str">
            <v>重点产品3</v>
          </cell>
          <cell r="F36" t="str">
            <v>停用ASIN</v>
          </cell>
          <cell r="G36" t="str">
            <v>停用ASIN</v>
          </cell>
          <cell r="H36" t="str">
            <v>X001V93T5X</v>
          </cell>
          <cell r="I36" t="str">
            <v>304113-44SJ</v>
          </cell>
          <cell r="J36" t="str">
            <v>304113-44S</v>
          </cell>
          <cell r="K36" t="str">
            <v>B07GNKNL9N</v>
          </cell>
          <cell r="L36" t="str">
            <v>48"x48"x80" 120*120*200 16mm 管径</v>
          </cell>
          <cell r="M36" t="str">
            <v>44帐篷 48"x48"x80" 120*120*200cm 16mm 管径+600WLED植物生长灯</v>
          </cell>
          <cell r="N36">
            <v>660.48</v>
          </cell>
          <cell r="O36">
            <v>74.00484</v>
          </cell>
          <cell r="P36">
            <v>25.36</v>
          </cell>
        </row>
        <row r="36">
          <cell r="R36">
            <v>230.99</v>
          </cell>
          <cell r="S36">
            <v>0.250757391764423</v>
          </cell>
          <cell r="T36" t="str">
            <v>下架无负责人</v>
          </cell>
          <cell r="U36">
            <v>43390</v>
          </cell>
          <cell r="V36" t="str">
            <v>下架品</v>
          </cell>
          <cell r="W36" t="str">
            <v>重点产品3</v>
          </cell>
        </row>
        <row r="37">
          <cell r="A37" t="str">
            <v>304115-44J</v>
          </cell>
          <cell r="B37" t="str">
            <v>帐篷</v>
          </cell>
          <cell r="C37" t="str">
            <v>帐篷</v>
          </cell>
          <cell r="D37" t="str">
            <v>黑色标准帐篷</v>
          </cell>
          <cell r="E37" t="str">
            <v>重点产品3</v>
          </cell>
          <cell r="F37" t="str">
            <v>停用ASIN</v>
          </cell>
          <cell r="G37" t="str">
            <v>停用ASIN</v>
          </cell>
          <cell r="H37" t="str">
            <v>X001V92XQJ</v>
          </cell>
          <cell r="I37" t="str">
            <v>304115-44J</v>
          </cell>
          <cell r="J37" t="str">
            <v>304115-44</v>
          </cell>
          <cell r="K37" t="str">
            <v>B07GNBCVPZ</v>
          </cell>
          <cell r="L37" t="str">
            <v>48"x48"x80" 120*120*200 16mm 管径</v>
          </cell>
          <cell r="M37" t="str">
            <v>44帐篷 48"x48"x80" 120*120*200cm 16mm 管径</v>
          </cell>
          <cell r="N37">
            <v>242.48</v>
          </cell>
          <cell r="O37" t="e">
            <v>#N/A</v>
          </cell>
          <cell r="P37">
            <v>19.66</v>
          </cell>
        </row>
        <row r="37">
          <cell r="R37">
            <v>105.99</v>
          </cell>
          <cell r="S37" t="e">
            <v>#N/A</v>
          </cell>
          <cell r="T37" t="str">
            <v>下架无负责人</v>
          </cell>
          <cell r="U37">
            <v>43410</v>
          </cell>
          <cell r="V37" t="str">
            <v>下架品</v>
          </cell>
          <cell r="W37" t="str">
            <v>重点产品3</v>
          </cell>
        </row>
        <row r="38">
          <cell r="A38" t="str">
            <v>304115-42J</v>
          </cell>
          <cell r="B38" t="str">
            <v>帐篷</v>
          </cell>
          <cell r="C38" t="str">
            <v>帐篷</v>
          </cell>
          <cell r="D38" t="str">
            <v>黑色标准帐篷</v>
          </cell>
          <cell r="E38" t="str">
            <v>重点产品3</v>
          </cell>
          <cell r="F38" t="str">
            <v>停用ASIN</v>
          </cell>
          <cell r="G38" t="str">
            <v>停用ASIN</v>
          </cell>
          <cell r="H38" t="str">
            <v>X001V8VZPP</v>
          </cell>
          <cell r="I38" t="str">
            <v>304115-42J</v>
          </cell>
          <cell r="J38" t="str">
            <v>304115-42</v>
          </cell>
          <cell r="K38" t="str">
            <v>B07GNDG8SN</v>
          </cell>
          <cell r="L38" t="str">
            <v>48"x24"x60" 120*60*150 16mm管径</v>
          </cell>
          <cell r="M38" t="str">
            <v>42帐篷 48"x24"x60" 120*60*150cm 16mm管径</v>
          </cell>
          <cell r="N38">
            <v>175.221238938053</v>
          </cell>
          <cell r="O38" t="e">
            <v>#N/A</v>
          </cell>
          <cell r="P38">
            <v>15.86</v>
          </cell>
        </row>
        <row r="38">
          <cell r="R38">
            <v>75.99</v>
          </cell>
          <cell r="S38" t="e">
            <v>#N/A</v>
          </cell>
          <cell r="T38" t="str">
            <v>下架无负责人</v>
          </cell>
          <cell r="U38">
            <v>43410</v>
          </cell>
          <cell r="V38" t="str">
            <v>下架品</v>
          </cell>
          <cell r="W38" t="str">
            <v>重点产品3</v>
          </cell>
        </row>
        <row r="39">
          <cell r="A39" t="str">
            <v>304113-44Tentkit-2</v>
          </cell>
          <cell r="B39" t="str">
            <v>帐篷</v>
          </cell>
          <cell r="C39" t="str">
            <v>帐篷套装</v>
          </cell>
          <cell r="D39" t="str">
            <v>帐篷超级组合套装</v>
          </cell>
          <cell r="E39" t="str">
            <v>重点产品3</v>
          </cell>
          <cell r="F39" t="str">
            <v>主力</v>
          </cell>
          <cell r="G39" t="str">
            <v>无明显淡旺季</v>
          </cell>
          <cell r="H39" t="str">
            <v>X002VP372V</v>
          </cell>
          <cell r="I39" t="str">
            <v>304113-44Tentkit-2</v>
          </cell>
          <cell r="J39" t="str">
            <v>304113-44Tentkit-2</v>
          </cell>
          <cell r="K39" t="str">
            <v>B093BJ4BKZ</v>
          </cell>
          <cell r="L39" t="str">
            <v>44 grow tent complete kit</v>
          </cell>
          <cell r="M39" t="str">
            <v>44帐篷 48"x48"x80" 120*120*200cm 16mm 管径+塑料离心风机滤芯风管16ft 组合6寸+新款LED 400W(含绿色眼镜 新款钩子)+温湿度仪 套装专用（2B同款）+弹力爬藤网 3x3+5 加仑 黑色 300g无纺布种植袋 5个一包+橘色 花枝剪+新款7天定时器</v>
          </cell>
          <cell r="N39">
            <v>1557.33</v>
          </cell>
          <cell r="O39">
            <v>350.3739888</v>
          </cell>
          <cell r="P39">
            <v>81.81</v>
          </cell>
        </row>
        <row r="39">
          <cell r="R39">
            <v>669.99</v>
          </cell>
          <cell r="S39">
            <v>1.59323538704581</v>
          </cell>
          <cell r="T39" t="str">
            <v>郝金凤帐篷</v>
          </cell>
          <cell r="U39">
            <v>44395</v>
          </cell>
          <cell r="V39" t="str">
            <v>正常销售</v>
          </cell>
          <cell r="W39" t="str">
            <v>重点产品3</v>
          </cell>
        </row>
        <row r="40">
          <cell r="A40" t="str">
            <v>304113-42Tentkit-2</v>
          </cell>
          <cell r="B40" t="str">
            <v>帐篷</v>
          </cell>
          <cell r="C40" t="str">
            <v>帐篷套装</v>
          </cell>
          <cell r="D40" t="str">
            <v>帐篷超级组合套装</v>
          </cell>
          <cell r="E40" t="str">
            <v>重点产品3</v>
          </cell>
          <cell r="F40" t="str">
            <v>主力</v>
          </cell>
          <cell r="G40" t="str">
            <v>无明显淡旺季</v>
          </cell>
          <cell r="H40" t="str">
            <v>X002VP6HXH</v>
          </cell>
          <cell r="I40" t="str">
            <v>304113-42Tentkit-2</v>
          </cell>
          <cell r="J40" t="str">
            <v>304113-42Tentkit-2</v>
          </cell>
          <cell r="K40" t="str">
            <v>B093BL79VG</v>
          </cell>
          <cell r="L40" t="str">
            <v>42 grow tent complete kit</v>
          </cell>
          <cell r="M40" t="str">
            <v>42帐篷 48"x24"x60" 120*60*150cm 16mm管径+塑料离心风机滤芯风管8ft 组合4寸+新款LED 200W(含绿色眼镜 新款钩子)+温湿度仪 套装专用（2B同款）+弹力爬藤网 3x3+5 加仑 黑色 300g无纺布种植袋 5个一包+橘色 花枝剪+新款7天定时器</v>
          </cell>
          <cell r="N40">
            <v>935</v>
          </cell>
          <cell r="O40">
            <v>276.020784</v>
          </cell>
          <cell r="P40">
            <v>63.81</v>
          </cell>
        </row>
        <row r="40">
          <cell r="R40">
            <v>599.99</v>
          </cell>
          <cell r="S40">
            <v>2.59323538704581</v>
          </cell>
          <cell r="T40" t="str">
            <v>郝金凤帐篷</v>
          </cell>
          <cell r="U40">
            <v>44374</v>
          </cell>
          <cell r="V40" t="str">
            <v>正常销售</v>
          </cell>
          <cell r="W40" t="str">
            <v>重点产品3</v>
          </cell>
        </row>
        <row r="41">
          <cell r="A41" t="str">
            <v>304113-33Tentkit</v>
          </cell>
          <cell r="B41" t="str">
            <v>帐篷</v>
          </cell>
          <cell r="C41" t="str">
            <v>帐篷套装</v>
          </cell>
          <cell r="D41" t="str">
            <v>帐篷超级组合套装</v>
          </cell>
          <cell r="E41" t="str">
            <v>重点产品3</v>
          </cell>
          <cell r="F41" t="str">
            <v>主力</v>
          </cell>
          <cell r="G41" t="str">
            <v>无明显淡旺季</v>
          </cell>
          <cell r="H41" t="str">
            <v>X002VP3B59</v>
          </cell>
          <cell r="I41" t="str">
            <v>304113-33Tentkit</v>
          </cell>
          <cell r="J41" t="str">
            <v>304113-33Tentkit</v>
          </cell>
          <cell r="K41" t="str">
            <v>B093BMSZF8</v>
          </cell>
          <cell r="L41" t="str">
            <v>33 grow tent complete kit</v>
          </cell>
          <cell r="M41" t="str">
            <v>33帐篷 36"x36"x72" 90*90*180cm +塑料离心风机滤芯风管8ft 组合4寸+新款LED 200W(含绿色眼镜 新款钩子)+温湿度仪 套装专用（2B同款）+弹力爬藤网 3x3+5 加仑 黑色 300g无纺布种植袋 5个一包+橘色 花枝剪+新款7天定时器</v>
          </cell>
          <cell r="N41">
            <v>968.42</v>
          </cell>
          <cell r="O41">
            <v>210.819024</v>
          </cell>
          <cell r="P41">
            <v>55.56</v>
          </cell>
        </row>
        <row r="41">
          <cell r="R41">
            <v>569.99</v>
          </cell>
          <cell r="S41">
            <v>3.59323538704581</v>
          </cell>
          <cell r="T41" t="str">
            <v>郝金凤帐篷</v>
          </cell>
          <cell r="U41">
            <v>44369</v>
          </cell>
          <cell r="V41" t="str">
            <v>正常销售</v>
          </cell>
          <cell r="W41" t="str">
            <v>重点产品3</v>
          </cell>
        </row>
        <row r="42">
          <cell r="A42" t="str">
            <v>GT-0001</v>
          </cell>
          <cell r="B42" t="str">
            <v>帐篷</v>
          </cell>
          <cell r="C42" t="str">
            <v>帐篷</v>
          </cell>
          <cell r="D42" t="str">
            <v>新款灰色帐篷</v>
          </cell>
          <cell r="E42" t="str">
            <v>重点产品3</v>
          </cell>
          <cell r="F42" t="str">
            <v>主力</v>
          </cell>
        </row>
        <row r="42">
          <cell r="H42" t="str">
            <v>X00325V5EV</v>
          </cell>
          <cell r="I42" t="str">
            <v>GT-0001</v>
          </cell>
          <cell r="J42" t="str">
            <v>GT-0001</v>
          </cell>
          <cell r="K42" t="str">
            <v>B09KGNGNDH</v>
          </cell>
          <cell r="L42" t="str">
            <v>新款灰色升级48*24*60inch/120*60*150cm 19mm管径</v>
          </cell>
          <cell r="M42" t="str">
            <v>新款灰色升级48*24*60inch/120*60*150cm 19mm管径</v>
          </cell>
          <cell r="N42">
            <v>185.89</v>
          </cell>
          <cell r="O42">
            <v>77.8271328</v>
          </cell>
          <cell r="P42">
            <v>15.89</v>
          </cell>
        </row>
        <row r="42">
          <cell r="R42">
            <v>129.99</v>
          </cell>
        </row>
        <row r="42">
          <cell r="T42" t="str">
            <v>郝金凤帐篷</v>
          </cell>
          <cell r="U42">
            <v>44580</v>
          </cell>
          <cell r="V42" t="str">
            <v>正常销售</v>
          </cell>
          <cell r="W42" t="str">
            <v>重点产品3</v>
          </cell>
        </row>
        <row r="43">
          <cell r="A43" t="str">
            <v>GT-0002</v>
          </cell>
          <cell r="B43" t="str">
            <v>帐篷</v>
          </cell>
          <cell r="C43" t="str">
            <v>帐篷</v>
          </cell>
          <cell r="D43" t="str">
            <v>新款灰色帐篷</v>
          </cell>
          <cell r="E43" t="str">
            <v>重点产品3</v>
          </cell>
          <cell r="F43" t="str">
            <v>主力</v>
          </cell>
        </row>
        <row r="43">
          <cell r="H43" t="str">
            <v>X00325V66D</v>
          </cell>
          <cell r="I43" t="str">
            <v>GT-0002</v>
          </cell>
          <cell r="J43" t="str">
            <v>GT-0002</v>
          </cell>
          <cell r="K43" t="str">
            <v>B09KGSY9WH</v>
          </cell>
          <cell r="L43" t="str">
            <v>新款灰色升级36*36*72inch/90*90*180cm 19mm管径</v>
          </cell>
          <cell r="M43" t="str">
            <v>新款灰色升级36*36*72inch/90*90*180cm 19mm管径</v>
          </cell>
          <cell r="N43">
            <v>225.6</v>
          </cell>
          <cell r="O43">
            <v>53.7346224</v>
          </cell>
          <cell r="P43">
            <v>16.65</v>
          </cell>
        </row>
        <row r="43">
          <cell r="R43">
            <v>119.99</v>
          </cell>
        </row>
        <row r="43">
          <cell r="T43" t="str">
            <v>郝金凤帐篷</v>
          </cell>
          <cell r="U43">
            <v>44584</v>
          </cell>
          <cell r="V43" t="str">
            <v>正常销售</v>
          </cell>
          <cell r="W43" t="str">
            <v>重点产品3</v>
          </cell>
        </row>
        <row r="44">
          <cell r="A44" t="str">
            <v>GT-0003</v>
          </cell>
          <cell r="B44" t="str">
            <v>帐篷</v>
          </cell>
          <cell r="C44" t="str">
            <v>帐篷</v>
          </cell>
          <cell r="D44" t="str">
            <v>新款灰色帐篷</v>
          </cell>
          <cell r="E44" t="str">
            <v>重点产品3</v>
          </cell>
          <cell r="F44" t="str">
            <v>主力</v>
          </cell>
        </row>
        <row r="44">
          <cell r="H44" t="str">
            <v>X00325W3U1</v>
          </cell>
          <cell r="I44" t="str">
            <v>GT-0003</v>
          </cell>
          <cell r="J44" t="str">
            <v>GT-0003</v>
          </cell>
          <cell r="K44" t="str">
            <v>B09KGSCCV8</v>
          </cell>
          <cell r="L44" t="str">
            <v>新款灰色升级48*48*80inch/120*120*200cm 22mm 管径</v>
          </cell>
          <cell r="M44" t="str">
            <v>新款灰色升级48*48*80inch/120*120*200cm 22mm 管径</v>
          </cell>
          <cell r="N44">
            <v>277.83</v>
          </cell>
          <cell r="O44">
            <v>81.9338976</v>
          </cell>
          <cell r="P44">
            <v>21.21</v>
          </cell>
        </row>
        <row r="44">
          <cell r="R44">
            <v>159.99</v>
          </cell>
        </row>
        <row r="44">
          <cell r="T44" t="str">
            <v>郝金凤帐篷</v>
          </cell>
          <cell r="U44">
            <v>44583</v>
          </cell>
          <cell r="V44" t="str">
            <v>正常销售</v>
          </cell>
          <cell r="W44" t="str">
            <v>重点产品3</v>
          </cell>
        </row>
        <row r="45">
          <cell r="A45" t="str">
            <v>GT-0004</v>
          </cell>
          <cell r="B45" t="str">
            <v>帐篷</v>
          </cell>
          <cell r="C45" t="str">
            <v>帐篷</v>
          </cell>
          <cell r="D45" t="str">
            <v>新款灰色帐篷</v>
          </cell>
          <cell r="E45" t="str">
            <v>重点产品3</v>
          </cell>
          <cell r="F45" t="str">
            <v>主力</v>
          </cell>
        </row>
        <row r="45">
          <cell r="H45" t="str">
            <v>X00325V48D</v>
          </cell>
          <cell r="I45" t="str">
            <v>GT-0004</v>
          </cell>
          <cell r="J45" t="str">
            <v>GT-0004</v>
          </cell>
          <cell r="K45" t="str">
            <v>B09KGQY5B3</v>
          </cell>
          <cell r="L45" t="str">
            <v>新款灰色升级60*60*80inch/ 150*150*200cm 22mm管径</v>
          </cell>
          <cell r="M45" t="str">
            <v>新款灰色升级60*60*80inch/ 150*150*200cm 22mm管径</v>
          </cell>
          <cell r="N45">
            <v>338.25</v>
          </cell>
          <cell r="O45">
            <v>113.057208</v>
          </cell>
          <cell r="P45">
            <v>41.15</v>
          </cell>
        </row>
        <row r="45">
          <cell r="R45">
            <v>199.99</v>
          </cell>
        </row>
        <row r="45">
          <cell r="T45" t="str">
            <v>郝金凤帐篷</v>
          </cell>
          <cell r="U45">
            <v>44582</v>
          </cell>
          <cell r="V45" t="str">
            <v>正常销售</v>
          </cell>
          <cell r="W45" t="str">
            <v>重点产品3</v>
          </cell>
        </row>
        <row r="46">
          <cell r="A46" t="str">
            <v>GT-0005</v>
          </cell>
          <cell r="B46" t="str">
            <v>帐篷</v>
          </cell>
          <cell r="C46" t="str">
            <v>帐篷</v>
          </cell>
          <cell r="D46" t="str">
            <v>新款灰色帐篷</v>
          </cell>
          <cell r="E46" t="str">
            <v>重点产品3</v>
          </cell>
          <cell r="F46" t="str">
            <v>主力</v>
          </cell>
        </row>
        <row r="46">
          <cell r="H46" t="str">
            <v>X00325W4HD</v>
          </cell>
          <cell r="I46" t="str">
            <v>GT-0005</v>
          </cell>
          <cell r="J46" t="str">
            <v>GT-0005</v>
          </cell>
          <cell r="K46" t="str">
            <v>B09KGR246M</v>
          </cell>
          <cell r="L46" t="str">
            <v>新款灰色升级96*48*80inch/ 240*120*200cm 22mm管径</v>
          </cell>
          <cell r="M46" t="str">
            <v>新款灰色升级96*48*80inch/ 240*120*200cm 22mm管径</v>
          </cell>
          <cell r="N46">
            <v>482.39</v>
          </cell>
          <cell r="O46">
            <v>125.631</v>
          </cell>
          <cell r="P46">
            <v>41.62</v>
          </cell>
        </row>
        <row r="46">
          <cell r="R46">
            <v>229.99</v>
          </cell>
        </row>
        <row r="46">
          <cell r="T46" t="str">
            <v>郝金凤帐篷</v>
          </cell>
          <cell r="U46">
            <v>44586</v>
          </cell>
          <cell r="V46" t="str">
            <v>正常销售</v>
          </cell>
          <cell r="W46" t="str">
            <v>重点产品3</v>
          </cell>
        </row>
        <row r="47">
          <cell r="A47" t="str">
            <v>VSB-1</v>
          </cell>
          <cell r="B47" t="str">
            <v>园艺</v>
          </cell>
          <cell r="C47" t="str">
            <v>密封袋</v>
          </cell>
          <cell r="D47" t="str">
            <v>密封袋</v>
          </cell>
          <cell r="E47" t="str">
            <v>重点产品3</v>
          </cell>
          <cell r="F47" t="str">
            <v>下架</v>
          </cell>
          <cell r="G47" t="str">
            <v>四季</v>
          </cell>
          <cell r="H47" t="str">
            <v>X002HINTMF</v>
          </cell>
          <cell r="I47" t="str">
            <v>VSB-1</v>
          </cell>
          <cell r="J47" t="str">
            <v>VSB-1</v>
          </cell>
          <cell r="K47" t="str">
            <v>B085NLYPM5</v>
          </cell>
          <cell r="L47" t="str">
            <v>8" and 11" Vacuum Seal Rolls</v>
          </cell>
          <cell r="M47" t="str">
            <v>真空密封卷5件套</v>
          </cell>
          <cell r="N47">
            <v>41.59</v>
          </cell>
          <cell r="O47">
            <v>12.008088</v>
          </cell>
          <cell r="P47">
            <v>7.33</v>
          </cell>
        </row>
        <row r="47">
          <cell r="R47">
            <v>39.99</v>
          </cell>
          <cell r="S47">
            <v>0.458080165079438</v>
          </cell>
          <cell r="T47" t="str">
            <v>下架无负责人</v>
          </cell>
          <cell r="U47">
            <v>44013</v>
          </cell>
          <cell r="V47" t="str">
            <v>下架品</v>
          </cell>
          <cell r="W47" t="str">
            <v>重点产品3</v>
          </cell>
        </row>
        <row r="48">
          <cell r="A48" t="str">
            <v>304112J</v>
          </cell>
          <cell r="B48" t="str">
            <v>园艺</v>
          </cell>
          <cell r="C48" t="str">
            <v>工具袋</v>
          </cell>
          <cell r="D48" t="str">
            <v>工具袋</v>
          </cell>
          <cell r="E48" t="str">
            <v>重点产品3</v>
          </cell>
          <cell r="F48" t="str">
            <v>停用ASIN</v>
          </cell>
          <cell r="G48" t="str">
            <v>下架</v>
          </cell>
          <cell r="H48" t="str">
            <v>X0026B1GW3</v>
          </cell>
          <cell r="I48" t="str">
            <v>304112J</v>
          </cell>
          <cell r="J48">
            <v>304112</v>
          </cell>
          <cell r="K48" t="str">
            <v>B07RT32PGS</v>
          </cell>
          <cell r="L48" t="str">
            <v>tent  tool bag</v>
          </cell>
          <cell r="M48" t="str">
            <v>帐篷工具袋</v>
          </cell>
          <cell r="N48">
            <v>5.2</v>
          </cell>
          <cell r="O48" t="e">
            <v>#N/A</v>
          </cell>
          <cell r="P48">
            <v>3.72</v>
          </cell>
        </row>
        <row r="48">
          <cell r="R48" t="e">
            <v>#N/A</v>
          </cell>
          <cell r="S48" t="e">
            <v>#N/A</v>
          </cell>
          <cell r="T48" t="str">
            <v>下架无负责人</v>
          </cell>
          <cell r="U48">
            <v>43655</v>
          </cell>
          <cell r="V48" t="str">
            <v>下架品</v>
          </cell>
          <cell r="W48" t="str">
            <v>重点产品3</v>
          </cell>
        </row>
        <row r="49">
          <cell r="A49" t="str">
            <v>311001-5x5NJ</v>
          </cell>
          <cell r="B49" t="str">
            <v>园艺</v>
          </cell>
          <cell r="C49" t="str">
            <v>种植袋</v>
          </cell>
          <cell r="D49" t="str">
            <v>黑色种植袋</v>
          </cell>
          <cell r="E49" t="str">
            <v>重点产品3</v>
          </cell>
          <cell r="F49" t="str">
            <v>主力</v>
          </cell>
          <cell r="G49" t="str">
            <v>12月-4月</v>
          </cell>
          <cell r="H49" t="str">
            <v>X001F1MPD9</v>
          </cell>
          <cell r="I49" t="str">
            <v>311001-5x5NJ</v>
          </cell>
          <cell r="J49" t="str">
            <v>311001-5</v>
          </cell>
          <cell r="K49" t="str">
            <v>B00TF9E6XE</v>
          </cell>
          <cell r="L49" t="str">
            <v>5 Gallon Fabric Pot black 5pack</v>
          </cell>
          <cell r="M49" t="str">
            <v>5 加仑 黑色 300g无纺布种植袋 5个一包</v>
          </cell>
          <cell r="N49">
            <v>11.56</v>
          </cell>
          <cell r="O49">
            <v>3.891888</v>
          </cell>
          <cell r="P49">
            <v>5.42</v>
          </cell>
        </row>
        <row r="49">
          <cell r="R49">
            <v>11.86</v>
          </cell>
          <cell r="S49">
            <v>0.190092169457925</v>
          </cell>
          <cell r="T49" t="str">
            <v>傅荣发</v>
          </cell>
          <cell r="U49">
            <v>42394</v>
          </cell>
          <cell r="V49" t="str">
            <v>正常销售</v>
          </cell>
          <cell r="W49" t="str">
            <v>重点产品3</v>
          </cell>
        </row>
        <row r="50">
          <cell r="A50" t="str">
            <v>311001-10x5NJ</v>
          </cell>
          <cell r="B50" t="str">
            <v>园艺</v>
          </cell>
          <cell r="C50" t="str">
            <v>种植袋</v>
          </cell>
          <cell r="D50" t="str">
            <v>黑色种植袋</v>
          </cell>
          <cell r="E50" t="str">
            <v>重点产品3</v>
          </cell>
          <cell r="F50" t="str">
            <v>主力</v>
          </cell>
          <cell r="G50" t="str">
            <v>12月-4月</v>
          </cell>
          <cell r="H50" t="str">
            <v>X001F1COM1</v>
          </cell>
          <cell r="I50" t="str">
            <v>311001-10x5NJ</v>
          </cell>
          <cell r="J50" t="str">
            <v>311001-10</v>
          </cell>
          <cell r="K50" t="str">
            <v>B00VWU30PO</v>
          </cell>
          <cell r="L50" t="str">
            <v>10 Gallon Fabric Pot black 5pack</v>
          </cell>
          <cell r="M50" t="str">
            <v>10 加仑 黑色 300g无纺布种植袋 5个一包</v>
          </cell>
          <cell r="N50">
            <v>15.17</v>
          </cell>
          <cell r="O50">
            <v>6.200064</v>
          </cell>
          <cell r="P50">
            <v>5.92</v>
          </cell>
        </row>
        <row r="50">
          <cell r="R50">
            <v>15.97</v>
          </cell>
          <cell r="S50">
            <v>0.271009067574221</v>
          </cell>
          <cell r="T50" t="str">
            <v>傅荣发</v>
          </cell>
          <cell r="U50">
            <v>42394</v>
          </cell>
          <cell r="V50" t="str">
            <v>正常销售</v>
          </cell>
          <cell r="W50" t="str">
            <v>重点产品3</v>
          </cell>
        </row>
        <row r="51">
          <cell r="A51" t="str">
            <v>311001-25x5NJ</v>
          </cell>
          <cell r="B51" t="str">
            <v>园艺</v>
          </cell>
          <cell r="C51" t="str">
            <v>种植袋</v>
          </cell>
          <cell r="D51" t="str">
            <v>黑色种植袋</v>
          </cell>
          <cell r="E51" t="str">
            <v>重点产品3</v>
          </cell>
          <cell r="F51" t="str">
            <v>主力</v>
          </cell>
          <cell r="G51" t="str">
            <v>12月-4月</v>
          </cell>
          <cell r="H51" t="str">
            <v>X001F1MWGJ</v>
          </cell>
          <cell r="I51" t="str">
            <v>311001-25x5NJ</v>
          </cell>
          <cell r="J51" t="str">
            <v>311001-25</v>
          </cell>
          <cell r="K51" t="str">
            <v>B00VWU30EK</v>
          </cell>
          <cell r="L51" t="str">
            <v>25 Gallon Fabric Pot black 5pack</v>
          </cell>
          <cell r="M51" t="str">
            <v>25 加仑 黑色 300g无纺布种植袋 5个一包</v>
          </cell>
          <cell r="N51">
            <v>24.17</v>
          </cell>
          <cell r="O51">
            <v>12.737088</v>
          </cell>
          <cell r="P51">
            <v>6.93</v>
          </cell>
        </row>
        <row r="51">
          <cell r="R51">
            <v>26.99</v>
          </cell>
          <cell r="S51">
            <v>0.380469435951681</v>
          </cell>
          <cell r="T51" t="str">
            <v>傅荣发</v>
          </cell>
          <cell r="U51">
            <v>42394</v>
          </cell>
          <cell r="V51" t="str">
            <v>正常销售</v>
          </cell>
          <cell r="W51" t="str">
            <v>重点产品3</v>
          </cell>
        </row>
        <row r="52">
          <cell r="A52" t="str">
            <v>311003-4J</v>
          </cell>
          <cell r="B52" t="str">
            <v>园艺</v>
          </cell>
          <cell r="C52" t="str">
            <v>园林工具</v>
          </cell>
          <cell r="D52" t="str">
            <v>花枝剪</v>
          </cell>
          <cell r="E52" t="str">
            <v>重点产品3</v>
          </cell>
          <cell r="F52" t="str">
            <v>主力</v>
          </cell>
          <cell r="G52" t="str">
            <v>四季常卖</v>
          </cell>
          <cell r="H52" t="str">
            <v>X001375NH5</v>
          </cell>
          <cell r="I52" t="str">
            <v>311003-4J</v>
          </cell>
          <cell r="J52" t="str">
            <v>311003-4</v>
          </cell>
          <cell r="K52" t="str">
            <v>B01EWH83FU</v>
          </cell>
          <cell r="L52" t="str">
            <v>Precision Pruner orange</v>
          </cell>
          <cell r="M52" t="str">
            <v>橘色 花枝剪</v>
          </cell>
          <cell r="N52">
            <v>4.02</v>
          </cell>
          <cell r="O52">
            <v>0.402408</v>
          </cell>
          <cell r="P52">
            <v>2.38</v>
          </cell>
        </row>
        <row r="52">
          <cell r="R52">
            <v>5.95</v>
          </cell>
          <cell r="S52">
            <v>0.33252490858939</v>
          </cell>
          <cell r="T52" t="str">
            <v>孙含玉</v>
          </cell>
          <cell r="U52">
            <v>42524</v>
          </cell>
          <cell r="V52" t="str">
            <v>正常销售</v>
          </cell>
          <cell r="W52" t="str">
            <v>重点产品3</v>
          </cell>
        </row>
        <row r="53">
          <cell r="A53" t="str">
            <v>311001-30x5NJ</v>
          </cell>
          <cell r="B53" t="str">
            <v>园艺</v>
          </cell>
          <cell r="C53" t="str">
            <v>种植袋</v>
          </cell>
          <cell r="D53" t="str">
            <v>黑色种植袋</v>
          </cell>
          <cell r="E53" t="str">
            <v>重点产品3</v>
          </cell>
          <cell r="F53" t="str">
            <v>主力</v>
          </cell>
          <cell r="G53" t="str">
            <v>12月-4月</v>
          </cell>
          <cell r="H53" t="str">
            <v>X001F1PO69</v>
          </cell>
          <cell r="I53" t="str">
            <v>311001-30x5NJ</v>
          </cell>
          <cell r="J53" t="str">
            <v>311001-30</v>
          </cell>
          <cell r="K53" t="str">
            <v>B00VWU35F4</v>
          </cell>
          <cell r="L53" t="str">
            <v>30 Gallon Fabric Pot black 5pack</v>
          </cell>
          <cell r="M53" t="str">
            <v>30 加仑 黑色 300g无纺布种植袋 5个一包</v>
          </cell>
          <cell r="N53">
            <v>25.97</v>
          </cell>
          <cell r="O53">
            <v>12.873168</v>
          </cell>
          <cell r="P53">
            <v>7.33</v>
          </cell>
        </row>
        <row r="53">
          <cell r="R53">
            <v>29.85</v>
          </cell>
          <cell r="S53">
            <v>0.401770363266715</v>
          </cell>
          <cell r="T53" t="str">
            <v>傅荣发</v>
          </cell>
          <cell r="U53">
            <v>42394</v>
          </cell>
          <cell r="V53" t="str">
            <v>正常销售</v>
          </cell>
          <cell r="W53" t="str">
            <v>重点产品3</v>
          </cell>
        </row>
        <row r="54">
          <cell r="A54" t="str">
            <v>GH-0002</v>
          </cell>
          <cell r="B54" t="str">
            <v>园艺</v>
          </cell>
          <cell r="C54" t="str">
            <v>种植棚</v>
          </cell>
          <cell r="D54" t="str">
            <v>种植棚</v>
          </cell>
          <cell r="E54" t="str">
            <v>重点产品3</v>
          </cell>
          <cell r="F54" t="str">
            <v>潜力</v>
          </cell>
          <cell r="G54" t="str">
            <v>10月-5月</v>
          </cell>
          <cell r="H54" t="str">
            <v>X002EN83TR</v>
          </cell>
          <cell r="I54" t="str">
            <v>GH-0002</v>
          </cell>
          <cell r="J54" t="str">
            <v>GH-0002</v>
          </cell>
          <cell r="K54" t="str">
            <v>B082FJ37D1</v>
          </cell>
          <cell r="L54" t="str">
            <v>57x57x77-Inch Outdoor Plant Gardening Greenhouse</v>
          </cell>
          <cell r="M54" t="str">
            <v>57x57x77-Inch 植物种植棚</v>
          </cell>
          <cell r="N54">
            <v>165.59</v>
          </cell>
          <cell r="O54">
            <v>65.1391632</v>
          </cell>
          <cell r="P54">
            <v>16.65</v>
          </cell>
        </row>
        <row r="54">
          <cell r="R54">
            <v>69.99</v>
          </cell>
          <cell r="S54">
            <v>0.104810880943733</v>
          </cell>
          <cell r="T54" t="str">
            <v>赵瑞琪</v>
          </cell>
          <cell r="U54">
            <v>43912</v>
          </cell>
          <cell r="V54" t="str">
            <v>正常销售</v>
          </cell>
          <cell r="W54" t="str">
            <v>重点产品3</v>
          </cell>
        </row>
        <row r="55">
          <cell r="A55" t="str">
            <v>311001-20x5NJ</v>
          </cell>
          <cell r="B55" t="str">
            <v>园艺</v>
          </cell>
          <cell r="C55" t="str">
            <v>种植袋</v>
          </cell>
          <cell r="D55" t="str">
            <v>黑色种植袋</v>
          </cell>
          <cell r="E55" t="str">
            <v>重点产品3</v>
          </cell>
          <cell r="F55" t="str">
            <v>主力</v>
          </cell>
          <cell r="G55" t="str">
            <v>12月-4月</v>
          </cell>
          <cell r="H55" t="str">
            <v>X001F11R3D</v>
          </cell>
          <cell r="I55" t="str">
            <v>311001-20x5NJ</v>
          </cell>
          <cell r="J55" t="str">
            <v>311001-20</v>
          </cell>
          <cell r="K55" t="str">
            <v>B00VWU2UDC</v>
          </cell>
          <cell r="L55" t="str">
            <v>20 Gallon Fabric Pot black 5pack</v>
          </cell>
          <cell r="M55" t="str">
            <v>20 加仑 黑色 300g无纺布种植袋 5个一包</v>
          </cell>
          <cell r="N55">
            <v>20.97</v>
          </cell>
          <cell r="O55">
            <v>8.382528</v>
          </cell>
          <cell r="P55">
            <v>7.09</v>
          </cell>
        </row>
        <row r="55">
          <cell r="R55">
            <v>23.62</v>
          </cell>
          <cell r="S55">
            <v>0.356105758478712</v>
          </cell>
          <cell r="T55" t="str">
            <v>傅荣发</v>
          </cell>
          <cell r="U55">
            <v>42394</v>
          </cell>
          <cell r="V55" t="str">
            <v>正常销售</v>
          </cell>
          <cell r="W55" t="str">
            <v>重点产品3</v>
          </cell>
        </row>
        <row r="56">
          <cell r="A56" t="str">
            <v>311001-7x5NJ</v>
          </cell>
          <cell r="B56" t="str">
            <v>园艺</v>
          </cell>
          <cell r="C56" t="str">
            <v>种植袋</v>
          </cell>
          <cell r="D56" t="str">
            <v>黑色种植袋</v>
          </cell>
          <cell r="E56" t="str">
            <v>重点产品3</v>
          </cell>
          <cell r="F56" t="str">
            <v>主力</v>
          </cell>
          <cell r="G56" t="str">
            <v>12月-4月</v>
          </cell>
          <cell r="H56" t="str">
            <v>X001F11RLF</v>
          </cell>
          <cell r="I56" t="str">
            <v>311001-7x5NJ</v>
          </cell>
          <cell r="J56" t="str">
            <v>311001-7</v>
          </cell>
          <cell r="K56" t="str">
            <v>B00TF9E9PY</v>
          </cell>
          <cell r="L56" t="str">
            <v>7 Gallon Fabric Pot black 5pack</v>
          </cell>
          <cell r="M56" t="str">
            <v>7 加仑 黑色 300g无纺布种植袋 5个一包</v>
          </cell>
          <cell r="N56">
            <v>14.14</v>
          </cell>
          <cell r="O56">
            <v>4.245696</v>
          </cell>
          <cell r="P56">
            <v>5.66</v>
          </cell>
        </row>
        <row r="56">
          <cell r="R56">
            <v>15.18</v>
          </cell>
          <cell r="S56">
            <v>0.288228162809643</v>
          </cell>
          <cell r="T56" t="str">
            <v>傅荣发</v>
          </cell>
          <cell r="U56">
            <v>42461</v>
          </cell>
          <cell r="V56" t="str">
            <v>正常销售</v>
          </cell>
          <cell r="W56" t="str">
            <v>重点产品3</v>
          </cell>
        </row>
        <row r="57">
          <cell r="A57" t="str">
            <v>311001-3x5NJ</v>
          </cell>
          <cell r="B57" t="str">
            <v>园艺</v>
          </cell>
          <cell r="C57" t="str">
            <v>种植袋</v>
          </cell>
          <cell r="D57" t="str">
            <v>黑色种植袋</v>
          </cell>
          <cell r="E57" t="str">
            <v>重点产品3</v>
          </cell>
          <cell r="F57" t="str">
            <v>主力</v>
          </cell>
          <cell r="G57" t="str">
            <v>12月-4月</v>
          </cell>
          <cell r="H57" t="str">
            <v>X001F28TSD</v>
          </cell>
          <cell r="I57" t="str">
            <v>311001-3x5NJ</v>
          </cell>
          <cell r="J57" t="str">
            <v>311001-3</v>
          </cell>
          <cell r="K57" t="str">
            <v>B00TF9E4UO</v>
          </cell>
          <cell r="L57" t="str">
            <v>3 Gallon Fabric Pot black 5pack</v>
          </cell>
          <cell r="M57" t="str">
            <v>3 加仑 黑色 300g无纺布种植袋 5个一包</v>
          </cell>
          <cell r="N57">
            <v>9.79</v>
          </cell>
          <cell r="O57">
            <v>3.24324</v>
          </cell>
          <cell r="P57">
            <v>5.28</v>
          </cell>
        </row>
        <row r="57">
          <cell r="R57">
            <v>10.49</v>
          </cell>
          <cell r="S57">
            <v>0.15297734665512</v>
          </cell>
          <cell r="T57" t="str">
            <v>傅荣发</v>
          </cell>
          <cell r="U57">
            <v>42394</v>
          </cell>
          <cell r="V57" t="str">
            <v>正常销售</v>
          </cell>
          <cell r="W57" t="str">
            <v>重点产品3</v>
          </cell>
        </row>
        <row r="58">
          <cell r="A58" t="str">
            <v>L000003-32J</v>
          </cell>
          <cell r="B58" t="str">
            <v>园艺</v>
          </cell>
          <cell r="C58" t="str">
            <v>气泵</v>
          </cell>
          <cell r="D58" t="str">
            <v>气泵</v>
          </cell>
          <cell r="E58" t="str">
            <v>重点产品3</v>
          </cell>
          <cell r="F58" t="str">
            <v>下架</v>
          </cell>
          <cell r="G58" t="str">
            <v>季节不明显</v>
          </cell>
          <cell r="H58" t="str">
            <v>X001CM5029</v>
          </cell>
          <cell r="I58" t="str">
            <v>L000003-32J</v>
          </cell>
          <cell r="J58" t="str">
            <v>L000003-32</v>
          </cell>
          <cell r="K58" t="str">
            <v>B06XDKRYC6</v>
          </cell>
          <cell r="L58" t="str">
            <v>32W气泵</v>
          </cell>
          <cell r="M58" t="str">
            <v>32W气泵</v>
          </cell>
          <cell r="N58">
            <v>88.5</v>
          </cell>
          <cell r="O58">
            <v>5.0318496</v>
          </cell>
          <cell r="P58">
            <v>6.75</v>
          </cell>
        </row>
        <row r="58">
          <cell r="R58">
            <v>39.99</v>
          </cell>
          <cell r="S58">
            <v>0.320126739318418</v>
          </cell>
          <cell r="T58" t="str">
            <v>傅荣发暂代</v>
          </cell>
          <cell r="U58">
            <v>42838</v>
          </cell>
          <cell r="V58" t="str">
            <v>正常销售</v>
          </cell>
          <cell r="W58" t="str">
            <v>重点产品3</v>
          </cell>
        </row>
        <row r="59">
          <cell r="A59" t="str">
            <v>311003-5J</v>
          </cell>
          <cell r="B59" t="str">
            <v>园艺</v>
          </cell>
          <cell r="C59" t="str">
            <v>园林工具</v>
          </cell>
          <cell r="D59" t="str">
            <v>花枝剪</v>
          </cell>
          <cell r="E59" t="str">
            <v>重点产品3</v>
          </cell>
          <cell r="F59" t="str">
            <v>主力</v>
          </cell>
          <cell r="G59" t="str">
            <v>四季常卖</v>
          </cell>
          <cell r="H59" t="str">
            <v>X001DMUAPP</v>
          </cell>
          <cell r="I59" t="str">
            <v>311003-5J</v>
          </cell>
          <cell r="J59" t="str">
            <v>311003-5</v>
          </cell>
          <cell r="K59" t="str">
            <v>B06Y1XVD1P</v>
          </cell>
          <cell r="L59" t="str">
            <v> Precision Curved Blade Pruner</v>
          </cell>
          <cell r="M59" t="str">
            <v>弯头花枝剪一个卖</v>
          </cell>
          <cell r="N59">
            <v>4.75</v>
          </cell>
          <cell r="O59">
            <v>0.2953584</v>
          </cell>
          <cell r="P59">
            <v>2.34</v>
          </cell>
        </row>
        <row r="59">
          <cell r="R59">
            <v>6.99</v>
          </cell>
          <cell r="S59">
            <v>0.401038093677992</v>
          </cell>
          <cell r="T59" t="str">
            <v>孙含玉</v>
          </cell>
          <cell r="U59">
            <v>42838</v>
          </cell>
          <cell r="V59" t="str">
            <v>正常销售</v>
          </cell>
          <cell r="W59" t="str">
            <v>重点产品3</v>
          </cell>
        </row>
        <row r="60">
          <cell r="A60" t="str">
            <v>311001-15x5NJ</v>
          </cell>
          <cell r="B60" t="str">
            <v>园艺</v>
          </cell>
          <cell r="C60" t="str">
            <v>种植袋</v>
          </cell>
          <cell r="D60" t="str">
            <v>黑色种植袋</v>
          </cell>
          <cell r="E60" t="str">
            <v>重点产品3</v>
          </cell>
          <cell r="F60" t="str">
            <v>主力</v>
          </cell>
          <cell r="G60" t="str">
            <v>12月-4月</v>
          </cell>
          <cell r="H60" t="str">
            <v>X001F3MYOR</v>
          </cell>
          <cell r="I60" t="str">
            <v>311001-15x5NJ</v>
          </cell>
          <cell r="J60" t="str">
            <v>311001-15</v>
          </cell>
          <cell r="K60" t="str">
            <v>B00VWU37QG</v>
          </cell>
          <cell r="L60" t="str">
            <v>15 Gallon Fabric Pot black 5pack</v>
          </cell>
          <cell r="M60" t="str">
            <v>15 加仑 黑色 300g无纺布种植袋 5个一包</v>
          </cell>
          <cell r="N60">
            <v>17.97</v>
          </cell>
          <cell r="O60">
            <v>7.69824</v>
          </cell>
          <cell r="P60">
            <v>6.48</v>
          </cell>
        </row>
        <row r="60">
          <cell r="R60">
            <v>20.75</v>
          </cell>
          <cell r="S60">
            <v>0.344852276280695</v>
          </cell>
          <cell r="T60" t="str">
            <v>傅荣发</v>
          </cell>
          <cell r="U60">
            <v>42394</v>
          </cell>
          <cell r="V60" t="str">
            <v>正常销售</v>
          </cell>
          <cell r="W60" t="str">
            <v>重点产品3</v>
          </cell>
        </row>
        <row r="61">
          <cell r="A61">
            <v>308151</v>
          </cell>
          <cell r="B61" t="str">
            <v>园艺</v>
          </cell>
          <cell r="C61" t="str">
            <v>镀铝膜</v>
          </cell>
          <cell r="D61" t="str">
            <v>镀铝膜</v>
          </cell>
          <cell r="E61" t="str">
            <v>重点产品3</v>
          </cell>
          <cell r="F61" t="str">
            <v>主力</v>
          </cell>
          <cell r="G61" t="str">
            <v>10-2月</v>
          </cell>
          <cell r="H61" t="str">
            <v>X000WUFUAT</v>
          </cell>
          <cell r="I61">
            <v>308151</v>
          </cell>
          <cell r="J61">
            <v>308151</v>
          </cell>
          <cell r="K61" t="str">
            <v>B018VI77QW</v>
          </cell>
          <cell r="L61" t="str">
            <v>Reflective Mylar Film 2MIL 48IN X 100FT</v>
          </cell>
          <cell r="M61" t="str">
            <v>镀铝膜 2MIL 48IN X 100FT</v>
          </cell>
          <cell r="N61">
            <v>50.43</v>
          </cell>
          <cell r="O61">
            <v>8.9667648</v>
          </cell>
          <cell r="P61">
            <v>11.89</v>
          </cell>
        </row>
        <row r="61">
          <cell r="R61">
            <v>34.99</v>
          </cell>
          <cell r="S61">
            <v>0.247022910362612</v>
          </cell>
          <cell r="T61" t="str">
            <v>赵景顺</v>
          </cell>
          <cell r="U61">
            <v>42420</v>
          </cell>
          <cell r="V61" t="str">
            <v>正常销售</v>
          </cell>
          <cell r="W61" t="str">
            <v>重点产品3</v>
          </cell>
        </row>
        <row r="62">
          <cell r="A62" t="str">
            <v>305131-PENJ</v>
          </cell>
          <cell r="B62" t="str">
            <v>园艺</v>
          </cell>
          <cell r="C62" t="str">
            <v>测试仪</v>
          </cell>
          <cell r="D62" t="str">
            <v>测试笔</v>
          </cell>
          <cell r="E62" t="str">
            <v>重点产品3</v>
          </cell>
          <cell r="F62" t="str">
            <v>主力</v>
          </cell>
          <cell r="G62" t="str">
            <v>四季常卖</v>
          </cell>
          <cell r="H62" t="str">
            <v>X001A9H2K7</v>
          </cell>
          <cell r="I62" t="str">
            <v>305131-PENJ</v>
          </cell>
          <cell r="J62" t="str">
            <v>305131-PEN</v>
          </cell>
          <cell r="K62" t="str">
            <v>B01M5IASHD</v>
          </cell>
          <cell r="L62" t="str">
            <v>PH Pen</v>
          </cell>
          <cell r="M62" t="str">
            <v>PH测试笔</v>
          </cell>
          <cell r="N62">
            <v>11.96</v>
          </cell>
          <cell r="O62">
            <v>0.3735072</v>
          </cell>
          <cell r="P62">
            <v>3.02</v>
          </cell>
        </row>
        <row r="62">
          <cell r="R62">
            <v>12.99</v>
          </cell>
          <cell r="S62">
            <v>0.468557490494743</v>
          </cell>
          <cell r="T62" t="str">
            <v>赵瑞琪</v>
          </cell>
          <cell r="U62">
            <v>42754</v>
          </cell>
          <cell r="V62" t="str">
            <v>正常销售</v>
          </cell>
          <cell r="W62" t="str">
            <v>重点产品3</v>
          </cell>
        </row>
        <row r="63">
          <cell r="A63" t="str">
            <v>SPray-80LJ</v>
          </cell>
          <cell r="B63" t="str">
            <v>园艺</v>
          </cell>
          <cell r="C63" t="str">
            <v>喷雾器</v>
          </cell>
          <cell r="D63" t="str">
            <v>喷雾器</v>
          </cell>
          <cell r="E63" t="str">
            <v>重点产品3</v>
          </cell>
          <cell r="F63" t="str">
            <v>主力</v>
          </cell>
          <cell r="G63" t="str">
            <v>4-9月旺季</v>
          </cell>
          <cell r="H63" t="str">
            <v>X0024GXC09</v>
          </cell>
          <cell r="I63" t="str">
            <v>SPray-80LJ</v>
          </cell>
          <cell r="J63" t="str">
            <v>SPray-80L</v>
          </cell>
          <cell r="K63" t="str">
            <v>B07QVWQ1HC</v>
          </cell>
          <cell r="L63" t="str">
            <v>2.1 Gallon橙色喷雾器8L</v>
          </cell>
          <cell r="M63" t="str">
            <v>2.1 Gallon橙色喷雾器8L</v>
          </cell>
          <cell r="N63">
            <v>26.23</v>
          </cell>
          <cell r="O63">
            <v>25.0608816</v>
          </cell>
          <cell r="P63">
            <v>10.95</v>
          </cell>
        </row>
        <row r="63">
          <cell r="R63">
            <v>35.99</v>
          </cell>
          <cell r="S63">
            <v>0.324169798650601</v>
          </cell>
          <cell r="T63" t="str">
            <v>赵景顺</v>
          </cell>
          <cell r="U63">
            <v>43626</v>
          </cell>
          <cell r="V63" t="str">
            <v>正常销售</v>
          </cell>
          <cell r="W63" t="str">
            <v>重点产品3</v>
          </cell>
        </row>
        <row r="64">
          <cell r="A64" t="str">
            <v>311005-3J</v>
          </cell>
          <cell r="B64" t="str">
            <v>园艺</v>
          </cell>
          <cell r="C64" t="str">
            <v>喷雾器</v>
          </cell>
          <cell r="D64" t="str">
            <v>喷雾器</v>
          </cell>
          <cell r="E64" t="str">
            <v>重点产品3</v>
          </cell>
          <cell r="F64" t="str">
            <v>主力</v>
          </cell>
          <cell r="G64" t="str">
            <v>4-9月旺季</v>
          </cell>
          <cell r="H64" t="str">
            <v>X001Z2GBHT</v>
          </cell>
          <cell r="I64" t="str">
            <v>311005-3J</v>
          </cell>
          <cell r="J64" t="str">
            <v>311005-3</v>
          </cell>
          <cell r="K64" t="str">
            <v>B07L4Q3MVY</v>
          </cell>
          <cell r="L64" t="str">
            <v>Orange Garden Pressure Sprayer -5L</v>
          </cell>
          <cell r="M64" t="str">
            <v>橙色喷雾器5L</v>
          </cell>
          <cell r="N64">
            <v>23.01</v>
          </cell>
          <cell r="O64">
            <v>20.6253216</v>
          </cell>
          <cell r="P64">
            <v>7.89</v>
          </cell>
        </row>
        <row r="64">
          <cell r="R64">
            <v>22.99</v>
          </cell>
          <cell r="S64">
            <v>0.213034312296418</v>
          </cell>
          <cell r="T64" t="str">
            <v>赵景顺</v>
          </cell>
          <cell r="U64">
            <v>43483</v>
          </cell>
          <cell r="V64" t="str">
            <v>正常销售</v>
          </cell>
          <cell r="W64" t="str">
            <v>重点产品3</v>
          </cell>
        </row>
        <row r="65">
          <cell r="A65" t="str">
            <v>THM003J</v>
          </cell>
          <cell r="B65" t="str">
            <v>园艺</v>
          </cell>
          <cell r="C65" t="str">
            <v>温湿度仪</v>
          </cell>
          <cell r="D65" t="str">
            <v>温湿度仪</v>
          </cell>
          <cell r="E65" t="str">
            <v>重点产品3</v>
          </cell>
          <cell r="F65" t="str">
            <v>主力</v>
          </cell>
          <cell r="G65" t="str">
            <v>四季常卖</v>
          </cell>
          <cell r="H65" t="str">
            <v>X002CH6SKL</v>
          </cell>
          <cell r="I65" t="str">
            <v>THM003J</v>
          </cell>
          <cell r="J65" t="str">
            <v>THM003</v>
          </cell>
          <cell r="K65" t="str">
            <v>B07Z6F5S2M</v>
          </cell>
          <cell r="L65" t="str">
            <v>Indoor Outdoor Wireless Hygrometer with 1 outdoor sensor</v>
          </cell>
          <cell r="M65" t="str">
            <v>无线室内外温度计（含1个发射器）</v>
          </cell>
          <cell r="N65">
            <v>42.49</v>
          </cell>
          <cell r="O65">
            <v>0.9491904</v>
          </cell>
          <cell r="P65">
            <v>4.15</v>
          </cell>
        </row>
        <row r="65">
          <cell r="R65">
            <v>22.99</v>
          </cell>
          <cell r="S65">
            <v>0.377016204191002</v>
          </cell>
          <cell r="T65" t="str">
            <v>赵瑞琪</v>
          </cell>
          <cell r="U65">
            <v>43808</v>
          </cell>
          <cell r="V65" t="str">
            <v>正常销售</v>
          </cell>
          <cell r="W65" t="str">
            <v>重点产品3</v>
          </cell>
        </row>
        <row r="66">
          <cell r="A66" t="str">
            <v>307281-2J</v>
          </cell>
          <cell r="B66" t="str">
            <v>园艺</v>
          </cell>
          <cell r="C66" t="str">
            <v>夹灯</v>
          </cell>
          <cell r="D66" t="str">
            <v>夹灯</v>
          </cell>
          <cell r="E66" t="str">
            <v>重点产品3</v>
          </cell>
          <cell r="F66" t="str">
            <v>潜力</v>
          </cell>
          <cell r="G66" t="str">
            <v>四季常卖，冬季最旺</v>
          </cell>
          <cell r="H66" t="str">
            <v>X001W3NE3P</v>
          </cell>
          <cell r="I66" t="str">
            <v>307281-2J</v>
          </cell>
          <cell r="J66" t="str">
            <v>307281-2</v>
          </cell>
          <cell r="K66" t="str">
            <v>B07H8G6PKX</v>
          </cell>
          <cell r="L66" t="str">
            <v>clamp lamp 2pcs</v>
          </cell>
          <cell r="M66" t="str">
            <v>夹灯两个一卖</v>
          </cell>
          <cell r="N66">
            <v>29.43</v>
          </cell>
          <cell r="O66">
            <v>9.44784</v>
          </cell>
          <cell r="P66">
            <v>6.85</v>
          </cell>
        </row>
        <row r="66">
          <cell r="R66">
            <v>16.89</v>
          </cell>
          <cell r="S66">
            <v>0.0890107701833597</v>
          </cell>
          <cell r="T66" t="str">
            <v>何源铭</v>
          </cell>
          <cell r="U66">
            <v>43466</v>
          </cell>
          <cell r="V66" t="str">
            <v>正常销售</v>
          </cell>
          <cell r="W66" t="str">
            <v>重点产品3</v>
          </cell>
        </row>
        <row r="67">
          <cell r="A67" t="str">
            <v>GH-0001</v>
          </cell>
          <cell r="B67" t="str">
            <v>园艺</v>
          </cell>
          <cell r="C67" t="str">
            <v>种植棚</v>
          </cell>
          <cell r="D67" t="str">
            <v>种植棚</v>
          </cell>
          <cell r="E67" t="str">
            <v>重点产品3</v>
          </cell>
          <cell r="F67" t="str">
            <v>潜力</v>
          </cell>
          <cell r="G67" t="str">
            <v>10月-5月</v>
          </cell>
          <cell r="H67" t="str">
            <v>X002ENFD8L</v>
          </cell>
          <cell r="I67" t="str">
            <v>GH-0001</v>
          </cell>
          <cell r="J67" t="str">
            <v>GH-0001</v>
          </cell>
          <cell r="K67" t="str">
            <v>B082FGDGPQ</v>
          </cell>
          <cell r="L67" t="str">
            <v>12x7x7FT Outdoor Plant Gardening Greenhouse</v>
          </cell>
          <cell r="M67" t="str">
            <v>12x7x7FT 植物种植棚</v>
          </cell>
          <cell r="N67">
            <v>237.27</v>
          </cell>
          <cell r="O67">
            <v>108.65016</v>
          </cell>
          <cell r="P67">
            <v>25.39</v>
          </cell>
        </row>
        <row r="67">
          <cell r="R67">
            <v>59.99</v>
          </cell>
          <cell r="S67">
            <v>-0.457587900782446</v>
          </cell>
          <cell r="T67" t="str">
            <v>赵瑞琪</v>
          </cell>
          <cell r="U67">
            <v>43909</v>
          </cell>
          <cell r="V67" t="str">
            <v>正常销售</v>
          </cell>
          <cell r="W67" t="str">
            <v>重点产品3</v>
          </cell>
        </row>
        <row r="68">
          <cell r="A68" t="str">
            <v>305131J</v>
          </cell>
          <cell r="B68" t="str">
            <v>园艺</v>
          </cell>
          <cell r="C68" t="str">
            <v>测试仪</v>
          </cell>
          <cell r="D68" t="str">
            <v>土壤测试仪</v>
          </cell>
          <cell r="E68" t="str">
            <v>重点产品3</v>
          </cell>
          <cell r="F68" t="str">
            <v>主力</v>
          </cell>
          <cell r="G68" t="str">
            <v>四季常卖</v>
          </cell>
          <cell r="H68" t="str">
            <v>X000ZT0J1R</v>
          </cell>
          <cell r="I68" t="str">
            <v>305131J</v>
          </cell>
          <cell r="J68">
            <v>305131</v>
          </cell>
          <cell r="K68" t="str">
            <v>B01DNUIGUY</v>
          </cell>
          <cell r="L68" t="str">
            <v>3-Way Moisture, light &amp; pH Meter</v>
          </cell>
          <cell r="M68" t="str">
            <v>PH 3和1 土壤测试仪</v>
          </cell>
          <cell r="N68">
            <v>8.97</v>
          </cell>
          <cell r="O68">
            <v>1.93104</v>
          </cell>
          <cell r="P68">
            <v>3.38</v>
          </cell>
        </row>
        <row r="68">
          <cell r="R68">
            <v>7.99</v>
          </cell>
          <cell r="S68">
            <v>0.214675730158882</v>
          </cell>
          <cell r="T68" t="str">
            <v>赵瑞琪</v>
          </cell>
          <cell r="U68">
            <v>42552</v>
          </cell>
          <cell r="V68" t="str">
            <v>正常销售</v>
          </cell>
          <cell r="W68" t="str">
            <v>重点产品3</v>
          </cell>
        </row>
        <row r="69">
          <cell r="A69" t="str">
            <v>E331903J</v>
          </cell>
          <cell r="B69" t="str">
            <v>园艺</v>
          </cell>
          <cell r="C69" t="str">
            <v>割草机</v>
          </cell>
          <cell r="D69" t="str">
            <v>割草机</v>
          </cell>
          <cell r="E69" t="str">
            <v>重点产品3</v>
          </cell>
          <cell r="F69" t="str">
            <v>潜力</v>
          </cell>
          <cell r="G69" t="str">
            <v>9月底-11月末</v>
          </cell>
          <cell r="H69" t="str">
            <v>X001Z8MOAL</v>
          </cell>
          <cell r="I69" t="str">
            <v>E331903J</v>
          </cell>
          <cell r="J69" t="str">
            <v>E331903</v>
          </cell>
          <cell r="K69" t="str">
            <v>B07L8CZK73</v>
          </cell>
          <cell r="L69" t="str">
            <v>New 16“ Bowl tumble trimmer with garden hand prunner</v>
          </cell>
          <cell r="M69" t="str">
            <v>新款 割草机16"（带橘色花枝剪）</v>
          </cell>
          <cell r="N69">
            <v>306.64</v>
          </cell>
          <cell r="O69">
            <v>94.4156736</v>
          </cell>
          <cell r="P69">
            <v>17.03</v>
          </cell>
        </row>
        <row r="69">
          <cell r="R69">
            <v>129.99</v>
          </cell>
          <cell r="S69">
            <v>0.243954659342557</v>
          </cell>
          <cell r="T69" t="str">
            <v>王天灏</v>
          </cell>
          <cell r="U69">
            <v>43800</v>
          </cell>
          <cell r="V69" t="str">
            <v>正常销售</v>
          </cell>
          <cell r="W69" t="str">
            <v>重点产品3</v>
          </cell>
        </row>
        <row r="70">
          <cell r="A70" t="str">
            <v>308122J</v>
          </cell>
          <cell r="B70" t="str">
            <v>园艺</v>
          </cell>
          <cell r="C70" t="str">
            <v>黑白膜</v>
          </cell>
          <cell r="D70" t="str">
            <v>黑白膜</v>
          </cell>
          <cell r="E70" t="str">
            <v>重点产品3</v>
          </cell>
          <cell r="F70" t="str">
            <v>潜力</v>
          </cell>
          <cell r="G70" t="str">
            <v>四季常卖</v>
          </cell>
          <cell r="H70" t="str">
            <v>X0019IDL45</v>
          </cell>
          <cell r="I70" t="str">
            <v>308122J</v>
          </cell>
          <cell r="J70">
            <v>308122</v>
          </cell>
          <cell r="K70" t="str">
            <v>B018VI744C</v>
          </cell>
          <cell r="L70" t="str">
            <v>Black &amp; White Film (Panda film) 5.5MIL 10FT  X 100FT</v>
          </cell>
          <cell r="M70" t="str">
            <v>黑白膜 5.5MIL 10FT  X 100FT</v>
          </cell>
          <cell r="N70">
            <v>150.03</v>
          </cell>
          <cell r="O70">
            <v>34.29216</v>
          </cell>
          <cell r="P70">
            <v>18.93</v>
          </cell>
        </row>
        <row r="70">
          <cell r="R70">
            <v>75.99</v>
          </cell>
          <cell r="S70">
            <v>0.226566024657724</v>
          </cell>
          <cell r="T70" t="str">
            <v>赵景顺</v>
          </cell>
          <cell r="U70">
            <v>42420</v>
          </cell>
          <cell r="V70" t="str">
            <v>正常销售</v>
          </cell>
          <cell r="W70" t="str">
            <v>重点产品3</v>
          </cell>
        </row>
        <row r="71">
          <cell r="A71" t="str">
            <v>L000003-102J</v>
          </cell>
          <cell r="B71" t="str">
            <v>园艺</v>
          </cell>
          <cell r="C71" t="str">
            <v>气泵</v>
          </cell>
          <cell r="D71" t="str">
            <v>气泵</v>
          </cell>
          <cell r="E71" t="str">
            <v>重点产品3</v>
          </cell>
          <cell r="F71" t="str">
            <v>下架</v>
          </cell>
          <cell r="G71" t="str">
            <v>季节不明显</v>
          </cell>
          <cell r="H71" t="str">
            <v>X001GBSQSV</v>
          </cell>
          <cell r="I71" t="str">
            <v>L000003-102J</v>
          </cell>
          <cell r="J71" t="str">
            <v>L000003-102</v>
          </cell>
          <cell r="K71" t="str">
            <v>B072N2HPWB</v>
          </cell>
        </row>
        <row r="71">
          <cell r="M71" t="str">
            <v>102W气泵</v>
          </cell>
          <cell r="N71">
            <v>217.7</v>
          </cell>
          <cell r="O71">
            <v>7.698888</v>
          </cell>
          <cell r="P71">
            <v>7.93</v>
          </cell>
        </row>
        <row r="71">
          <cell r="R71">
            <v>87.99</v>
          </cell>
          <cell r="S71">
            <v>0.364785725997663</v>
          </cell>
          <cell r="T71" t="str">
            <v>傅荣发暂代</v>
          </cell>
          <cell r="U71">
            <v>42943</v>
          </cell>
          <cell r="V71" t="str">
            <v>正常销售</v>
          </cell>
          <cell r="W71" t="str">
            <v>重点产品3</v>
          </cell>
        </row>
        <row r="72">
          <cell r="A72" t="str">
            <v>333101-G2J</v>
          </cell>
          <cell r="B72" t="str">
            <v>园艺</v>
          </cell>
          <cell r="C72" t="str">
            <v>眼镜</v>
          </cell>
          <cell r="D72" t="str">
            <v>眼镜</v>
          </cell>
          <cell r="E72" t="str">
            <v>重点产品3</v>
          </cell>
          <cell r="F72" t="str">
            <v>潜力</v>
          </cell>
          <cell r="G72" t="str">
            <v>四季常卖</v>
          </cell>
          <cell r="H72" t="str">
            <v>X0024N8QPX</v>
          </cell>
          <cell r="I72" t="str">
            <v>333101-G2J</v>
          </cell>
          <cell r="J72" t="str">
            <v>333101-G2</v>
          </cell>
          <cell r="K72" t="str">
            <v>B07RBL1XJV</v>
          </cell>
          <cell r="L72" t="str">
            <v>眼镜 绿色镜片 2个卖</v>
          </cell>
          <cell r="M72" t="str">
            <v>眼镜 绿色镜片 2个卖</v>
          </cell>
          <cell r="N72">
            <v>23.21</v>
          </cell>
          <cell r="O72">
            <v>1.6495488</v>
          </cell>
          <cell r="P72">
            <v>4.55</v>
          </cell>
        </row>
        <row r="72">
          <cell r="R72">
            <v>21.98</v>
          </cell>
          <cell r="S72">
            <v>0.466320702373428</v>
          </cell>
          <cell r="T72" t="str">
            <v>时筱涵</v>
          </cell>
          <cell r="U72">
            <v>43676</v>
          </cell>
          <cell r="V72" t="str">
            <v>正常销售</v>
          </cell>
          <cell r="W72" t="str">
            <v>重点产品3</v>
          </cell>
        </row>
        <row r="73">
          <cell r="A73" t="str">
            <v>311021-10x5J</v>
          </cell>
          <cell r="B73" t="str">
            <v>园艺</v>
          </cell>
          <cell r="C73" t="str">
            <v>种植袋</v>
          </cell>
          <cell r="D73" t="str">
            <v>棕色种植袋</v>
          </cell>
          <cell r="E73" t="str">
            <v>重点产品3</v>
          </cell>
          <cell r="F73" t="str">
            <v>潜力</v>
          </cell>
          <cell r="G73" t="str">
            <v>12月-4月</v>
          </cell>
          <cell r="H73" t="str">
            <v>X0015U9RQD</v>
          </cell>
          <cell r="I73" t="str">
            <v>311021-10x5J</v>
          </cell>
          <cell r="J73" t="str">
            <v>311021-10</v>
          </cell>
          <cell r="K73" t="str">
            <v>B01I1D9IF0</v>
          </cell>
          <cell r="L73" t="str">
            <v>10 Gallon Fabric Pot brown 5pack</v>
          </cell>
          <cell r="M73" t="str">
            <v>10加仑 棕色无纺布种植袋 5pack</v>
          </cell>
          <cell r="N73">
            <v>17.76</v>
          </cell>
          <cell r="O73">
            <v>6.2208</v>
          </cell>
          <cell r="P73">
            <v>5.75</v>
          </cell>
        </row>
        <row r="73">
          <cell r="R73">
            <v>22.99</v>
          </cell>
          <cell r="S73">
            <v>0.436639806885835</v>
          </cell>
          <cell r="T73" t="str">
            <v>傅荣发</v>
          </cell>
          <cell r="U73">
            <v>42689</v>
          </cell>
          <cell r="V73" t="str">
            <v>正常销售</v>
          </cell>
          <cell r="W73" t="str">
            <v>重点产品3</v>
          </cell>
        </row>
        <row r="74">
          <cell r="A74" t="str">
            <v>WB-4x250</v>
          </cell>
          <cell r="B74" t="str">
            <v>园艺</v>
          </cell>
          <cell r="C74" t="str">
            <v>除草布</v>
          </cell>
          <cell r="D74" t="str">
            <v>除草布</v>
          </cell>
          <cell r="E74" t="str">
            <v>重点产品3</v>
          </cell>
          <cell r="F74" t="str">
            <v>潜力</v>
          </cell>
          <cell r="G74" t="str">
            <v>春夏季节</v>
          </cell>
          <cell r="H74" t="str">
            <v>X0029LVJ7H</v>
          </cell>
          <cell r="I74" t="str">
            <v>WB-4x250</v>
          </cell>
          <cell r="J74" t="str">
            <v>WB-4x250</v>
          </cell>
          <cell r="K74" t="str">
            <v>B07S5LNR6V</v>
          </cell>
          <cell r="L74" t="str">
            <v>weed barrier 5oz 4x250FT</v>
          </cell>
          <cell r="M74" t="str">
            <v>除草布 5oz 4x250FT</v>
          </cell>
          <cell r="N74">
            <v>179.47</v>
          </cell>
          <cell r="O74">
            <v>92.565504</v>
          </cell>
          <cell r="P74">
            <v>21.77</v>
          </cell>
        </row>
        <row r="74">
          <cell r="R74">
            <v>86.99</v>
          </cell>
          <cell r="S74">
            <v>0.118305575177984</v>
          </cell>
          <cell r="T74" t="str">
            <v>何源铭</v>
          </cell>
          <cell r="U74">
            <v>43713</v>
          </cell>
          <cell r="V74" t="str">
            <v>正常销售</v>
          </cell>
          <cell r="W74" t="str">
            <v>重点产品3</v>
          </cell>
        </row>
        <row r="75">
          <cell r="A75" t="str">
            <v>330702-02J</v>
          </cell>
          <cell r="B75" t="str">
            <v>园艺</v>
          </cell>
          <cell r="C75" t="str">
            <v>爬藤网</v>
          </cell>
          <cell r="D75" t="str">
            <v>爬藤网</v>
          </cell>
          <cell r="E75" t="str">
            <v>重点产品3</v>
          </cell>
          <cell r="F75" t="str">
            <v>主力</v>
          </cell>
          <cell r="G75" t="str">
            <v>四季常卖，春夏季最旺</v>
          </cell>
          <cell r="H75" t="str">
            <v>X000OXKC4X</v>
          </cell>
          <cell r="I75" t="str">
            <v>330702-02J</v>
          </cell>
          <cell r="J75">
            <v>330702</v>
          </cell>
          <cell r="K75" t="str">
            <v>B00P7RUJ16</v>
          </cell>
          <cell r="L75" t="str">
            <v>Gardeneer Trellis Netting 5*30</v>
          </cell>
          <cell r="M75" t="str">
            <v>爬藤网 5*30</v>
          </cell>
          <cell r="N75">
            <v>6.21</v>
          </cell>
          <cell r="O75">
            <v>0.0351216</v>
          </cell>
          <cell r="P75">
            <v>3.09</v>
          </cell>
        </row>
        <row r="75">
          <cell r="R75">
            <v>7.99</v>
          </cell>
          <cell r="S75">
            <v>0.339935709713478</v>
          </cell>
          <cell r="T75" t="str">
            <v>赵景顺</v>
          </cell>
          <cell r="U75">
            <v>42394</v>
          </cell>
          <cell r="V75" t="str">
            <v>正常销售</v>
          </cell>
          <cell r="W75" t="str">
            <v>重点产品3</v>
          </cell>
        </row>
        <row r="76">
          <cell r="A76" t="str">
            <v>311001-1x5NJ</v>
          </cell>
          <cell r="B76" t="str">
            <v>园艺</v>
          </cell>
          <cell r="C76" t="str">
            <v>种植袋</v>
          </cell>
          <cell r="D76" t="str">
            <v>黑色种植袋</v>
          </cell>
          <cell r="E76" t="str">
            <v>重点产品3</v>
          </cell>
          <cell r="F76" t="str">
            <v>主力</v>
          </cell>
          <cell r="G76" t="str">
            <v>12月-4月</v>
          </cell>
          <cell r="H76" t="str">
            <v>X001F20MSD</v>
          </cell>
          <cell r="I76" t="str">
            <v>311001-1x5NJ</v>
          </cell>
          <cell r="J76" t="str">
            <v>311001-1</v>
          </cell>
          <cell r="K76" t="str">
            <v>B00UBLDSAW</v>
          </cell>
          <cell r="L76" t="str">
            <v>1 Gallon Fabric Pot black 5pack</v>
          </cell>
          <cell r="M76" t="str">
            <v>1 加仑 黑色 300g无纺布种植袋 5个一包</v>
          </cell>
          <cell r="N76">
            <v>7.55</v>
          </cell>
          <cell r="O76">
            <v>2.35224</v>
          </cell>
          <cell r="P76">
            <v>4.47</v>
          </cell>
        </row>
        <row r="76">
          <cell r="R76">
            <v>8.05</v>
          </cell>
          <cell r="S76">
            <v>0.10292020293016</v>
          </cell>
          <cell r="T76" t="str">
            <v>傅荣发</v>
          </cell>
          <cell r="U76">
            <v>42502</v>
          </cell>
          <cell r="V76" t="str">
            <v>正常销售</v>
          </cell>
          <cell r="W76" t="str">
            <v>重点产品3</v>
          </cell>
        </row>
        <row r="77">
          <cell r="A77" t="str">
            <v>311021-20x5NJ</v>
          </cell>
          <cell r="B77" t="str">
            <v>园艺</v>
          </cell>
          <cell r="C77" t="str">
            <v>种植袋</v>
          </cell>
          <cell r="D77" t="str">
            <v>棕色种植袋</v>
          </cell>
          <cell r="E77" t="str">
            <v>重点产品3</v>
          </cell>
          <cell r="F77" t="str">
            <v>潜力</v>
          </cell>
          <cell r="G77" t="str">
            <v>12月-4月</v>
          </cell>
          <cell r="H77" t="str">
            <v>X002IOJYKT</v>
          </cell>
          <cell r="I77" t="str">
            <v>311021-20x5NJ</v>
          </cell>
          <cell r="J77" t="str">
            <v>311021-20x5NJ</v>
          </cell>
          <cell r="K77" t="str">
            <v>B0885S2TDF</v>
          </cell>
          <cell r="L77" t="str">
            <v>20 Gallon Fabric Pot brown 5pack</v>
          </cell>
          <cell r="M77" t="str">
            <v>20加仑 棕色无纺布种植袋 5pack</v>
          </cell>
          <cell r="N77">
            <v>23.61</v>
          </cell>
          <cell r="O77">
            <v>10.365408</v>
          </cell>
          <cell r="P77">
            <v>7.41</v>
          </cell>
        </row>
        <row r="77">
          <cell r="S77" t="e">
            <v>#DIV/0!</v>
          </cell>
          <cell r="T77" t="str">
            <v>傅荣发</v>
          </cell>
          <cell r="U77">
            <v>44004</v>
          </cell>
          <cell r="V77" t="str">
            <v>正常销售</v>
          </cell>
          <cell r="W77" t="str">
            <v>重点产品3</v>
          </cell>
        </row>
        <row r="78">
          <cell r="A78" t="str">
            <v>AG-1</v>
          </cell>
          <cell r="B78" t="str">
            <v>园艺</v>
          </cell>
          <cell r="C78" t="str">
            <v>人造草坪</v>
          </cell>
          <cell r="D78" t="str">
            <v>人造草坪</v>
          </cell>
          <cell r="E78" t="str">
            <v>重点产品3</v>
          </cell>
          <cell r="F78" t="str">
            <v>下架</v>
          </cell>
          <cell r="G78" t="str">
            <v>春夏</v>
          </cell>
          <cell r="H78" t="str">
            <v>X002GUGITF</v>
          </cell>
          <cell r="I78" t="str">
            <v>AG-1</v>
          </cell>
          <cell r="J78" t="str">
            <v>AG-1</v>
          </cell>
          <cell r="K78" t="str">
            <v>B084X78N8P</v>
          </cell>
          <cell r="L78" t="str">
            <v>Artificial Grass 17x24 Inch</v>
          </cell>
          <cell r="M78" t="str">
            <v>人造草皮17x24 Inch</v>
          </cell>
          <cell r="N78">
            <v>10.62</v>
          </cell>
          <cell r="O78">
            <v>13.8306528</v>
          </cell>
          <cell r="P78">
            <v>7.07</v>
          </cell>
        </row>
        <row r="78">
          <cell r="S78" t="e">
            <v>#DIV/0!</v>
          </cell>
          <cell r="T78" t="str">
            <v>下架无负责人</v>
          </cell>
          <cell r="U78">
            <v>44004</v>
          </cell>
          <cell r="V78" t="str">
            <v>下架品</v>
          </cell>
          <cell r="W78" t="str">
            <v>重点产品3</v>
          </cell>
        </row>
        <row r="79">
          <cell r="A79" t="str">
            <v>AG-2</v>
          </cell>
          <cell r="B79" t="str">
            <v>园艺</v>
          </cell>
          <cell r="C79" t="str">
            <v>人造草坪</v>
          </cell>
          <cell r="D79" t="str">
            <v>人造草坪</v>
          </cell>
          <cell r="E79" t="str">
            <v>重点产品3</v>
          </cell>
          <cell r="F79" t="str">
            <v>下架</v>
          </cell>
          <cell r="G79" t="str">
            <v>春夏</v>
          </cell>
          <cell r="H79" t="str">
            <v>X002GUN9YR</v>
          </cell>
          <cell r="I79" t="str">
            <v>AG-2</v>
          </cell>
          <cell r="J79" t="str">
            <v>AG-2</v>
          </cell>
          <cell r="K79" t="str">
            <v>B084WVXKZ4</v>
          </cell>
          <cell r="L79" t="str">
            <v>Artificial Grass 4x7 FT</v>
          </cell>
          <cell r="M79" t="str">
            <v>人造草皮4x7 FT</v>
          </cell>
          <cell r="N79">
            <v>108.85</v>
          </cell>
          <cell r="O79">
            <v>97.2</v>
          </cell>
          <cell r="P79">
            <v>21.61</v>
          </cell>
        </row>
        <row r="79">
          <cell r="S79" t="e">
            <v>#DIV/0!</v>
          </cell>
          <cell r="T79" t="str">
            <v>下架无负责人</v>
          </cell>
          <cell r="U79">
            <v>44004</v>
          </cell>
          <cell r="V79" t="str">
            <v>下架品</v>
          </cell>
          <cell r="W79" t="str">
            <v>重点产品3</v>
          </cell>
        </row>
        <row r="80">
          <cell r="A80" t="str">
            <v>311021-5x5J</v>
          </cell>
          <cell r="B80" t="str">
            <v>园艺</v>
          </cell>
          <cell r="C80" t="str">
            <v>种植袋</v>
          </cell>
          <cell r="D80" t="str">
            <v>棕色种植袋</v>
          </cell>
          <cell r="E80" t="str">
            <v>重点产品3</v>
          </cell>
          <cell r="F80" t="str">
            <v>潜力</v>
          </cell>
          <cell r="G80" t="str">
            <v>12月-4月</v>
          </cell>
          <cell r="H80" t="str">
            <v>X0015UYMVN</v>
          </cell>
          <cell r="I80" t="str">
            <v>311021-5x5J</v>
          </cell>
          <cell r="J80" t="str">
            <v>311021-5</v>
          </cell>
          <cell r="K80" t="str">
            <v>B01I1D9OOU</v>
          </cell>
          <cell r="L80" t="str">
            <v>5 Gallon Fabric Pot brown 5pack</v>
          </cell>
          <cell r="M80" t="str">
            <v>5加仑 棕色无纺布种植袋 5pack</v>
          </cell>
          <cell r="N80">
            <v>13.72</v>
          </cell>
          <cell r="O80">
            <v>3.3931872</v>
          </cell>
          <cell r="P80">
            <v>5.28</v>
          </cell>
        </row>
        <row r="80">
          <cell r="R80">
            <v>17.99</v>
          </cell>
          <cell r="S80">
            <v>0.407272910734971</v>
          </cell>
          <cell r="T80" t="str">
            <v>傅荣发</v>
          </cell>
          <cell r="U80">
            <v>42689</v>
          </cell>
          <cell r="V80" t="str">
            <v>正常销售</v>
          </cell>
          <cell r="W80" t="str">
            <v>重点产品3</v>
          </cell>
        </row>
        <row r="81">
          <cell r="A81" t="str">
            <v>Spray-SX-CS4J</v>
          </cell>
          <cell r="B81" t="str">
            <v>园艺</v>
          </cell>
          <cell r="C81" t="str">
            <v>喷雾器</v>
          </cell>
          <cell r="D81" t="str">
            <v>喷雾器</v>
          </cell>
          <cell r="E81" t="str">
            <v>重点产品3</v>
          </cell>
          <cell r="F81" t="str">
            <v>主力</v>
          </cell>
          <cell r="G81" t="str">
            <v>4-9月旺季</v>
          </cell>
          <cell r="H81" t="str">
            <v>X002DREVSL</v>
          </cell>
          <cell r="I81" t="str">
            <v>Spray-SX-CS4J</v>
          </cell>
          <cell r="J81" t="str">
            <v>Spray-SX-CS4</v>
          </cell>
          <cell r="K81" t="str">
            <v>B07Y81DTTJ</v>
          </cell>
          <cell r="L81" t="str">
            <v>白绿喷雾器SX-CS4</v>
          </cell>
          <cell r="M81" t="str">
            <v>白绿喷雾器SX-CS4</v>
          </cell>
          <cell r="N81">
            <v>21.24</v>
          </cell>
          <cell r="O81">
            <v>18.1858608</v>
          </cell>
          <cell r="P81">
            <v>7.73</v>
          </cell>
        </row>
        <row r="81">
          <cell r="R81">
            <v>24.99</v>
          </cell>
          <cell r="S81">
            <v>0.295811308951061</v>
          </cell>
          <cell r="T81" t="str">
            <v>赵景顺</v>
          </cell>
          <cell r="U81">
            <v>43805</v>
          </cell>
          <cell r="V81" t="str">
            <v>正常销售</v>
          </cell>
          <cell r="W81" t="str">
            <v>重点产品3</v>
          </cell>
        </row>
        <row r="82">
          <cell r="A82" t="str">
            <v>330701-01J</v>
          </cell>
          <cell r="B82" t="str">
            <v>园艺</v>
          </cell>
          <cell r="C82" t="str">
            <v>爬藤网</v>
          </cell>
          <cell r="D82" t="str">
            <v>爬藤网</v>
          </cell>
          <cell r="E82" t="str">
            <v>重点产品3</v>
          </cell>
          <cell r="F82" t="str">
            <v>主力</v>
          </cell>
          <cell r="G82" t="str">
            <v>四季常卖，春夏季最旺</v>
          </cell>
          <cell r="H82" t="str">
            <v>X000OXKC43</v>
          </cell>
          <cell r="I82" t="str">
            <v>330701-01J</v>
          </cell>
          <cell r="J82">
            <v>330701</v>
          </cell>
          <cell r="K82" t="str">
            <v>B00P7RUI3U</v>
          </cell>
          <cell r="L82" t="str">
            <v>Gardeneer Trellis Netting 5*15</v>
          </cell>
          <cell r="M82" t="str">
            <v>爬藤网 5*15</v>
          </cell>
          <cell r="N82">
            <v>3.98</v>
          </cell>
          <cell r="O82">
            <v>0.0230688</v>
          </cell>
          <cell r="P82">
            <v>2.34</v>
          </cell>
        </row>
        <row r="82">
          <cell r="R82">
            <v>6.99</v>
          </cell>
          <cell r="S82">
            <v>0.423803212877721</v>
          </cell>
          <cell r="T82" t="str">
            <v>赵景顺</v>
          </cell>
          <cell r="U82">
            <v>42394</v>
          </cell>
          <cell r="V82" t="str">
            <v>正常销售</v>
          </cell>
          <cell r="W82" t="str">
            <v>重点产品3</v>
          </cell>
        </row>
        <row r="83">
          <cell r="A83" t="str">
            <v>SPray-70LJ</v>
          </cell>
          <cell r="B83" t="str">
            <v>园艺</v>
          </cell>
          <cell r="C83" t="str">
            <v>喷雾器</v>
          </cell>
          <cell r="D83" t="str">
            <v>喷雾器</v>
          </cell>
          <cell r="E83" t="str">
            <v>重点产品3</v>
          </cell>
          <cell r="F83" t="str">
            <v>主力</v>
          </cell>
          <cell r="G83" t="str">
            <v>4-9月旺季</v>
          </cell>
          <cell r="H83" t="str">
            <v>X0024JFW0J</v>
          </cell>
          <cell r="I83" t="str">
            <v>SPray-70LJ</v>
          </cell>
          <cell r="J83" t="str">
            <v>SPray-70L</v>
          </cell>
          <cell r="K83" t="str">
            <v>B07QQ3KYJC</v>
          </cell>
          <cell r="L83" t="str">
            <v>1.85 Gallon橙色喷雾器7L</v>
          </cell>
          <cell r="M83" t="str">
            <v>1.85 Gallon橙色喷雾器7L</v>
          </cell>
          <cell r="N83">
            <v>25.73</v>
          </cell>
          <cell r="O83">
            <v>23.952024</v>
          </cell>
          <cell r="P83">
            <v>11.33</v>
          </cell>
        </row>
        <row r="83">
          <cell r="R83">
            <v>28.99</v>
          </cell>
          <cell r="S83">
            <v>0.193532189304551</v>
          </cell>
          <cell r="T83" t="str">
            <v>赵景顺</v>
          </cell>
          <cell r="U83">
            <v>43626</v>
          </cell>
          <cell r="V83" t="str">
            <v>正常销售</v>
          </cell>
          <cell r="W83" t="str">
            <v>重点产品3</v>
          </cell>
        </row>
        <row r="84">
          <cell r="A84" t="str">
            <v>GH-0003</v>
          </cell>
          <cell r="B84" t="str">
            <v>园艺</v>
          </cell>
          <cell r="C84" t="str">
            <v>种植棚</v>
          </cell>
          <cell r="D84" t="str">
            <v>种植棚</v>
          </cell>
          <cell r="E84" t="str">
            <v>重点产品3</v>
          </cell>
          <cell r="F84" t="str">
            <v>潜力</v>
          </cell>
          <cell r="G84" t="str">
            <v>10月-5月</v>
          </cell>
          <cell r="H84" t="str">
            <v>X002ITW1Z9</v>
          </cell>
          <cell r="I84" t="str">
            <v>GH-0003</v>
          </cell>
          <cell r="J84" t="str">
            <v>GH-0003</v>
          </cell>
          <cell r="K84" t="str">
            <v>B088FK7RQS</v>
          </cell>
          <cell r="L84" t="str">
            <v>Transparent 57x57x77-Inch Outdoor Plant Gardening Greenhouse</v>
          </cell>
          <cell r="M84" t="str">
            <v>透明款植物种植棚57x57x77-Inch </v>
          </cell>
          <cell r="N84">
            <v>157.62</v>
          </cell>
          <cell r="O84">
            <v>60.0696</v>
          </cell>
          <cell r="P84">
            <v>16.27</v>
          </cell>
        </row>
        <row r="84">
          <cell r="S84" t="e">
            <v>#DIV/0!</v>
          </cell>
          <cell r="T84" t="str">
            <v>赵瑞琪</v>
          </cell>
          <cell r="U84">
            <v>44082</v>
          </cell>
          <cell r="V84" t="str">
            <v>正常销售</v>
          </cell>
          <cell r="W84" t="str">
            <v>重点产品3</v>
          </cell>
        </row>
        <row r="85">
          <cell r="A85" t="str">
            <v>GH-0004</v>
          </cell>
          <cell r="B85" t="str">
            <v>园艺</v>
          </cell>
          <cell r="C85" t="str">
            <v>种植棚</v>
          </cell>
          <cell r="D85" t="str">
            <v>种植棚</v>
          </cell>
          <cell r="E85" t="str">
            <v>重点产品3</v>
          </cell>
          <cell r="F85" t="str">
            <v>潜力</v>
          </cell>
          <cell r="G85" t="str">
            <v>10月-5月</v>
          </cell>
          <cell r="H85" t="str">
            <v>X002ITCNN9</v>
          </cell>
          <cell r="I85" t="str">
            <v>GH-0004</v>
          </cell>
          <cell r="J85" t="str">
            <v>GH-0004</v>
          </cell>
          <cell r="K85" t="str">
            <v>B088FK9ZVF</v>
          </cell>
          <cell r="L85" t="str">
            <v>94.5x36x36-Inch Outdoor Plant Gardening Greenhouse</v>
          </cell>
          <cell r="M85" t="str">
            <v> 植物种植棚94.5x36x36-Inch </v>
          </cell>
          <cell r="N85">
            <v>86.76</v>
          </cell>
          <cell r="O85">
            <v>31.00032</v>
          </cell>
          <cell r="P85">
            <v>12.09</v>
          </cell>
        </row>
        <row r="85">
          <cell r="R85">
            <v>55.99</v>
          </cell>
          <cell r="S85">
            <v>0.308963479029107</v>
          </cell>
          <cell r="T85" t="str">
            <v>赵瑞琪</v>
          </cell>
          <cell r="U85">
            <v>44081</v>
          </cell>
          <cell r="V85" t="str">
            <v>正常销售</v>
          </cell>
          <cell r="W85" t="str">
            <v>重点产品3</v>
          </cell>
        </row>
        <row r="86">
          <cell r="A86" t="str">
            <v>GH-0005</v>
          </cell>
          <cell r="B86" t="str">
            <v>园艺</v>
          </cell>
          <cell r="C86" t="str">
            <v>种植棚</v>
          </cell>
          <cell r="D86" t="str">
            <v>种植棚</v>
          </cell>
          <cell r="E86" t="str">
            <v>重点产品3</v>
          </cell>
          <cell r="F86" t="str">
            <v>潜力</v>
          </cell>
          <cell r="G86" t="str">
            <v>10月-5月</v>
          </cell>
          <cell r="H86" t="str">
            <v>X002ITV5B5</v>
          </cell>
          <cell r="I86" t="str">
            <v>GH-0005</v>
          </cell>
          <cell r="J86" t="str">
            <v>GH-0005</v>
          </cell>
          <cell r="K86" t="str">
            <v>B088FKM5C8</v>
          </cell>
          <cell r="L86" t="str">
            <v>Transparent 94.5x36x36-Inch Outdoor Plant Gardening Greenhouse</v>
          </cell>
          <cell r="M86" t="str">
            <v>透明款植物种植棚94.5x36x36-Inch </v>
          </cell>
          <cell r="N86">
            <v>82.56</v>
          </cell>
          <cell r="O86">
            <v>31.43448</v>
          </cell>
          <cell r="P86">
            <v>12.09</v>
          </cell>
        </row>
        <row r="86">
          <cell r="S86" t="e">
            <v>#DIV/0!</v>
          </cell>
          <cell r="T86" t="str">
            <v>赵瑞琪</v>
          </cell>
          <cell r="U86">
            <v>44091</v>
          </cell>
          <cell r="V86" t="str">
            <v>正常销售</v>
          </cell>
          <cell r="W86" t="str">
            <v>重点产品3</v>
          </cell>
        </row>
        <row r="87">
          <cell r="A87" t="str">
            <v>GH-0006</v>
          </cell>
          <cell r="B87" t="str">
            <v>园艺</v>
          </cell>
          <cell r="C87" t="str">
            <v>种植棚</v>
          </cell>
          <cell r="D87" t="str">
            <v>种植棚</v>
          </cell>
          <cell r="E87" t="str">
            <v>重点产品3</v>
          </cell>
          <cell r="F87" t="str">
            <v>潜力</v>
          </cell>
          <cell r="G87" t="str">
            <v>10月-5月</v>
          </cell>
          <cell r="H87" t="str">
            <v>X002JA9KMJ</v>
          </cell>
          <cell r="I87" t="str">
            <v>GH-0006</v>
          </cell>
          <cell r="J87" t="str">
            <v>GH-0006</v>
          </cell>
          <cell r="K87" t="str">
            <v>B0896VDKCB</v>
          </cell>
          <cell r="L87" t="str">
            <v>Greenhouse 250*190*205cm/  8.2*6.2*6.7Ft</v>
          </cell>
          <cell r="M87" t="str">
            <v>铝合金植物种植棚8.2*6.2*6.7Ft/250*190*205cm</v>
          </cell>
          <cell r="N87">
            <v>884.96</v>
          </cell>
          <cell r="O87">
            <v>374.3415648</v>
          </cell>
          <cell r="P87">
            <v>115.05</v>
          </cell>
        </row>
        <row r="87">
          <cell r="R87">
            <v>599.99</v>
          </cell>
          <cell r="S87">
            <v>0.333808495332429</v>
          </cell>
          <cell r="T87" t="str">
            <v>下架无负责人</v>
          </cell>
          <cell r="U87">
            <v>44100</v>
          </cell>
          <cell r="V87" t="str">
            <v>正常销售</v>
          </cell>
          <cell r="W87" t="str">
            <v>重点产品3</v>
          </cell>
        </row>
        <row r="88">
          <cell r="A88" t="str">
            <v>GH-0007</v>
          </cell>
          <cell r="B88" t="str">
            <v>园艺</v>
          </cell>
          <cell r="C88" t="str">
            <v>种植棚</v>
          </cell>
          <cell r="D88" t="str">
            <v>种植棚</v>
          </cell>
          <cell r="E88" t="str">
            <v>重点产品3</v>
          </cell>
          <cell r="F88" t="str">
            <v>潜力</v>
          </cell>
          <cell r="G88" t="str">
            <v>10月-5月</v>
          </cell>
          <cell r="H88" t="str">
            <v>X002JV1IWD</v>
          </cell>
          <cell r="I88" t="str">
            <v>GH-0007</v>
          </cell>
          <cell r="J88" t="str">
            <v>GH-0007</v>
          </cell>
          <cell r="K88" t="str">
            <v>B08B63NZX8</v>
          </cell>
          <cell r="L88" t="str">
            <v>Greenhouse 143x73x195cm/ 56x28x76-Inch</v>
          </cell>
          <cell r="M88" t="str">
            <v>植物种植棚56x28x76-Inch/143x73x195cm</v>
          </cell>
          <cell r="N88">
            <v>111.24</v>
          </cell>
          <cell r="O88">
            <v>46.59444</v>
          </cell>
          <cell r="P88">
            <v>13.99</v>
          </cell>
        </row>
        <row r="88">
          <cell r="R88">
            <v>89.99</v>
          </cell>
          <cell r="S88">
            <v>0.422765628750947</v>
          </cell>
          <cell r="T88" t="str">
            <v>赵瑞琪</v>
          </cell>
          <cell r="U88">
            <v>44139</v>
          </cell>
          <cell r="V88" t="str">
            <v>正常销售</v>
          </cell>
          <cell r="W88" t="str">
            <v>重点产品3</v>
          </cell>
        </row>
        <row r="89">
          <cell r="A89" t="str">
            <v>GH-0008</v>
          </cell>
          <cell r="B89" t="str">
            <v>园艺</v>
          </cell>
          <cell r="C89" t="str">
            <v>种植棚</v>
          </cell>
          <cell r="D89" t="str">
            <v>种植棚</v>
          </cell>
          <cell r="E89" t="str">
            <v>重点产品3</v>
          </cell>
          <cell r="F89" t="str">
            <v>潜力</v>
          </cell>
          <cell r="G89" t="str">
            <v>10月-5月</v>
          </cell>
          <cell r="H89" t="str">
            <v>X002JURKUX</v>
          </cell>
          <cell r="I89" t="str">
            <v>GH-0008</v>
          </cell>
          <cell r="J89" t="str">
            <v>GH-0008</v>
          </cell>
          <cell r="K89" t="str">
            <v>B08B61SG9W</v>
          </cell>
          <cell r="L89" t="str">
            <v>Transparent Greenhouse 143x73x195cm/ 56x28x76-Inch</v>
          </cell>
          <cell r="M89" t="str">
            <v>透明款植物种植棚56x28x76-Inch/143x73x195cm</v>
          </cell>
          <cell r="N89">
            <v>105.63</v>
          </cell>
          <cell r="O89">
            <v>40.0073904</v>
          </cell>
          <cell r="P89">
            <v>13.61</v>
          </cell>
        </row>
        <row r="89">
          <cell r="R89">
            <v>89.99</v>
          </cell>
          <cell r="S89">
            <v>0.447681119106533</v>
          </cell>
          <cell r="T89" t="str">
            <v>赵瑞琪</v>
          </cell>
          <cell r="U89">
            <v>44138</v>
          </cell>
          <cell r="V89" t="str">
            <v>正常销售</v>
          </cell>
          <cell r="W89" t="str">
            <v>重点产品3</v>
          </cell>
        </row>
        <row r="90">
          <cell r="A90" t="str">
            <v>GH-0009</v>
          </cell>
          <cell r="B90" t="str">
            <v>园艺</v>
          </cell>
          <cell r="C90" t="str">
            <v>种植棚</v>
          </cell>
          <cell r="D90" t="str">
            <v>种植棚</v>
          </cell>
          <cell r="E90" t="str">
            <v>重点产品3</v>
          </cell>
          <cell r="F90" t="str">
            <v>潜力</v>
          </cell>
          <cell r="G90" t="str">
            <v>10月-5月</v>
          </cell>
          <cell r="H90" t="str">
            <v>X002KJ9CJF</v>
          </cell>
          <cell r="I90" t="str">
            <v>GH-0009</v>
          </cell>
          <cell r="J90" t="str">
            <v>GH-0009</v>
          </cell>
          <cell r="K90" t="str">
            <v>B08C2V5G3N</v>
          </cell>
          <cell r="L90" t="str">
            <v>Greenhouse 20x10x6.6FT/600*300*200cm</v>
          </cell>
          <cell r="M90" t="str">
            <v>植物大棚20x10x6.6FT/600*300*200cm</v>
          </cell>
          <cell r="N90">
            <v>460.18</v>
          </cell>
          <cell r="O90">
            <v>199.313136</v>
          </cell>
          <cell r="P90">
            <v>73.56</v>
          </cell>
        </row>
        <row r="90">
          <cell r="R90">
            <v>299.99</v>
          </cell>
          <cell r="S90">
            <v>0.265160722151298</v>
          </cell>
          <cell r="T90" t="str">
            <v>赵瑞琪</v>
          </cell>
          <cell r="U90">
            <v>44145</v>
          </cell>
          <cell r="V90" t="str">
            <v>正常销售</v>
          </cell>
          <cell r="W90" t="str">
            <v>重点产品3</v>
          </cell>
        </row>
        <row r="91">
          <cell r="A91" t="str">
            <v>GH-0010</v>
          </cell>
          <cell r="B91" t="str">
            <v>园艺</v>
          </cell>
          <cell r="C91" t="str">
            <v>种植棚</v>
          </cell>
          <cell r="D91" t="str">
            <v>种植棚</v>
          </cell>
          <cell r="E91" t="str">
            <v>重点产品3</v>
          </cell>
          <cell r="F91" t="str">
            <v>潜力</v>
          </cell>
          <cell r="G91" t="str">
            <v>10月-5月</v>
          </cell>
          <cell r="H91" t="str">
            <v>X002KJ6UZJ</v>
          </cell>
          <cell r="I91" t="str">
            <v>GH-0010</v>
          </cell>
          <cell r="J91" t="str">
            <v>GH-0010</v>
          </cell>
          <cell r="K91" t="str">
            <v>B08C2V7FX6</v>
          </cell>
          <cell r="L91" t="str">
            <v>Greenhouse 13.1x10x6.6FT/400*300*200cm</v>
          </cell>
          <cell r="M91" t="str">
            <v>植物大棚13.1x10x6.6FT/400*300*200cm</v>
          </cell>
          <cell r="N91">
            <v>356.64</v>
          </cell>
          <cell r="O91">
            <v>135.41904</v>
          </cell>
          <cell r="P91">
            <v>54.81</v>
          </cell>
        </row>
        <row r="91">
          <cell r="R91">
            <v>259.99</v>
          </cell>
          <cell r="S91">
            <v>0.346236480029032</v>
          </cell>
          <cell r="T91" t="str">
            <v>赵瑞琪</v>
          </cell>
          <cell r="U91">
            <v>44137</v>
          </cell>
          <cell r="V91" t="str">
            <v>正常销售</v>
          </cell>
          <cell r="W91" t="str">
            <v>重点产品3</v>
          </cell>
        </row>
        <row r="92">
          <cell r="A92" t="str">
            <v>GH-0011</v>
          </cell>
          <cell r="B92" t="str">
            <v>园艺</v>
          </cell>
          <cell r="C92" t="str">
            <v>种植棚</v>
          </cell>
          <cell r="D92" t="str">
            <v>种植棚</v>
          </cell>
          <cell r="E92" t="str">
            <v>重点产品3</v>
          </cell>
          <cell r="F92" t="str">
            <v>潜力</v>
          </cell>
          <cell r="G92" t="str">
            <v>10-5月</v>
          </cell>
          <cell r="H92" t="str">
            <v>X002N55QI7</v>
          </cell>
          <cell r="I92" t="str">
            <v>GH-0011</v>
          </cell>
          <cell r="J92" t="str">
            <v>GH-0011</v>
          </cell>
          <cell r="K92" t="str">
            <v>B08HRZG4CN</v>
          </cell>
          <cell r="L92" t="str">
            <v>Greenhouse 6.56*3.18*6.99 ft/200*97*213cm</v>
          </cell>
          <cell r="M92" t="str">
            <v>绿色PE植物种植棚6.56*3.18*6.99 ft/200*97*213cm</v>
          </cell>
          <cell r="N92">
            <v>148.96</v>
          </cell>
          <cell r="O92">
            <v>70.88796</v>
          </cell>
          <cell r="P92">
            <v>17.03</v>
          </cell>
        </row>
        <row r="92">
          <cell r="S92" t="e">
            <v>#DIV/0!</v>
          </cell>
          <cell r="T92" t="str">
            <v>赵瑞琪</v>
          </cell>
          <cell r="U92">
            <v>44173</v>
          </cell>
          <cell r="V92" t="str">
            <v>正常销售</v>
          </cell>
          <cell r="W92" t="str">
            <v>重点产品3</v>
          </cell>
        </row>
        <row r="93">
          <cell r="A93" t="str">
            <v>GH-0012</v>
          </cell>
          <cell r="B93" t="str">
            <v>园艺</v>
          </cell>
          <cell r="C93" t="str">
            <v>种植棚</v>
          </cell>
          <cell r="D93" t="str">
            <v>种植棚</v>
          </cell>
          <cell r="E93" t="str">
            <v>重点产品3</v>
          </cell>
          <cell r="F93" t="str">
            <v>潜力</v>
          </cell>
          <cell r="G93" t="str">
            <v>10-5月</v>
          </cell>
          <cell r="H93" t="str">
            <v>X002N55LQ9</v>
          </cell>
          <cell r="I93" t="str">
            <v>GH-0012</v>
          </cell>
          <cell r="J93" t="str">
            <v>GH-0012</v>
          </cell>
          <cell r="K93" t="str">
            <v>B08HS15RXP</v>
          </cell>
          <cell r="L93" t="str">
            <v>Greenhouse26.77*19.1*63-Inch/68*48.5*160cm(4层)</v>
          </cell>
          <cell r="M93" t="str">
            <v>绿色mini植物种植棚26.77*19.1*63-Inch/68*48.5*160cm(4层)</v>
          </cell>
          <cell r="N93">
            <v>71.24</v>
          </cell>
          <cell r="O93">
            <v>34.83648</v>
          </cell>
          <cell r="P93">
            <v>12.85</v>
          </cell>
        </row>
        <row r="93">
          <cell r="S93" t="e">
            <v>#DIV/0!</v>
          </cell>
          <cell r="T93" t="str">
            <v>赵瑞琪</v>
          </cell>
          <cell r="U93">
            <v>44173</v>
          </cell>
          <cell r="V93" t="str">
            <v>正常销售</v>
          </cell>
          <cell r="W93" t="str">
            <v>重点产品3</v>
          </cell>
        </row>
        <row r="94">
          <cell r="A94" t="str">
            <v>308112J</v>
          </cell>
          <cell r="B94" t="str">
            <v>园艺</v>
          </cell>
          <cell r="C94" t="str">
            <v>黑白膜</v>
          </cell>
          <cell r="D94" t="str">
            <v>黑白膜</v>
          </cell>
          <cell r="E94" t="str">
            <v>重点产品3</v>
          </cell>
          <cell r="F94" t="str">
            <v>潜力</v>
          </cell>
          <cell r="G94" t="str">
            <v>四季常卖</v>
          </cell>
          <cell r="H94" t="str">
            <v>X0019F1GRH</v>
          </cell>
          <cell r="I94" t="str">
            <v>308112J</v>
          </cell>
          <cell r="J94">
            <v>308112</v>
          </cell>
          <cell r="K94" t="str">
            <v>B018VI72S0</v>
          </cell>
          <cell r="L94" t="str">
            <v>Black &amp; White Film (Panda film) 5.5MIL 10FT  X 50FT</v>
          </cell>
          <cell r="M94" t="str">
            <v>黑白膜 5.5MIL 10FT  X 50FT</v>
          </cell>
          <cell r="N94">
            <v>80.66</v>
          </cell>
          <cell r="O94">
            <v>19.840464</v>
          </cell>
          <cell r="P94">
            <v>13.61</v>
          </cell>
        </row>
        <row r="94">
          <cell r="R94">
            <v>42.99</v>
          </cell>
          <cell r="S94">
            <v>0.172504250056377</v>
          </cell>
          <cell r="T94" t="str">
            <v>赵景顺</v>
          </cell>
          <cell r="U94">
            <v>42420</v>
          </cell>
          <cell r="V94" t="str">
            <v>正常销售</v>
          </cell>
          <cell r="W94" t="str">
            <v>重点产品3</v>
          </cell>
        </row>
        <row r="95">
          <cell r="A95" t="str">
            <v>Spray-SX-CS5J</v>
          </cell>
          <cell r="B95" t="str">
            <v>园艺</v>
          </cell>
          <cell r="C95" t="str">
            <v>喷雾器</v>
          </cell>
          <cell r="D95" t="str">
            <v>喷雾器</v>
          </cell>
          <cell r="E95" t="str">
            <v>重点产品3</v>
          </cell>
          <cell r="F95" t="str">
            <v>主力</v>
          </cell>
          <cell r="G95" t="str">
            <v>4-9月旺季</v>
          </cell>
          <cell r="H95" t="str">
            <v>X002BM62HL</v>
          </cell>
          <cell r="I95" t="str">
            <v>Spray-SX-CS5J</v>
          </cell>
          <cell r="J95" t="str">
            <v>Spray-SX-CS5</v>
          </cell>
          <cell r="K95" t="str">
            <v>B07Y82117Q</v>
          </cell>
          <cell r="L95" t="str">
            <v>白绿喷雾器SX-CS5</v>
          </cell>
          <cell r="M95" t="str">
            <v>白绿喷雾器SX-CS5</v>
          </cell>
          <cell r="N95">
            <v>23.01</v>
          </cell>
          <cell r="O95">
            <v>19.516464</v>
          </cell>
          <cell r="P95">
            <v>9.33</v>
          </cell>
        </row>
        <row r="95">
          <cell r="R95">
            <v>26.99</v>
          </cell>
          <cell r="S95">
            <v>0.259761025429266</v>
          </cell>
          <cell r="T95" t="str">
            <v>赵景顺</v>
          </cell>
          <cell r="U95">
            <v>43805</v>
          </cell>
          <cell r="V95" t="str">
            <v>正常销售</v>
          </cell>
          <cell r="W95" t="str">
            <v>重点产品3</v>
          </cell>
        </row>
        <row r="96">
          <cell r="A96" t="str">
            <v>EBKspray-15L-OJ</v>
          </cell>
          <cell r="B96" t="str">
            <v>园艺</v>
          </cell>
          <cell r="C96" t="str">
            <v>喷雾器</v>
          </cell>
          <cell r="D96" t="str">
            <v>电动款喷雾器</v>
          </cell>
          <cell r="E96" t="str">
            <v>重点产品3</v>
          </cell>
          <cell r="F96" t="str">
            <v>潜力</v>
          </cell>
          <cell r="G96" t="str">
            <v>4-9月旺季</v>
          </cell>
          <cell r="H96" t="str">
            <v>X0028UPRL3</v>
          </cell>
          <cell r="I96" t="str">
            <v>EBKspray-15L-OJ</v>
          </cell>
          <cell r="J96" t="str">
            <v>EBKspray-15L-O</v>
          </cell>
          <cell r="K96" t="str">
            <v>B07VBYY8SN</v>
          </cell>
          <cell r="L96" t="str">
            <v>Battery Orange Backpack Sprayer 15L</v>
          </cell>
          <cell r="M96" t="str">
            <v>4gal橙色电动喷雾器15L</v>
          </cell>
          <cell r="N96">
            <v>221.06</v>
          </cell>
          <cell r="O96">
            <v>70.5377808</v>
          </cell>
          <cell r="P96">
            <v>18.35</v>
          </cell>
        </row>
        <row r="96">
          <cell r="R96">
            <v>109.95</v>
          </cell>
          <cell r="S96">
            <v>0.274206046745745</v>
          </cell>
          <cell r="T96" t="str">
            <v>赵景顺</v>
          </cell>
          <cell r="U96">
            <v>43706</v>
          </cell>
          <cell r="V96" t="str">
            <v>正常销售</v>
          </cell>
          <cell r="W96" t="str">
            <v>重点产品3</v>
          </cell>
        </row>
        <row r="97">
          <cell r="A97" t="str">
            <v>311001-3x10</v>
          </cell>
          <cell r="B97" t="str">
            <v>园艺</v>
          </cell>
          <cell r="C97" t="str">
            <v>种植袋</v>
          </cell>
          <cell r="D97" t="str">
            <v>黑色种植袋</v>
          </cell>
          <cell r="E97" t="str">
            <v>重点产品3</v>
          </cell>
          <cell r="F97" t="str">
            <v>潜力</v>
          </cell>
          <cell r="G97" t="str">
            <v>10-5月</v>
          </cell>
          <cell r="H97" t="str">
            <v>X002N6EF51</v>
          </cell>
          <cell r="I97" t="str">
            <v>311001-3x10</v>
          </cell>
          <cell r="J97" t="str">
            <v>311001-3x10</v>
          </cell>
          <cell r="K97" t="str">
            <v>B08HRR1ZJM</v>
          </cell>
          <cell r="L97" t="str">
            <v>3 Gallon Fabric Pot black  10pack</v>
          </cell>
          <cell r="M97" t="str">
            <v>3 加仑 黑色 300g无纺布种植袋 10个一包</v>
          </cell>
          <cell r="N97">
            <v>19.53</v>
          </cell>
          <cell r="O97">
            <v>5.441904</v>
          </cell>
          <cell r="P97">
            <v>6.48</v>
          </cell>
        </row>
        <row r="97">
          <cell r="R97">
            <v>16.99</v>
          </cell>
          <cell r="S97">
            <v>0.240202211449034</v>
          </cell>
          <cell r="T97" t="str">
            <v>傅荣发</v>
          </cell>
          <cell r="U97">
            <v>44191</v>
          </cell>
          <cell r="V97" t="str">
            <v>正常销售</v>
          </cell>
          <cell r="W97" t="str">
            <v>重点产品3</v>
          </cell>
        </row>
        <row r="98">
          <cell r="A98">
            <v>308141</v>
          </cell>
          <cell r="B98" t="str">
            <v>园艺</v>
          </cell>
          <cell r="C98" t="str">
            <v>镀铝膜</v>
          </cell>
          <cell r="D98" t="str">
            <v>镀铝膜</v>
          </cell>
          <cell r="E98" t="str">
            <v>重点产品3</v>
          </cell>
          <cell r="F98" t="str">
            <v>主力</v>
          </cell>
          <cell r="G98" t="str">
            <v>10-2月</v>
          </cell>
          <cell r="H98" t="str">
            <v>X000WUFUBX</v>
          </cell>
          <cell r="I98">
            <v>308141</v>
          </cell>
          <cell r="J98">
            <v>308141</v>
          </cell>
          <cell r="K98" t="str">
            <v>B018VI76JA</v>
          </cell>
          <cell r="L98" t="str">
            <v>Reflective Mylar Film 2MIL 48IN X 50FT</v>
          </cell>
          <cell r="M98" t="str">
            <v>镀铝膜 2MIL 48IN X 50FT</v>
          </cell>
          <cell r="N98">
            <v>27.22</v>
          </cell>
          <cell r="O98">
            <v>6.789744</v>
          </cell>
          <cell r="P98">
            <v>10.75</v>
          </cell>
        </row>
        <row r="98">
          <cell r="R98">
            <v>28.99</v>
          </cell>
          <cell r="S98">
            <v>0.296074945559011</v>
          </cell>
          <cell r="T98" t="str">
            <v>赵景顺</v>
          </cell>
          <cell r="U98">
            <v>42420</v>
          </cell>
          <cell r="V98" t="str">
            <v>正常销售</v>
          </cell>
          <cell r="W98" t="str">
            <v>重点产品3</v>
          </cell>
        </row>
        <row r="99">
          <cell r="A99" t="str">
            <v>311001-7x10</v>
          </cell>
          <cell r="B99" t="str">
            <v>园艺</v>
          </cell>
          <cell r="C99" t="str">
            <v>种植袋</v>
          </cell>
          <cell r="D99" t="str">
            <v>黑色种植袋</v>
          </cell>
          <cell r="E99" t="str">
            <v>重点产品3</v>
          </cell>
          <cell r="F99" t="str">
            <v>潜力</v>
          </cell>
          <cell r="G99" t="str">
            <v>10-5月</v>
          </cell>
          <cell r="H99" t="str">
            <v>X002N6EF5B</v>
          </cell>
          <cell r="I99" t="str">
            <v>311001-7x10</v>
          </cell>
          <cell r="J99" t="str">
            <v>311001-7x10</v>
          </cell>
          <cell r="K99" t="str">
            <v>B08HRVMPX9</v>
          </cell>
          <cell r="L99" t="str">
            <v>7 Gallon Fabric Pot black  10pack</v>
          </cell>
          <cell r="M99" t="str">
            <v>7 加仑 黑色 300g无纺布种植袋 10个一包</v>
          </cell>
          <cell r="N99">
            <v>28.29</v>
          </cell>
          <cell r="O99">
            <v>9.906624</v>
          </cell>
          <cell r="P99">
            <v>7.33</v>
          </cell>
        </row>
        <row r="99">
          <cell r="R99">
            <v>21.99</v>
          </cell>
          <cell r="S99">
            <v>0.247475868628697</v>
          </cell>
          <cell r="T99" t="str">
            <v>傅荣发</v>
          </cell>
          <cell r="U99">
            <v>44191</v>
          </cell>
          <cell r="V99" t="str">
            <v>正常销售</v>
          </cell>
          <cell r="W99" t="str">
            <v>重点产品3</v>
          </cell>
        </row>
        <row r="100">
          <cell r="A100" t="str">
            <v>L000003-50J</v>
          </cell>
          <cell r="B100" t="str">
            <v>园艺</v>
          </cell>
          <cell r="C100" t="str">
            <v>气泵</v>
          </cell>
          <cell r="D100" t="str">
            <v>气泵</v>
          </cell>
          <cell r="E100" t="str">
            <v>重点产品3</v>
          </cell>
          <cell r="F100" t="str">
            <v>下架</v>
          </cell>
          <cell r="G100" t="str">
            <v>季节不明显</v>
          </cell>
          <cell r="H100" t="str">
            <v>X001GC2FPZ</v>
          </cell>
          <cell r="I100" t="str">
            <v>L000003-50J</v>
          </cell>
          <cell r="J100" t="str">
            <v>L000003-50</v>
          </cell>
          <cell r="K100" t="str">
            <v>B071GN46SJ</v>
          </cell>
          <cell r="L100" t="str">
            <v>50W气泵</v>
          </cell>
          <cell r="M100" t="str">
            <v>50W气泵</v>
          </cell>
          <cell r="N100">
            <v>133.63</v>
          </cell>
          <cell r="O100">
            <v>4.5205776</v>
          </cell>
          <cell r="P100">
            <v>7.03</v>
          </cell>
        </row>
        <row r="100">
          <cell r="R100">
            <v>59.99</v>
          </cell>
          <cell r="S100">
            <v>0.377227017225517</v>
          </cell>
          <cell r="T100" t="str">
            <v>傅荣发暂代</v>
          </cell>
          <cell r="U100">
            <v>42943</v>
          </cell>
          <cell r="V100" t="str">
            <v>正常销售</v>
          </cell>
          <cell r="W100" t="str">
            <v>重点产品3</v>
          </cell>
        </row>
        <row r="101">
          <cell r="A101" t="str">
            <v>E331904J</v>
          </cell>
          <cell r="B101" t="str">
            <v>园艺</v>
          </cell>
          <cell r="C101" t="str">
            <v>割草机</v>
          </cell>
          <cell r="D101" t="str">
            <v>割草机</v>
          </cell>
          <cell r="E101" t="str">
            <v>重点产品3</v>
          </cell>
          <cell r="F101" t="str">
            <v>潜力</v>
          </cell>
          <cell r="G101" t="str">
            <v>9月底-11月末</v>
          </cell>
          <cell r="H101" t="str">
            <v>X0023DGCV9</v>
          </cell>
          <cell r="I101" t="str">
            <v>E331904J</v>
          </cell>
          <cell r="J101" t="str">
            <v>E331904</v>
          </cell>
          <cell r="K101" t="str">
            <v>B07NLXH9TT</v>
          </cell>
          <cell r="L101" t="str">
            <v>19" leaf bud trimmer</v>
          </cell>
          <cell r="M101" t="str">
            <v>新款 割草机19"（带橘色花枝剪）</v>
          </cell>
          <cell r="N101">
            <v>381.7</v>
          </cell>
          <cell r="O101">
            <v>95.58</v>
          </cell>
          <cell r="P101">
            <v>20.45</v>
          </cell>
        </row>
        <row r="101">
          <cell r="R101">
            <v>145.99</v>
          </cell>
          <cell r="S101">
            <v>0.206797482207555</v>
          </cell>
          <cell r="T101" t="str">
            <v>王天灏</v>
          </cell>
          <cell r="U101">
            <v>43626</v>
          </cell>
          <cell r="V101" t="str">
            <v>正常销售</v>
          </cell>
          <cell r="W101" t="str">
            <v>重点产品3</v>
          </cell>
        </row>
        <row r="102">
          <cell r="A102" t="str">
            <v>303221J</v>
          </cell>
          <cell r="B102" t="str">
            <v>园艺</v>
          </cell>
          <cell r="C102" t="str">
            <v>植物吊篮</v>
          </cell>
          <cell r="D102" t="str">
            <v>植物吊篮</v>
          </cell>
          <cell r="E102" t="str">
            <v>重点产品3</v>
          </cell>
          <cell r="F102" t="str">
            <v>下架</v>
          </cell>
          <cell r="G102" t="str">
            <v>四季</v>
          </cell>
          <cell r="H102" t="str">
            <v>X002EEQLRR</v>
          </cell>
          <cell r="I102" t="str">
            <v>303221J</v>
          </cell>
          <cell r="J102">
            <v>303221</v>
          </cell>
          <cell r="K102" t="str">
            <v>B0824F8FHK</v>
          </cell>
          <cell r="L102" t="str">
            <v>Plant hanger</v>
          </cell>
          <cell r="M102" t="str">
            <v>植物吊篮SD2个装</v>
          </cell>
          <cell r="N102">
            <v>20.71</v>
          </cell>
          <cell r="O102">
            <v>2.592</v>
          </cell>
          <cell r="P102">
            <v>5.71</v>
          </cell>
        </row>
        <row r="102">
          <cell r="R102">
            <v>11.99</v>
          </cell>
          <cell r="S102">
            <v>0.0730594452119768</v>
          </cell>
          <cell r="T102" t="str">
            <v>下架无负责人</v>
          </cell>
          <cell r="U102">
            <v>43891</v>
          </cell>
          <cell r="V102" t="str">
            <v>下架品</v>
          </cell>
          <cell r="W102" t="str">
            <v>重点产品3</v>
          </cell>
        </row>
        <row r="103">
          <cell r="A103" t="str">
            <v>303214J</v>
          </cell>
          <cell r="B103" t="str">
            <v>园艺</v>
          </cell>
          <cell r="C103" t="str">
            <v>植物吊篮</v>
          </cell>
          <cell r="D103" t="str">
            <v>植物吊篮</v>
          </cell>
          <cell r="E103" t="str">
            <v>重点产品3</v>
          </cell>
          <cell r="F103" t="str">
            <v>下架</v>
          </cell>
          <cell r="G103" t="str">
            <v>四季</v>
          </cell>
          <cell r="H103" t="str">
            <v>X002EEQMHV</v>
          </cell>
          <cell r="I103" t="str">
            <v>303214J</v>
          </cell>
          <cell r="J103">
            <v>303214</v>
          </cell>
          <cell r="K103" t="str">
            <v>B0824FCDCC</v>
          </cell>
          <cell r="L103" t="str">
            <v>Plant hanger</v>
          </cell>
          <cell r="M103" t="str">
            <v>植物吊篮SC4个装</v>
          </cell>
          <cell r="N103">
            <v>49.82</v>
          </cell>
          <cell r="O103">
            <v>4.536</v>
          </cell>
          <cell r="P103">
            <v>6.6</v>
          </cell>
        </row>
        <row r="103">
          <cell r="R103">
            <v>21.99</v>
          </cell>
          <cell r="S103">
            <v>0.168481766521215</v>
          </cell>
          <cell r="T103" t="str">
            <v>下架无负责人</v>
          </cell>
          <cell r="U103">
            <v>43891</v>
          </cell>
          <cell r="V103" t="str">
            <v>下架品</v>
          </cell>
          <cell r="W103" t="str">
            <v>重点产品3</v>
          </cell>
        </row>
        <row r="104">
          <cell r="A104" t="str">
            <v>303213J</v>
          </cell>
          <cell r="B104" t="str">
            <v>园艺</v>
          </cell>
          <cell r="C104" t="str">
            <v>植物吊篮</v>
          </cell>
          <cell r="D104" t="str">
            <v>植物吊篮</v>
          </cell>
          <cell r="E104" t="str">
            <v>重点产品3</v>
          </cell>
          <cell r="F104" t="str">
            <v>下架</v>
          </cell>
          <cell r="G104" t="str">
            <v>四季</v>
          </cell>
          <cell r="H104" t="str">
            <v>X002EEPVZZ</v>
          </cell>
          <cell r="I104" t="str">
            <v>303213J</v>
          </cell>
          <cell r="J104">
            <v>303213</v>
          </cell>
          <cell r="K104" t="str">
            <v>B0824G7S1D</v>
          </cell>
          <cell r="L104" t="str">
            <v>Plant hanger</v>
          </cell>
          <cell r="M104" t="str">
            <v>植物吊篮SB3个装</v>
          </cell>
          <cell r="N104">
            <v>25.31</v>
          </cell>
          <cell r="O104">
            <v>4.536</v>
          </cell>
          <cell r="P104">
            <v>5.4</v>
          </cell>
        </row>
        <row r="104">
          <cell r="R104">
            <v>15.99</v>
          </cell>
          <cell r="S104">
            <v>0.22332074913233</v>
          </cell>
          <cell r="T104" t="str">
            <v>下架无负责人</v>
          </cell>
          <cell r="U104">
            <v>43891</v>
          </cell>
          <cell r="V104" t="str">
            <v>下架品</v>
          </cell>
          <cell r="W104" t="str">
            <v>重点产品3</v>
          </cell>
        </row>
        <row r="105">
          <cell r="A105" t="str">
            <v>303211-2J</v>
          </cell>
          <cell r="B105" t="str">
            <v>园艺</v>
          </cell>
          <cell r="C105" t="str">
            <v>植物吊篮</v>
          </cell>
          <cell r="D105" t="str">
            <v>植物吊篮</v>
          </cell>
          <cell r="E105" t="str">
            <v>重点产品3</v>
          </cell>
          <cell r="F105" t="str">
            <v>下架</v>
          </cell>
          <cell r="G105" t="str">
            <v>四季</v>
          </cell>
          <cell r="H105" t="str">
            <v>X002EESWT7</v>
          </cell>
          <cell r="I105" t="str">
            <v>303211-2J</v>
          </cell>
          <cell r="J105" t="str">
            <v>303211-2</v>
          </cell>
          <cell r="K105" t="str">
            <v>B0824FZZYW</v>
          </cell>
          <cell r="L105" t="str">
            <v>Plant hanger</v>
          </cell>
          <cell r="M105" t="str">
            <v>植物吊篮SA2个装</v>
          </cell>
          <cell r="N105">
            <v>26.02</v>
          </cell>
          <cell r="O105">
            <v>2.592</v>
          </cell>
          <cell r="P105">
            <v>5.71</v>
          </cell>
        </row>
        <row r="105">
          <cell r="R105">
            <v>12.99</v>
          </cell>
          <cell r="S105">
            <v>0.0701536355035289</v>
          </cell>
          <cell r="T105" t="str">
            <v>下架无负责人</v>
          </cell>
          <cell r="U105">
            <v>43891</v>
          </cell>
          <cell r="V105" t="str">
            <v>下架品</v>
          </cell>
          <cell r="W105" t="str">
            <v>重点产品3</v>
          </cell>
        </row>
        <row r="106">
          <cell r="A106" t="str">
            <v>303211J</v>
          </cell>
          <cell r="B106" t="str">
            <v>园艺</v>
          </cell>
          <cell r="C106" t="str">
            <v>植物吊篮</v>
          </cell>
          <cell r="D106" t="str">
            <v>植物吊篮</v>
          </cell>
          <cell r="E106" t="str">
            <v>重点产品3</v>
          </cell>
          <cell r="F106" t="str">
            <v>下架</v>
          </cell>
          <cell r="G106" t="str">
            <v>四季</v>
          </cell>
          <cell r="H106" t="str">
            <v>X002EESYNB</v>
          </cell>
          <cell r="I106" t="str">
            <v>303211J</v>
          </cell>
          <cell r="J106">
            <v>303211</v>
          </cell>
          <cell r="K106" t="str">
            <v>B0824FTZK6</v>
          </cell>
          <cell r="L106" t="str">
            <v>Plant hanger</v>
          </cell>
          <cell r="M106" t="str">
            <v>植物吊篮SA1个装</v>
          </cell>
          <cell r="N106">
            <v>13.01</v>
          </cell>
          <cell r="O106">
            <v>1.5552</v>
          </cell>
          <cell r="P106">
            <v>4.27</v>
          </cell>
        </row>
        <row r="106">
          <cell r="R106">
            <v>8.99</v>
          </cell>
          <cell r="S106">
            <v>0.123675789044655</v>
          </cell>
          <cell r="T106" t="str">
            <v>下架无负责人</v>
          </cell>
          <cell r="U106">
            <v>43891</v>
          </cell>
          <cell r="V106" t="str">
            <v>下架品</v>
          </cell>
          <cell r="W106" t="str">
            <v>重点产品3</v>
          </cell>
        </row>
        <row r="107">
          <cell r="A107" t="str">
            <v>PH001J</v>
          </cell>
          <cell r="B107" t="str">
            <v>园艺</v>
          </cell>
          <cell r="C107" t="str">
            <v>测试仪</v>
          </cell>
          <cell r="D107" t="str">
            <v>测试笔</v>
          </cell>
          <cell r="E107" t="str">
            <v>重点产品3</v>
          </cell>
          <cell r="F107" t="str">
            <v>未来新贵</v>
          </cell>
          <cell r="G107" t="str">
            <v>四季常卖</v>
          </cell>
          <cell r="H107" t="str">
            <v>X002ECSOJ7</v>
          </cell>
          <cell r="I107" t="str">
            <v>PH001J</v>
          </cell>
          <cell r="J107" t="str">
            <v>PH001</v>
          </cell>
          <cell r="K107" t="str">
            <v>B08228CNGT</v>
          </cell>
          <cell r="L107" t="str">
            <v>3-1 PH Meter</v>
          </cell>
          <cell r="M107" t="str">
            <v>3合1PH笔-灰色</v>
          </cell>
          <cell r="N107">
            <v>71.27</v>
          </cell>
          <cell r="O107">
            <v>1.06272</v>
          </cell>
          <cell r="P107">
            <v>3.9</v>
          </cell>
        </row>
        <row r="107">
          <cell r="R107">
            <v>39.99</v>
          </cell>
          <cell r="S107">
            <v>0.472327497905011</v>
          </cell>
          <cell r="T107" t="str">
            <v>赵瑞琪</v>
          </cell>
          <cell r="U107">
            <v>43872</v>
          </cell>
          <cell r="V107" t="str">
            <v>正常销售</v>
          </cell>
          <cell r="W107" t="str">
            <v>重点产品3</v>
          </cell>
        </row>
        <row r="108">
          <cell r="A108" t="str">
            <v>311021-30x5J</v>
          </cell>
          <cell r="B108" t="str">
            <v>园艺</v>
          </cell>
          <cell r="C108" t="str">
            <v>种植袋</v>
          </cell>
          <cell r="D108" t="str">
            <v>棕色种植袋</v>
          </cell>
          <cell r="E108" t="str">
            <v>重点产品3</v>
          </cell>
          <cell r="F108" t="str">
            <v>潜力</v>
          </cell>
          <cell r="G108" t="str">
            <v>12月-4月</v>
          </cell>
          <cell r="H108" t="str">
            <v>X0015VGFFD</v>
          </cell>
          <cell r="I108" t="str">
            <v>311021-30x5J</v>
          </cell>
          <cell r="J108" t="str">
            <v>311021-30</v>
          </cell>
          <cell r="K108" t="str">
            <v>B01I1D9OT0</v>
          </cell>
          <cell r="L108" t="str">
            <v>30 Gallon Fabric Pot brown 5pack</v>
          </cell>
          <cell r="M108" t="str">
            <v>30加仑 棕色无纺布种植袋 5pack</v>
          </cell>
          <cell r="N108">
            <v>27.66</v>
          </cell>
          <cell r="O108">
            <v>12.873168</v>
          </cell>
          <cell r="P108">
            <v>7.09</v>
          </cell>
        </row>
        <row r="108">
          <cell r="R108">
            <v>32.99</v>
          </cell>
          <cell r="S108">
            <v>0.443506216318153</v>
          </cell>
          <cell r="T108" t="str">
            <v>傅荣发</v>
          </cell>
          <cell r="U108">
            <v>42689</v>
          </cell>
          <cell r="V108" t="str">
            <v>正常销售</v>
          </cell>
          <cell r="W108" t="str">
            <v>重点产品3</v>
          </cell>
        </row>
        <row r="109">
          <cell r="A109" t="str">
            <v>332582-100</v>
          </cell>
          <cell r="B109" t="str">
            <v>园艺</v>
          </cell>
          <cell r="C109" t="str">
            <v>底吸泵</v>
          </cell>
          <cell r="D109" t="str">
            <v>蓝色底吸泵</v>
          </cell>
          <cell r="E109" t="str">
            <v>重点产品3</v>
          </cell>
          <cell r="F109" t="str">
            <v>主力</v>
          </cell>
          <cell r="G109" t="str">
            <v>4-9月旺季</v>
          </cell>
          <cell r="H109" t="str">
            <v>X002I2R87R</v>
          </cell>
          <cell r="I109" t="str">
            <v>332582-100</v>
          </cell>
          <cell r="J109" t="str">
            <v>332582-100</v>
          </cell>
          <cell r="K109" t="str">
            <v>B086QJQK8N</v>
          </cell>
          <cell r="L109" t="str">
            <v>Submersible Water Pump 100w 1150GPH</v>
          </cell>
          <cell r="M109" t="str">
            <v>蓝色底吸泵100w 1150GPH</v>
          </cell>
          <cell r="N109">
            <v>61.69</v>
          </cell>
          <cell r="O109">
            <v>5.9709312</v>
          </cell>
          <cell r="P109">
            <v>7.4</v>
          </cell>
        </row>
        <row r="109">
          <cell r="R109">
            <v>44.99</v>
          </cell>
          <cell r="S109">
            <v>0.451914355183255</v>
          </cell>
          <cell r="T109" t="str">
            <v>傅荣发暂代</v>
          </cell>
          <cell r="U109">
            <v>44017</v>
          </cell>
          <cell r="V109" t="str">
            <v>正常销售</v>
          </cell>
          <cell r="W109" t="str">
            <v>重点产品3</v>
          </cell>
        </row>
        <row r="110">
          <cell r="A110" t="str">
            <v>311001-2x5NJ</v>
          </cell>
          <cell r="B110" t="str">
            <v>园艺</v>
          </cell>
          <cell r="C110" t="str">
            <v>种植袋</v>
          </cell>
          <cell r="D110" t="str">
            <v>黑色种植袋</v>
          </cell>
          <cell r="E110" t="str">
            <v>重点产品3</v>
          </cell>
          <cell r="F110" t="str">
            <v>主力</v>
          </cell>
          <cell r="G110" t="str">
            <v>12月-4月</v>
          </cell>
          <cell r="H110" t="str">
            <v>X001F1C9FD</v>
          </cell>
          <cell r="I110" t="str">
            <v>311001-2x5NJ</v>
          </cell>
          <cell r="J110" t="str">
            <v>311001-2</v>
          </cell>
          <cell r="K110" t="str">
            <v>B00UBLDUBO</v>
          </cell>
          <cell r="L110" t="str">
            <v>2 Gallon Fabric Pot black 5pack</v>
          </cell>
          <cell r="M110" t="str">
            <v>2 加仑 黑色 300g无纺布种植袋 5个一包</v>
          </cell>
          <cell r="N110">
            <v>8.92</v>
          </cell>
          <cell r="O110">
            <v>2.273832</v>
          </cell>
          <cell r="P110">
            <v>5.66</v>
          </cell>
        </row>
        <row r="110">
          <cell r="R110">
            <v>9.03</v>
          </cell>
          <cell r="S110">
            <v>0.0299444092211711</v>
          </cell>
          <cell r="T110" t="str">
            <v>傅荣发</v>
          </cell>
          <cell r="U110">
            <v>42461</v>
          </cell>
          <cell r="V110" t="str">
            <v>正常销售</v>
          </cell>
          <cell r="W110" t="str">
            <v>重点产品3</v>
          </cell>
        </row>
        <row r="111">
          <cell r="A111" t="str">
            <v>311008-03x50J</v>
          </cell>
          <cell r="B111" t="str">
            <v>园艺</v>
          </cell>
          <cell r="C111" t="str">
            <v>种植袋</v>
          </cell>
          <cell r="D111" t="str">
            <v>塑料种植袋</v>
          </cell>
          <cell r="E111" t="str">
            <v>重点产品3</v>
          </cell>
          <cell r="F111" t="str">
            <v>潜力</v>
          </cell>
          <cell r="G111" t="str">
            <v>春夏季节</v>
          </cell>
          <cell r="H111" t="str">
            <v>X0013K75RD</v>
          </cell>
          <cell r="I111" t="str">
            <v>311008-03x50J</v>
          </cell>
          <cell r="J111">
            <v>311008</v>
          </cell>
          <cell r="K111" t="str">
            <v>B0132LPUTE</v>
          </cell>
          <cell r="L111" t="str">
            <v>Black&amp;White Plastic Grow Bag 3Gal</v>
          </cell>
          <cell r="M111" t="str">
            <v>塑料种植袋 3加仑 50一卖</v>
          </cell>
          <cell r="N111">
            <v>18.63</v>
          </cell>
          <cell r="O111">
            <v>2.2743504</v>
          </cell>
          <cell r="P111">
            <v>6.07</v>
          </cell>
        </row>
        <row r="111">
          <cell r="R111">
            <v>16.99</v>
          </cell>
          <cell r="S111">
            <v>0.300884998360059</v>
          </cell>
          <cell r="T111" t="str">
            <v>傅荣发</v>
          </cell>
          <cell r="U111">
            <v>42552</v>
          </cell>
          <cell r="V111" t="str">
            <v>正常销售</v>
          </cell>
          <cell r="W111" t="str">
            <v>重点产品3</v>
          </cell>
        </row>
        <row r="112">
          <cell r="A112" t="str">
            <v>332913J</v>
          </cell>
          <cell r="B112" t="str">
            <v>园艺</v>
          </cell>
          <cell r="C112" t="str">
            <v>研磨器</v>
          </cell>
          <cell r="D112" t="str">
            <v>研磨器</v>
          </cell>
          <cell r="E112" t="str">
            <v>重点产品3</v>
          </cell>
          <cell r="F112" t="str">
            <v>停用ASIN</v>
          </cell>
          <cell r="G112" t="str">
            <v>无明显淡旺季</v>
          </cell>
          <cell r="H112" t="str">
            <v>X0029WCYZR</v>
          </cell>
          <cell r="I112" t="str">
            <v>332913J</v>
          </cell>
          <cell r="J112">
            <v>332913</v>
          </cell>
          <cell r="K112" t="str">
            <v>B07WDC6M8F</v>
          </cell>
          <cell r="L112" t="str">
            <v>VIVOSUN Herb Grinder</v>
          </cell>
          <cell r="M112" t="str">
            <v>研磨器凹凸 闪电 蓝色</v>
          </cell>
          <cell r="N112">
            <v>24.7787610619469</v>
          </cell>
          <cell r="O112">
            <v>0.241704</v>
          </cell>
          <cell r="P112">
            <v>3.47</v>
          </cell>
        </row>
        <row r="112">
          <cell r="R112">
            <v>13.99</v>
          </cell>
          <cell r="S112">
            <v>0.324919347386117</v>
          </cell>
          <cell r="T112" t="str">
            <v>下架无负责人</v>
          </cell>
          <cell r="U112">
            <v>43760</v>
          </cell>
          <cell r="V112" t="str">
            <v>下架品</v>
          </cell>
          <cell r="W112" t="str">
            <v>重点产品3</v>
          </cell>
        </row>
        <row r="113">
          <cell r="A113" t="str">
            <v>333101-GJ</v>
          </cell>
          <cell r="B113" t="str">
            <v>园艺</v>
          </cell>
          <cell r="C113" t="str">
            <v>眼镜</v>
          </cell>
          <cell r="D113" t="str">
            <v>眼镜</v>
          </cell>
          <cell r="E113" t="str">
            <v>重点产品3</v>
          </cell>
          <cell r="F113" t="str">
            <v>潜力</v>
          </cell>
          <cell r="G113" t="str">
            <v>四季常卖</v>
          </cell>
          <cell r="H113" t="str">
            <v>X0018HO20T</v>
          </cell>
          <cell r="I113" t="str">
            <v>333101-GJ</v>
          </cell>
          <cell r="J113">
            <v>333101</v>
          </cell>
          <cell r="K113" t="str">
            <v>B01M4K63LJ</v>
          </cell>
          <cell r="L113" t="str">
            <v>Growroom lenses</v>
          </cell>
          <cell r="M113" t="str">
            <v>眼镜-绿色镜片</v>
          </cell>
          <cell r="N113">
            <v>11.67</v>
          </cell>
          <cell r="O113">
            <v>1.2930192</v>
          </cell>
          <cell r="P113">
            <v>3.9</v>
          </cell>
        </row>
        <row r="113">
          <cell r="R113">
            <v>15.99</v>
          </cell>
          <cell r="S113">
            <v>0.47832727324807</v>
          </cell>
          <cell r="T113" t="str">
            <v>时筱涵</v>
          </cell>
          <cell r="U113">
            <v>42745</v>
          </cell>
          <cell r="V113" t="str">
            <v>正常销售</v>
          </cell>
          <cell r="W113" t="str">
            <v>重点产品3</v>
          </cell>
        </row>
        <row r="114">
          <cell r="A114" t="str">
            <v>SPray-08L-GJ</v>
          </cell>
          <cell r="B114" t="str">
            <v>园艺</v>
          </cell>
          <cell r="C114" t="str">
            <v>喷雾器</v>
          </cell>
          <cell r="D114" t="str">
            <v>喷雾器</v>
          </cell>
          <cell r="E114" t="str">
            <v>重点产品3</v>
          </cell>
          <cell r="F114" t="str">
            <v>主力</v>
          </cell>
          <cell r="G114" t="str">
            <v>4-9月旺季</v>
          </cell>
          <cell r="H114" t="str">
            <v>X0024GXAOR</v>
          </cell>
          <cell r="I114" t="str">
            <v>SPray-08L-GJ</v>
          </cell>
          <cell r="J114" t="str">
            <v>SPray-08L-G</v>
          </cell>
          <cell r="K114" t="str">
            <v>B07QTHF9ZT</v>
          </cell>
          <cell r="L114" t="str">
            <v>0.2 Gallon手持喷雾器0.8L-绿铁杆</v>
          </cell>
          <cell r="M114" t="str">
            <v>0.2 Gallon手持喷雾器0.8L-绿铁杆</v>
          </cell>
          <cell r="N114">
            <v>6.9</v>
          </cell>
          <cell r="O114">
            <v>9.94356</v>
          </cell>
          <cell r="P114">
            <v>6.77</v>
          </cell>
        </row>
        <row r="114">
          <cell r="R114">
            <v>10.95</v>
          </cell>
          <cell r="S114">
            <v>-0.00710829934818232</v>
          </cell>
          <cell r="T114" t="str">
            <v>赵景顺</v>
          </cell>
          <cell r="U114">
            <v>43613</v>
          </cell>
          <cell r="V114" t="str">
            <v>正常销售</v>
          </cell>
          <cell r="W114" t="str">
            <v>重点产品3</v>
          </cell>
        </row>
        <row r="115">
          <cell r="A115" t="str">
            <v>SPray-08L-RJ</v>
          </cell>
          <cell r="B115" t="str">
            <v>园艺</v>
          </cell>
          <cell r="C115" t="str">
            <v>喷雾器</v>
          </cell>
          <cell r="D115" t="str">
            <v>喷雾器</v>
          </cell>
          <cell r="E115" t="str">
            <v>重点产品3</v>
          </cell>
          <cell r="F115" t="str">
            <v>主力</v>
          </cell>
          <cell r="G115" t="str">
            <v>4-9月旺季</v>
          </cell>
          <cell r="H115" t="str">
            <v>X0024GX9G1</v>
          </cell>
          <cell r="I115" t="str">
            <v>SPray-08L-RJ</v>
          </cell>
          <cell r="J115" t="str">
            <v>SPray-08L-R</v>
          </cell>
          <cell r="K115" t="str">
            <v>B07QTHYLZV</v>
          </cell>
          <cell r="L115" t="str">
            <v>0.2 Gallon手持喷雾器0.8L-红铁杆</v>
          </cell>
          <cell r="M115" t="str">
            <v>0.2 Gallon手持喷雾器0.8L-红铁杆</v>
          </cell>
          <cell r="N115">
            <v>6.9</v>
          </cell>
          <cell r="O115">
            <v>9.94356</v>
          </cell>
          <cell r="P115">
            <v>6.77</v>
          </cell>
        </row>
        <row r="115">
          <cell r="R115">
            <v>10.95</v>
          </cell>
          <cell r="S115">
            <v>-0.00710829934818232</v>
          </cell>
          <cell r="T115" t="str">
            <v>赵景顺</v>
          </cell>
          <cell r="U115">
            <v>43613</v>
          </cell>
          <cell r="V115" t="str">
            <v>正常销售</v>
          </cell>
          <cell r="W115" t="str">
            <v>重点产品3</v>
          </cell>
        </row>
        <row r="116">
          <cell r="A116" t="str">
            <v>311011-10J</v>
          </cell>
          <cell r="B116" t="str">
            <v>园艺</v>
          </cell>
          <cell r="C116" t="str">
            <v>种植袋</v>
          </cell>
          <cell r="D116" t="str">
            <v>方形种植袋</v>
          </cell>
          <cell r="E116" t="str">
            <v>重点产品3</v>
          </cell>
          <cell r="F116" t="str">
            <v>潜力</v>
          </cell>
          <cell r="G116" t="str">
            <v>12月-4月</v>
          </cell>
          <cell r="H116" t="str">
            <v>X00279IFTV</v>
          </cell>
          <cell r="I116" t="str">
            <v>311011-10J</v>
          </cell>
          <cell r="J116" t="str">
            <v>311011-10</v>
          </cell>
          <cell r="K116" t="str">
            <v>B07SJRBYGR</v>
          </cell>
          <cell r="L116" t="str">
            <v>10 gal square plant grow bag 5 pack</v>
          </cell>
          <cell r="M116" t="str">
            <v>10  加仑 方形带提手 5个一包</v>
          </cell>
          <cell r="N116">
            <v>21.57</v>
          </cell>
          <cell r="O116">
            <v>6.62256</v>
          </cell>
          <cell r="P116">
            <v>7.17</v>
          </cell>
        </row>
        <row r="116">
          <cell r="R116" t="e">
            <v>#N/A</v>
          </cell>
          <cell r="S116" t="e">
            <v>#N/A</v>
          </cell>
          <cell r="T116" t="str">
            <v>傅荣发</v>
          </cell>
          <cell r="U116">
            <v>43655</v>
          </cell>
          <cell r="V116" t="str">
            <v>正常销售</v>
          </cell>
          <cell r="W116" t="str">
            <v>重点产品3</v>
          </cell>
        </row>
        <row r="117">
          <cell r="A117" t="str">
            <v>THM001J</v>
          </cell>
          <cell r="B117" t="str">
            <v>园艺</v>
          </cell>
          <cell r="C117" t="str">
            <v>温湿度仪</v>
          </cell>
          <cell r="D117" t="str">
            <v>温湿度仪</v>
          </cell>
          <cell r="E117" t="str">
            <v>重点产品3</v>
          </cell>
          <cell r="F117" t="str">
            <v>下架</v>
          </cell>
          <cell r="G117" t="str">
            <v>四季常卖</v>
          </cell>
          <cell r="H117" t="str">
            <v>X00248HEXD</v>
          </cell>
          <cell r="I117" t="str">
            <v>THM001J</v>
          </cell>
          <cell r="J117" t="str">
            <v>THM001</v>
          </cell>
          <cell r="K117" t="str">
            <v>B07QPP1GRC</v>
          </cell>
          <cell r="L117" t="str">
            <v>1-pack Digital thermometer hygrometer</v>
          </cell>
          <cell r="M117" t="str">
            <v>温湿度仪-1只一卖</v>
          </cell>
          <cell r="N117">
            <v>15.49</v>
          </cell>
          <cell r="O117">
            <v>0.2122848</v>
          </cell>
          <cell r="P117">
            <v>4.15</v>
          </cell>
        </row>
        <row r="117">
          <cell r="R117">
            <v>8.99</v>
          </cell>
          <cell r="S117">
            <v>0.117713527328923</v>
          </cell>
          <cell r="T117" t="str">
            <v>赵瑞琪</v>
          </cell>
          <cell r="U117">
            <v>43606</v>
          </cell>
          <cell r="V117" t="str">
            <v>下架品</v>
          </cell>
          <cell r="W117" t="str">
            <v>重点产品3</v>
          </cell>
        </row>
        <row r="118">
          <cell r="A118" t="str">
            <v>PH002J</v>
          </cell>
          <cell r="B118" t="str">
            <v>园艺</v>
          </cell>
          <cell r="C118" t="str">
            <v>测试仪</v>
          </cell>
          <cell r="D118" t="str">
            <v>测试笔</v>
          </cell>
          <cell r="E118" t="str">
            <v>重点产品3</v>
          </cell>
          <cell r="F118" t="str">
            <v>未来新贵</v>
          </cell>
          <cell r="G118" t="str">
            <v>四季常卖</v>
          </cell>
          <cell r="H118" t="str">
            <v>X002ECSOVF</v>
          </cell>
          <cell r="I118" t="str">
            <v>PH002J</v>
          </cell>
          <cell r="J118" t="str">
            <v>PH002</v>
          </cell>
          <cell r="K118" t="str">
            <v>B08227NGWJ</v>
          </cell>
          <cell r="L118" t="str">
            <v>4-1 PH Meter</v>
          </cell>
          <cell r="M118" t="str">
            <v>4合1PH笔-红色</v>
          </cell>
          <cell r="N118">
            <v>78.75</v>
          </cell>
          <cell r="O118">
            <v>1.1575872</v>
          </cell>
          <cell r="P118">
            <v>3.9</v>
          </cell>
        </row>
        <row r="118">
          <cell r="R118">
            <v>42.99</v>
          </cell>
          <cell r="S118">
            <v>0.471502869653692</v>
          </cell>
          <cell r="T118" t="str">
            <v>赵瑞琪</v>
          </cell>
          <cell r="U118">
            <v>43876</v>
          </cell>
          <cell r="V118" t="str">
            <v>正常销售</v>
          </cell>
          <cell r="W118" t="str">
            <v>重点产品3</v>
          </cell>
        </row>
        <row r="119">
          <cell r="A119" t="str">
            <v>311021-15x5J</v>
          </cell>
          <cell r="B119" t="str">
            <v>园艺</v>
          </cell>
          <cell r="C119" t="str">
            <v>种植袋</v>
          </cell>
          <cell r="D119" t="str">
            <v>棕色种植袋</v>
          </cell>
          <cell r="E119" t="str">
            <v>重点产品3</v>
          </cell>
          <cell r="F119" t="str">
            <v>潜力</v>
          </cell>
          <cell r="G119" t="str">
            <v>12月-4月</v>
          </cell>
          <cell r="H119" t="str">
            <v>X0015U9RQ3</v>
          </cell>
          <cell r="I119" t="str">
            <v>311021-15x5J</v>
          </cell>
          <cell r="J119" t="str">
            <v>311021-15</v>
          </cell>
          <cell r="K119" t="str">
            <v>B01I1D9KFI</v>
          </cell>
          <cell r="L119" t="str">
            <v>15 Gallon Fabric Pot brown 5pack</v>
          </cell>
          <cell r="M119" t="str">
            <v>15加仑 棕色无纺布种植袋 5pack</v>
          </cell>
          <cell r="N119">
            <v>22.2</v>
          </cell>
          <cell r="O119">
            <v>7.512912</v>
          </cell>
          <cell r="P119">
            <v>6.85</v>
          </cell>
        </row>
        <row r="119">
          <cell r="R119">
            <v>23.99</v>
          </cell>
          <cell r="S119">
            <v>0.371372136609083</v>
          </cell>
          <cell r="T119" t="str">
            <v>傅荣发</v>
          </cell>
          <cell r="U119">
            <v>42689</v>
          </cell>
          <cell r="V119" t="str">
            <v>正常销售</v>
          </cell>
          <cell r="W119" t="str">
            <v>重点产品3</v>
          </cell>
        </row>
        <row r="120">
          <cell r="A120" t="str">
            <v>311008-01x50J</v>
          </cell>
          <cell r="B120" t="str">
            <v>园艺</v>
          </cell>
          <cell r="C120" t="str">
            <v>种植袋</v>
          </cell>
          <cell r="D120" t="str">
            <v>塑料种植袋</v>
          </cell>
          <cell r="E120" t="str">
            <v>重点产品3</v>
          </cell>
          <cell r="F120" t="str">
            <v>潜力</v>
          </cell>
          <cell r="G120" t="str">
            <v>春夏季节</v>
          </cell>
          <cell r="H120" t="str">
            <v>X0013A1ETN</v>
          </cell>
          <cell r="I120" t="str">
            <v>311008-01x50J</v>
          </cell>
          <cell r="J120">
            <v>311008</v>
          </cell>
          <cell r="K120" t="str">
            <v>B00W386VV4</v>
          </cell>
          <cell r="L120" t="str">
            <v>Black&amp;White Plastic Grow Bag 1Gal</v>
          </cell>
          <cell r="M120" t="str">
            <v>塑料种植袋 1加仑 50一卖</v>
          </cell>
          <cell r="N120">
            <v>9.77</v>
          </cell>
          <cell r="O120">
            <v>1.454112</v>
          </cell>
          <cell r="P120">
            <v>5.28</v>
          </cell>
        </row>
        <row r="120">
          <cell r="R120">
            <v>9.99</v>
          </cell>
          <cell r="S120">
            <v>0.145939450901283</v>
          </cell>
          <cell r="T120" t="str">
            <v>傅荣发</v>
          </cell>
          <cell r="U120">
            <v>42552</v>
          </cell>
          <cell r="V120" t="str">
            <v>正常销售</v>
          </cell>
          <cell r="W120" t="str">
            <v>重点产品3</v>
          </cell>
        </row>
        <row r="121">
          <cell r="A121" t="str">
            <v>GB0009</v>
          </cell>
          <cell r="B121" t="str">
            <v>园艺</v>
          </cell>
          <cell r="C121" t="str">
            <v>种植床</v>
          </cell>
          <cell r="D121" t="str">
            <v>金属种植床</v>
          </cell>
          <cell r="E121" t="str">
            <v>重点产品3</v>
          </cell>
          <cell r="F121" t="str">
            <v>下架</v>
          </cell>
          <cell r="G121" t="str">
            <v>3-6月</v>
          </cell>
          <cell r="H121" t="str">
            <v>X002DUB7FD</v>
          </cell>
          <cell r="I121" t="str">
            <v>GB0009</v>
          </cell>
          <cell r="J121" t="str">
            <v>GB0009</v>
          </cell>
          <cell r="K121" t="str">
            <v>B081DY8VPJ</v>
          </cell>
          <cell r="L121" t="str">
            <v>Meatal Raised Garden Bed Kit</v>
          </cell>
          <cell r="M121" t="str">
            <v>绿色金属种植床</v>
          </cell>
          <cell r="N121">
            <v>115.04</v>
          </cell>
          <cell r="O121">
            <v>44.691264</v>
          </cell>
          <cell r="P121">
            <v>17.37</v>
          </cell>
        </row>
        <row r="121">
          <cell r="R121">
            <v>59.99</v>
          </cell>
          <cell r="S121">
            <v>0.149943115201134</v>
          </cell>
          <cell r="T121" t="str">
            <v>赵瑞琪</v>
          </cell>
          <cell r="U121">
            <v>43900</v>
          </cell>
          <cell r="V121" t="str">
            <v>下架品</v>
          </cell>
          <cell r="W121" t="str">
            <v>重点产品3</v>
          </cell>
        </row>
        <row r="122">
          <cell r="A122" t="str">
            <v>308105-25J</v>
          </cell>
          <cell r="B122" t="str">
            <v>园艺</v>
          </cell>
          <cell r="C122" t="str">
            <v>铝箔隔热膜</v>
          </cell>
          <cell r="D122" t="str">
            <v>铝箔隔热膜</v>
          </cell>
          <cell r="E122" t="str">
            <v>重点产品3</v>
          </cell>
          <cell r="F122" t="str">
            <v>潜力</v>
          </cell>
          <cell r="G122" t="str">
            <v>9-12月</v>
          </cell>
          <cell r="H122" t="str">
            <v>X001GJGL8Z</v>
          </cell>
          <cell r="I122" t="str">
            <v>308105-25J</v>
          </cell>
          <cell r="J122" t="str">
            <v>308105-25J</v>
          </cell>
          <cell r="K122" t="str">
            <v>B0739ZSW17</v>
          </cell>
          <cell r="L122" t="str">
            <v>Pipe Wrap Bubble Film</v>
          </cell>
          <cell r="M122" t="str">
            <v>铝箔隔热膜 6"*25'</v>
          </cell>
          <cell r="N122">
            <v>8.81</v>
          </cell>
          <cell r="O122">
            <v>6.29856</v>
          </cell>
          <cell r="P122">
            <v>6.05</v>
          </cell>
        </row>
        <row r="122">
          <cell r="R122">
            <v>9.99</v>
          </cell>
          <cell r="S122">
            <v>0.00949846029235332</v>
          </cell>
          <cell r="T122" t="str">
            <v>宋恩慈</v>
          </cell>
          <cell r="U122">
            <v>42971</v>
          </cell>
          <cell r="V122" t="str">
            <v>正常销售</v>
          </cell>
          <cell r="W122" t="str">
            <v>重点产品3</v>
          </cell>
        </row>
        <row r="123">
          <cell r="A123" t="str">
            <v>308105-50J</v>
          </cell>
          <cell r="B123" t="str">
            <v>园艺</v>
          </cell>
          <cell r="C123" t="str">
            <v>铝箔隔热膜</v>
          </cell>
          <cell r="D123" t="str">
            <v>铝箔隔热膜</v>
          </cell>
          <cell r="E123" t="str">
            <v>重点产品3</v>
          </cell>
          <cell r="F123" t="str">
            <v>潜力</v>
          </cell>
          <cell r="G123" t="str">
            <v>9-12月</v>
          </cell>
          <cell r="H123" t="str">
            <v>X002EE2HDT</v>
          </cell>
          <cell r="I123" t="str">
            <v>308105-50J</v>
          </cell>
          <cell r="J123" t="str">
            <v>308105-50</v>
          </cell>
          <cell r="K123" t="str">
            <v>B0823BFW6P</v>
          </cell>
          <cell r="L123" t="str">
            <v>Pipe Wrap Bubble Film</v>
          </cell>
          <cell r="M123" t="str">
            <v>铝箔隔热膜 2个卖</v>
          </cell>
          <cell r="N123">
            <v>17.62</v>
          </cell>
          <cell r="O123">
            <v>13.7413584</v>
          </cell>
          <cell r="P123">
            <v>7.64</v>
          </cell>
        </row>
        <row r="123">
          <cell r="R123">
            <v>15.99</v>
          </cell>
          <cell r="S123">
            <v>0.068764624837088</v>
          </cell>
          <cell r="T123" t="str">
            <v>宋恩慈</v>
          </cell>
          <cell r="U123">
            <v>43839</v>
          </cell>
          <cell r="V123" t="str">
            <v>正常销售</v>
          </cell>
          <cell r="W123" t="str">
            <v>重点产品3</v>
          </cell>
        </row>
        <row r="124">
          <cell r="A124" t="str">
            <v>VS332610-CO</v>
          </cell>
          <cell r="B124" t="str">
            <v>园艺</v>
          </cell>
          <cell r="C124" t="str">
            <v>喂鸟盆</v>
          </cell>
          <cell r="D124" t="str">
            <v>喂鸟盆</v>
          </cell>
          <cell r="E124" t="str">
            <v>重点产品3</v>
          </cell>
          <cell r="F124" t="str">
            <v>下架</v>
          </cell>
          <cell r="G124" t="str">
            <v>6-9月</v>
          </cell>
          <cell r="H124" t="str">
            <v>X0026LFK2Z</v>
          </cell>
          <cell r="I124" t="str">
            <v>VS332610-CO</v>
          </cell>
          <cell r="J124" t="str">
            <v>VS332610-CO</v>
          </cell>
          <cell r="K124" t="str">
            <v>B07S2VJ4F7</v>
          </cell>
          <cell r="L124" t="str">
            <v>VIVOSUN Outdoor Garden Bird Bath Copper</v>
          </cell>
          <cell r="M124" t="str">
            <v>花盆底喂鸟盆古铜色</v>
          </cell>
          <cell r="N124">
            <v>28.32</v>
          </cell>
          <cell r="O124">
            <v>43.164576</v>
          </cell>
          <cell r="P124">
            <v>16.02</v>
          </cell>
        </row>
        <row r="124">
          <cell r="R124">
            <v>33.99</v>
          </cell>
          <cell r="S124">
            <v>0.0536000080850002</v>
          </cell>
          <cell r="T124" t="str">
            <v>赵瑞琪</v>
          </cell>
          <cell r="U124">
            <v>43677</v>
          </cell>
          <cell r="V124" t="str">
            <v>下架品</v>
          </cell>
          <cell r="W124" t="str">
            <v>重点产品3</v>
          </cell>
        </row>
        <row r="125">
          <cell r="A125" t="str">
            <v>VS332610-GR</v>
          </cell>
          <cell r="B125" t="str">
            <v>园艺</v>
          </cell>
          <cell r="C125" t="str">
            <v>喂鸟盆</v>
          </cell>
          <cell r="D125" t="str">
            <v>喂鸟盆</v>
          </cell>
          <cell r="E125" t="str">
            <v>重点产品3</v>
          </cell>
          <cell r="F125" t="str">
            <v>下架</v>
          </cell>
          <cell r="G125" t="str">
            <v>6-9月</v>
          </cell>
          <cell r="H125" t="str">
            <v>X0026JT2LR</v>
          </cell>
          <cell r="I125" t="str">
            <v>VS332610-GR</v>
          </cell>
          <cell r="J125" t="str">
            <v>VS332610-GR</v>
          </cell>
          <cell r="K125" t="str">
            <v>B07S2V8CDS</v>
          </cell>
          <cell r="L125" t="str">
            <v>VIVOSUN Outdoor Garden Bird Bath Green</v>
          </cell>
          <cell r="M125" t="str">
            <v>花盆底喂鸟盆古绿色</v>
          </cell>
          <cell r="N125">
            <v>28.32</v>
          </cell>
          <cell r="O125">
            <v>43.164576</v>
          </cell>
          <cell r="P125">
            <v>16.42</v>
          </cell>
        </row>
        <row r="125">
          <cell r="R125" t="e">
            <v>#N/A</v>
          </cell>
          <cell r="S125" t="e">
            <v>#N/A</v>
          </cell>
          <cell r="T125" t="str">
            <v>下架无负责人</v>
          </cell>
          <cell r="U125">
            <v>43677</v>
          </cell>
          <cell r="V125" t="str">
            <v>下架品</v>
          </cell>
          <cell r="W125" t="str">
            <v>重点产品3</v>
          </cell>
        </row>
        <row r="126">
          <cell r="A126" t="str">
            <v>311021-7x5J</v>
          </cell>
          <cell r="B126" t="str">
            <v>园艺</v>
          </cell>
          <cell r="C126" t="str">
            <v>种植袋</v>
          </cell>
          <cell r="D126" t="str">
            <v>棕色种植袋</v>
          </cell>
          <cell r="E126" t="str">
            <v>重点产品3</v>
          </cell>
          <cell r="F126" t="str">
            <v>潜力</v>
          </cell>
          <cell r="G126" t="str">
            <v>12月-4月</v>
          </cell>
          <cell r="H126" t="str">
            <v>X0015P9UID</v>
          </cell>
          <cell r="I126" t="str">
            <v>311021-7x5J</v>
          </cell>
          <cell r="J126" t="str">
            <v>311021-7</v>
          </cell>
          <cell r="K126" t="str">
            <v>B01I1D9QAM</v>
          </cell>
          <cell r="L126" t="str">
            <v>7 Gallon Fabric Pot brown 5pack</v>
          </cell>
          <cell r="M126" t="str">
            <v>7加仑 棕色无纺布种植袋 5pack</v>
          </cell>
          <cell r="N126">
            <v>15.57</v>
          </cell>
          <cell r="O126">
            <v>4.390848</v>
          </cell>
          <cell r="P126">
            <v>5.42</v>
          </cell>
        </row>
        <row r="126">
          <cell r="R126">
            <v>17.99</v>
          </cell>
          <cell r="S126">
            <v>0.375324196224366</v>
          </cell>
          <cell r="T126" t="str">
            <v>傅荣发</v>
          </cell>
          <cell r="U126">
            <v>42689</v>
          </cell>
          <cell r="V126" t="str">
            <v>正常销售</v>
          </cell>
          <cell r="W126" t="str">
            <v>重点产品3</v>
          </cell>
        </row>
        <row r="127">
          <cell r="A127" t="str">
            <v>SPray-15L-RJ</v>
          </cell>
          <cell r="B127" t="str">
            <v>园艺</v>
          </cell>
          <cell r="C127" t="str">
            <v>喷雾器</v>
          </cell>
          <cell r="D127" t="str">
            <v>喷雾器</v>
          </cell>
          <cell r="E127" t="str">
            <v>重点产品3</v>
          </cell>
          <cell r="F127" t="str">
            <v>主力</v>
          </cell>
          <cell r="G127" t="str">
            <v>4-9月旺季</v>
          </cell>
          <cell r="H127" t="str">
            <v>X0024HI1GD</v>
          </cell>
          <cell r="I127" t="str">
            <v>SPray-15L-RJ</v>
          </cell>
          <cell r="J127" t="str">
            <v>SPray-15L-R</v>
          </cell>
          <cell r="K127" t="str">
            <v>B07QSCTT31</v>
          </cell>
          <cell r="L127" t="str">
            <v>0.4 Gallon手持喷雾器1.5L-红铁杆</v>
          </cell>
          <cell r="M127" t="str">
            <v>0.4 Gallon手持喷雾器1.5L-红铁杆</v>
          </cell>
          <cell r="N127">
            <v>8.67</v>
          </cell>
          <cell r="O127">
            <v>10.9454976</v>
          </cell>
          <cell r="P127">
            <v>6.93</v>
          </cell>
        </row>
        <row r="127">
          <cell r="R127">
            <v>13.95</v>
          </cell>
          <cell r="S127">
            <v>0.134549644586719</v>
          </cell>
          <cell r="T127" t="str">
            <v>赵景顺</v>
          </cell>
          <cell r="U127">
            <v>43613</v>
          </cell>
          <cell r="V127" t="str">
            <v>正常销售</v>
          </cell>
          <cell r="W127" t="str">
            <v>重点产品3</v>
          </cell>
        </row>
        <row r="128">
          <cell r="A128" t="str">
            <v>332905J</v>
          </cell>
          <cell r="B128" t="str">
            <v>园艺</v>
          </cell>
          <cell r="C128" t="str">
            <v>研磨器</v>
          </cell>
          <cell r="D128" t="str">
            <v>研磨器</v>
          </cell>
          <cell r="E128" t="str">
            <v>重点产品3</v>
          </cell>
          <cell r="F128" t="str">
            <v>停用ASIN</v>
          </cell>
          <cell r="G128" t="str">
            <v>无明显淡旺季</v>
          </cell>
          <cell r="H128" t="str">
            <v>X0029XCKSR</v>
          </cell>
          <cell r="I128" t="str">
            <v>332905J</v>
          </cell>
          <cell r="J128">
            <v>332905</v>
          </cell>
          <cell r="K128" t="str">
            <v>B07WFF7LX3</v>
          </cell>
          <cell r="L128" t="str">
            <v>VIVOSUN Herb Grinder</v>
          </cell>
          <cell r="M128" t="str">
            <v>研磨器 粉色</v>
          </cell>
          <cell r="N128">
            <v>21.94</v>
          </cell>
          <cell r="O128">
            <v>0.241704</v>
          </cell>
          <cell r="P128">
            <v>3.47</v>
          </cell>
        </row>
        <row r="128">
          <cell r="R128">
            <v>12.99</v>
          </cell>
          <cell r="S128">
            <v>0.318169384553003</v>
          </cell>
          <cell r="T128" t="str">
            <v>下架无负责人</v>
          </cell>
          <cell r="U128">
            <v>43759</v>
          </cell>
          <cell r="V128" t="str">
            <v>下架品</v>
          </cell>
          <cell r="W128" t="str">
            <v>重点产品3</v>
          </cell>
        </row>
        <row r="129">
          <cell r="A129" t="str">
            <v>308151J</v>
          </cell>
          <cell r="B129" t="str">
            <v>园艺</v>
          </cell>
          <cell r="C129" t="str">
            <v>镀铝膜</v>
          </cell>
          <cell r="D129" t="str">
            <v>镀铝膜</v>
          </cell>
          <cell r="E129" t="str">
            <v>重点产品3</v>
          </cell>
          <cell r="F129" t="str">
            <v>多SKU</v>
          </cell>
          <cell r="G129" t="str">
            <v>10-2月</v>
          </cell>
          <cell r="H129" t="str">
            <v>X0019MDY3J</v>
          </cell>
          <cell r="I129" t="str">
            <v>308151J</v>
          </cell>
          <cell r="J129">
            <v>308151</v>
          </cell>
          <cell r="K129" t="str">
            <v>B018VI77QW</v>
          </cell>
          <cell r="L129" t="str">
            <v>Reflective Mylar Film 2MIL 48IN X 100FT</v>
          </cell>
          <cell r="M129" t="str">
            <v>镀铝膜 2MIL 48IN X 100FT</v>
          </cell>
          <cell r="N129">
            <v>50.4601769911504</v>
          </cell>
          <cell r="O129">
            <v>8.9667648</v>
          </cell>
          <cell r="P129" t="e">
            <v>#N/A</v>
          </cell>
        </row>
        <row r="129">
          <cell r="R129">
            <v>30.99</v>
          </cell>
          <cell r="S129" t="e">
            <v>#N/A</v>
          </cell>
          <cell r="T129" t="str">
            <v>赵景顺</v>
          </cell>
          <cell r="U129">
            <v>42420</v>
          </cell>
          <cell r="V129" t="str">
            <v>正常销售</v>
          </cell>
          <cell r="W129" t="str">
            <v>重点产品3</v>
          </cell>
        </row>
        <row r="130">
          <cell r="A130" t="str">
            <v>303402J</v>
          </cell>
          <cell r="B130" t="str">
            <v>园艺</v>
          </cell>
          <cell r="C130" t="str">
            <v>花盆</v>
          </cell>
          <cell r="D130" t="str">
            <v>吊篮花盆</v>
          </cell>
          <cell r="E130" t="str">
            <v>重点产品3</v>
          </cell>
          <cell r="F130" t="str">
            <v>下架</v>
          </cell>
          <cell r="G130" t="str">
            <v>3-10月</v>
          </cell>
          <cell r="H130" t="str">
            <v>X002F602KL</v>
          </cell>
          <cell r="I130" t="str">
            <v>303402J</v>
          </cell>
          <cell r="J130">
            <v>303402</v>
          </cell>
          <cell r="K130" t="str">
            <v>B0832C9YKR</v>
          </cell>
          <cell r="L130" t="str">
            <v>Hanging Planter Flower Plant Pots Brown</v>
          </cell>
          <cell r="M130" t="str">
            <v>吊篮花盆棕色 2只装</v>
          </cell>
          <cell r="N130">
            <v>21.24</v>
          </cell>
          <cell r="O130">
            <v>17.006112</v>
          </cell>
          <cell r="P130">
            <v>7.96</v>
          </cell>
        </row>
        <row r="130">
          <cell r="R130">
            <v>19.99</v>
          </cell>
          <cell r="S130">
            <v>0.155699796463117</v>
          </cell>
          <cell r="T130" t="str">
            <v>赵景顺</v>
          </cell>
          <cell r="U130">
            <v>43941</v>
          </cell>
          <cell r="V130" t="str">
            <v>下架品</v>
          </cell>
          <cell r="W130" t="str">
            <v>重点产品3</v>
          </cell>
        </row>
        <row r="131">
          <cell r="A131" t="str">
            <v>303401J</v>
          </cell>
          <cell r="B131" t="str">
            <v>园艺</v>
          </cell>
          <cell r="C131" t="str">
            <v>花盆</v>
          </cell>
          <cell r="D131" t="str">
            <v>吊篮花盆</v>
          </cell>
          <cell r="E131" t="str">
            <v>重点产品3</v>
          </cell>
          <cell r="F131" t="str">
            <v>下架</v>
          </cell>
          <cell r="G131" t="str">
            <v>3-10月</v>
          </cell>
          <cell r="H131" t="str">
            <v>X002F607XN</v>
          </cell>
          <cell r="I131" t="str">
            <v>303401J</v>
          </cell>
          <cell r="J131">
            <v>303401</v>
          </cell>
          <cell r="K131" t="str">
            <v>B0832F1CTN</v>
          </cell>
          <cell r="L131" t="str">
            <v>Hanging Planter Flower Plant Pots White</v>
          </cell>
          <cell r="M131" t="str">
            <v>吊篮花盆白色 2只装</v>
          </cell>
          <cell r="N131">
            <v>21.24</v>
          </cell>
          <cell r="O131">
            <v>17.006112</v>
          </cell>
          <cell r="P131">
            <v>8.29</v>
          </cell>
        </row>
        <row r="131">
          <cell r="R131">
            <v>19.99</v>
          </cell>
          <cell r="S131">
            <v>0.139191542336054</v>
          </cell>
          <cell r="T131" t="str">
            <v>赵景顺</v>
          </cell>
          <cell r="U131">
            <v>43941</v>
          </cell>
          <cell r="V131" t="str">
            <v>下架品</v>
          </cell>
          <cell r="W131" t="str">
            <v>重点产品3</v>
          </cell>
        </row>
        <row r="132">
          <cell r="A132" t="str">
            <v>332931J</v>
          </cell>
          <cell r="B132" t="str">
            <v>园艺</v>
          </cell>
          <cell r="C132" t="str">
            <v>研磨器</v>
          </cell>
          <cell r="D132" t="str">
            <v>研磨器</v>
          </cell>
          <cell r="E132" t="str">
            <v>重点产品3</v>
          </cell>
          <cell r="F132" t="str">
            <v>停用ASIN</v>
          </cell>
          <cell r="G132" t="str">
            <v>四季</v>
          </cell>
          <cell r="H132" t="str">
            <v>X002AMTFKX</v>
          </cell>
          <cell r="I132" t="str">
            <v>332931J</v>
          </cell>
          <cell r="J132">
            <v>332931</v>
          </cell>
          <cell r="K132" t="str">
            <v>B07X1JS9GD</v>
          </cell>
          <cell r="L132" t="str">
            <v>Electric Herb Grinder</v>
          </cell>
          <cell r="M132" t="str">
            <v>电动研磨器黑</v>
          </cell>
          <cell r="N132">
            <v>86</v>
          </cell>
          <cell r="O132">
            <v>0.3921696</v>
          </cell>
          <cell r="P132">
            <v>3.75</v>
          </cell>
        </row>
        <row r="132">
          <cell r="R132">
            <v>37.89</v>
          </cell>
          <cell r="S132">
            <v>0.398925726742136</v>
          </cell>
          <cell r="T132" t="str">
            <v>下架无负责人</v>
          </cell>
          <cell r="U132">
            <v>43901</v>
          </cell>
          <cell r="V132" t="str">
            <v>下架品</v>
          </cell>
          <cell r="W132" t="str">
            <v>重点产品3</v>
          </cell>
        </row>
        <row r="133">
          <cell r="A133" t="str">
            <v>GB0010J</v>
          </cell>
          <cell r="B133" t="str">
            <v>园艺</v>
          </cell>
          <cell r="C133" t="str">
            <v>水培种植机</v>
          </cell>
          <cell r="D133" t="str">
            <v>水培种植机</v>
          </cell>
          <cell r="E133" t="str">
            <v>重点产品3</v>
          </cell>
          <cell r="F133" t="str">
            <v>停用ASIN</v>
          </cell>
          <cell r="G133">
            <v>0</v>
          </cell>
          <cell r="H133" t="str">
            <v>X002ANHPIV</v>
          </cell>
          <cell r="I133" t="str">
            <v>GB0010J</v>
          </cell>
          <cell r="J133" t="str">
            <v>GB0010</v>
          </cell>
          <cell r="K133" t="str">
            <v>B07WPBWT8D</v>
          </cell>
          <cell r="L133" t="str">
            <v>Indoor Gardening Kit</v>
          </cell>
          <cell r="M133" t="str">
            <v>边桌种植盆</v>
          </cell>
          <cell r="N133">
            <v>296.46017699115</v>
          </cell>
          <cell r="O133">
            <v>35.067168</v>
          </cell>
          <cell r="P133">
            <v>8.38</v>
          </cell>
        </row>
        <row r="133">
          <cell r="R133">
            <v>119.98</v>
          </cell>
          <cell r="S133">
            <v>0.354294200444158</v>
          </cell>
          <cell r="T133" t="str">
            <v>下架无负责人</v>
          </cell>
          <cell r="U133">
            <v>43769</v>
          </cell>
          <cell r="V133" t="str">
            <v>下架品</v>
          </cell>
          <cell r="W133" t="str">
            <v>重点产品3</v>
          </cell>
        </row>
        <row r="134">
          <cell r="A134" t="str">
            <v>332570J</v>
          </cell>
          <cell r="B134" t="str">
            <v>园艺</v>
          </cell>
          <cell r="C134" t="str">
            <v>水泵</v>
          </cell>
          <cell r="D134" t="str">
            <v>池塘泵</v>
          </cell>
          <cell r="E134" t="str">
            <v>重点产品3</v>
          </cell>
          <cell r="F134" t="str">
            <v>主力</v>
          </cell>
          <cell r="G134" t="str">
            <v>5-9月</v>
          </cell>
          <cell r="H134" t="str">
            <v>X001U19KCX</v>
          </cell>
          <cell r="I134" t="str">
            <v>332570J</v>
          </cell>
          <cell r="J134">
            <v>332570</v>
          </cell>
          <cell r="K134" t="str">
            <v>B07FJZ55Y9</v>
          </cell>
          <cell r="L134" t="str">
            <v>620w water pump </v>
          </cell>
          <cell r="M134" t="str">
            <v>620W 水泵 </v>
          </cell>
          <cell r="N134">
            <v>491.39</v>
          </cell>
          <cell r="O134">
            <v>28.3332816</v>
          </cell>
          <cell r="P134">
            <v>14.37</v>
          </cell>
        </row>
        <row r="134">
          <cell r="R134">
            <v>159.99</v>
          </cell>
          <cell r="S134">
            <v>0.260231727650917</v>
          </cell>
          <cell r="T134" t="str">
            <v>傅荣发暂代</v>
          </cell>
          <cell r="U134">
            <v>43424</v>
          </cell>
          <cell r="V134" t="str">
            <v>正常销售</v>
          </cell>
          <cell r="W134" t="str">
            <v>重点产品3</v>
          </cell>
        </row>
        <row r="135">
          <cell r="A135" t="str">
            <v>332592J</v>
          </cell>
          <cell r="B135" t="str">
            <v>园艺</v>
          </cell>
          <cell r="C135" t="str">
            <v>水泵</v>
          </cell>
          <cell r="D135" t="str">
            <v>池塘泵</v>
          </cell>
          <cell r="E135" t="str">
            <v>重点产品3</v>
          </cell>
          <cell r="F135" t="str">
            <v>主力</v>
          </cell>
          <cell r="G135" t="str">
            <v>5-9月</v>
          </cell>
          <cell r="H135" t="str">
            <v>X002CZR3VV</v>
          </cell>
          <cell r="I135" t="str">
            <v>332592J</v>
          </cell>
          <cell r="J135">
            <v>332592</v>
          </cell>
          <cell r="K135" t="str">
            <v>B07ZRC2GYC</v>
          </cell>
          <cell r="L135" t="str">
            <v>500W water pump</v>
          </cell>
          <cell r="M135" t="str">
            <v>500W 水泵</v>
          </cell>
          <cell r="N135">
            <v>433.32</v>
          </cell>
          <cell r="O135">
            <v>33.696</v>
          </cell>
          <cell r="P135">
            <v>14.37</v>
          </cell>
        </row>
        <row r="135">
          <cell r="R135">
            <v>139.99</v>
          </cell>
          <cell r="S135">
            <v>0.234026625675007</v>
          </cell>
          <cell r="T135" t="str">
            <v>傅荣发暂代</v>
          </cell>
          <cell r="U135">
            <v>43877</v>
          </cell>
          <cell r="V135" t="str">
            <v>正常销售</v>
          </cell>
          <cell r="W135" t="str">
            <v>重点产品3</v>
          </cell>
        </row>
        <row r="136">
          <cell r="A136" t="str">
            <v>332591J</v>
          </cell>
          <cell r="B136" t="str">
            <v>园艺</v>
          </cell>
          <cell r="C136" t="str">
            <v>水泵</v>
          </cell>
          <cell r="D136" t="str">
            <v>池塘泵</v>
          </cell>
          <cell r="E136" t="str">
            <v>重点产品3</v>
          </cell>
          <cell r="F136" t="str">
            <v>主力</v>
          </cell>
          <cell r="G136" t="str">
            <v>5-9月</v>
          </cell>
          <cell r="H136" t="str">
            <v>X002CZR0EL</v>
          </cell>
          <cell r="I136" t="str">
            <v>332591J</v>
          </cell>
          <cell r="J136">
            <v>332591</v>
          </cell>
          <cell r="K136" t="str">
            <v>B07ZR9PGV9</v>
          </cell>
          <cell r="L136" t="str">
            <v>400W water pump</v>
          </cell>
          <cell r="M136" t="str">
            <v>400W 水泵</v>
          </cell>
          <cell r="N136">
            <v>303.54</v>
          </cell>
          <cell r="O136">
            <v>33.696</v>
          </cell>
          <cell r="P136">
            <v>13.99</v>
          </cell>
        </row>
        <row r="136">
          <cell r="R136">
            <v>119.99</v>
          </cell>
          <cell r="S136">
            <v>0.300317758031999</v>
          </cell>
          <cell r="T136" t="str">
            <v>傅荣发暂代</v>
          </cell>
          <cell r="U136">
            <v>43878</v>
          </cell>
          <cell r="V136" t="str">
            <v>正常销售</v>
          </cell>
          <cell r="W136" t="str">
            <v>重点产品3</v>
          </cell>
        </row>
        <row r="137">
          <cell r="A137" t="str">
            <v>332569J</v>
          </cell>
          <cell r="B137" t="str">
            <v>园艺</v>
          </cell>
          <cell r="C137" t="str">
            <v>水泵</v>
          </cell>
          <cell r="D137" t="str">
            <v>池塘泵</v>
          </cell>
          <cell r="E137" t="str">
            <v>重点产品3</v>
          </cell>
          <cell r="F137" t="str">
            <v>主力</v>
          </cell>
          <cell r="G137" t="str">
            <v>5-9月</v>
          </cell>
          <cell r="H137" t="str">
            <v>X001U19ZD7</v>
          </cell>
          <cell r="I137" t="str">
            <v>332569J</v>
          </cell>
          <cell r="J137">
            <v>332569</v>
          </cell>
          <cell r="K137" t="str">
            <v>B07FK343K8</v>
          </cell>
          <cell r="L137" t="str">
            <v>310w water pump </v>
          </cell>
          <cell r="M137" t="str">
            <v>310W 水泵 </v>
          </cell>
          <cell r="N137">
            <v>299.82</v>
          </cell>
          <cell r="O137">
            <v>22.650192</v>
          </cell>
          <cell r="P137">
            <v>12.47</v>
          </cell>
        </row>
        <row r="137">
          <cell r="R137">
            <v>109.99</v>
          </cell>
          <cell r="S137">
            <v>0.28502090752178</v>
          </cell>
          <cell r="T137" t="str">
            <v>傅荣发暂代</v>
          </cell>
          <cell r="U137">
            <v>43424</v>
          </cell>
          <cell r="V137" t="str">
            <v>正常销售</v>
          </cell>
          <cell r="W137" t="str">
            <v>重点产品3</v>
          </cell>
        </row>
        <row r="138">
          <cell r="A138" t="str">
            <v>332568J</v>
          </cell>
          <cell r="B138" t="str">
            <v>园艺</v>
          </cell>
          <cell r="C138" t="str">
            <v>水泵</v>
          </cell>
          <cell r="D138" t="str">
            <v>池塘泵</v>
          </cell>
          <cell r="E138" t="str">
            <v>重点产品3</v>
          </cell>
          <cell r="F138" t="str">
            <v>主力</v>
          </cell>
          <cell r="G138" t="str">
            <v>5-9月</v>
          </cell>
          <cell r="H138" t="str">
            <v>X001U0RM01</v>
          </cell>
          <cell r="I138" t="str">
            <v>332568J</v>
          </cell>
          <cell r="J138">
            <v>332568</v>
          </cell>
          <cell r="K138" t="str">
            <v>B07FFXXRCT</v>
          </cell>
          <cell r="L138" t="str">
            <v>220w water pump </v>
          </cell>
          <cell r="M138" t="str">
            <v>220W 水泵 </v>
          </cell>
          <cell r="N138">
            <v>292.99</v>
          </cell>
          <cell r="O138">
            <v>18.123912</v>
          </cell>
          <cell r="P138">
            <v>8.85</v>
          </cell>
        </row>
        <row r="138">
          <cell r="R138">
            <v>105.99</v>
          </cell>
          <cell r="S138">
            <v>0.314362041932517</v>
          </cell>
          <cell r="T138" t="str">
            <v>傅荣发暂代</v>
          </cell>
          <cell r="U138">
            <v>43424</v>
          </cell>
          <cell r="V138" t="str">
            <v>正常销售</v>
          </cell>
          <cell r="W138" t="str">
            <v>重点产品3</v>
          </cell>
        </row>
        <row r="139">
          <cell r="A139" t="str">
            <v>332582J</v>
          </cell>
          <cell r="B139" t="str">
            <v>园艺</v>
          </cell>
          <cell r="C139" t="str">
            <v>水泵</v>
          </cell>
          <cell r="D139" t="str">
            <v>池塘泵</v>
          </cell>
          <cell r="E139" t="str">
            <v>重点产品3</v>
          </cell>
          <cell r="F139" t="str">
            <v>主力</v>
          </cell>
          <cell r="G139" t="str">
            <v>5-9月</v>
          </cell>
          <cell r="H139" t="str">
            <v>X002CZQDOJ</v>
          </cell>
          <cell r="I139" t="str">
            <v>332582J</v>
          </cell>
          <cell r="J139">
            <v>332582</v>
          </cell>
          <cell r="K139" t="str">
            <v>B07ZR9ZMS7</v>
          </cell>
          <cell r="L139" t="str">
            <v>130W water pump</v>
          </cell>
          <cell r="M139" t="str">
            <v>130W 水泵</v>
          </cell>
          <cell r="N139">
            <v>196.53</v>
          </cell>
          <cell r="O139">
            <v>18.1327248</v>
          </cell>
          <cell r="P139">
            <v>8.52</v>
          </cell>
        </row>
        <row r="139">
          <cell r="R139">
            <v>89.99</v>
          </cell>
          <cell r="S139">
            <v>0.387138625580959</v>
          </cell>
          <cell r="T139" t="str">
            <v>傅荣发暂代</v>
          </cell>
          <cell r="U139">
            <v>43874</v>
          </cell>
          <cell r="V139" t="str">
            <v>正常销售</v>
          </cell>
          <cell r="W139" t="str">
            <v>重点产品3</v>
          </cell>
        </row>
        <row r="140">
          <cell r="A140" t="str">
            <v>332567J</v>
          </cell>
          <cell r="B140" t="str">
            <v>园艺</v>
          </cell>
          <cell r="C140" t="str">
            <v>水泵</v>
          </cell>
          <cell r="D140" t="str">
            <v>池塘泵</v>
          </cell>
          <cell r="E140" t="str">
            <v>重点产品3</v>
          </cell>
          <cell r="F140" t="str">
            <v>主力</v>
          </cell>
          <cell r="G140" t="str">
            <v>5-9月</v>
          </cell>
          <cell r="H140" t="str">
            <v>X001U19O8X</v>
          </cell>
          <cell r="I140" t="str">
            <v>332567J</v>
          </cell>
          <cell r="J140">
            <v>332567</v>
          </cell>
          <cell r="K140" t="str">
            <v>B07FJWM52K</v>
          </cell>
          <cell r="L140" t="str">
            <v>120w water pump </v>
          </cell>
          <cell r="M140" t="str">
            <v>120W 水泵 </v>
          </cell>
          <cell r="N140">
            <v>201.16</v>
          </cell>
          <cell r="O140">
            <v>14.134176</v>
          </cell>
          <cell r="P140">
            <v>7.89</v>
          </cell>
        </row>
        <row r="140">
          <cell r="R140">
            <v>69.99</v>
          </cell>
          <cell r="S140">
            <v>0.263640522255633</v>
          </cell>
          <cell r="T140" t="str">
            <v>傅荣发暂代</v>
          </cell>
          <cell r="U140">
            <v>43424</v>
          </cell>
          <cell r="V140" t="str">
            <v>正常销售</v>
          </cell>
          <cell r="W140" t="str">
            <v>重点产品3</v>
          </cell>
        </row>
        <row r="141">
          <cell r="A141" t="str">
            <v>332581J</v>
          </cell>
          <cell r="B141" t="str">
            <v>园艺</v>
          </cell>
          <cell r="C141" t="str">
            <v>水泵</v>
          </cell>
          <cell r="D141" t="str">
            <v>池塘泵</v>
          </cell>
          <cell r="E141" t="str">
            <v>重点产品3</v>
          </cell>
          <cell r="F141" t="str">
            <v>主力</v>
          </cell>
          <cell r="G141" t="str">
            <v>5-9月</v>
          </cell>
          <cell r="H141" t="str">
            <v>X002CZQREF</v>
          </cell>
          <cell r="I141" t="str">
            <v>332581J</v>
          </cell>
          <cell r="J141">
            <v>332581</v>
          </cell>
          <cell r="K141" t="str">
            <v>B07ZR9VNCP</v>
          </cell>
          <cell r="L141" t="str">
            <v>110W water pump</v>
          </cell>
          <cell r="M141" t="str">
            <v>110W 水泵</v>
          </cell>
          <cell r="N141">
            <v>171.66</v>
          </cell>
          <cell r="O141">
            <v>17.7304464</v>
          </cell>
          <cell r="P141">
            <v>8.05</v>
          </cell>
        </row>
        <row r="141">
          <cell r="R141">
            <v>64.99</v>
          </cell>
          <cell r="S141">
            <v>0.277226773819578</v>
          </cell>
          <cell r="T141" t="str">
            <v>傅荣发暂代</v>
          </cell>
          <cell r="U141">
            <v>43874</v>
          </cell>
          <cell r="V141" t="str">
            <v>正常销售</v>
          </cell>
          <cell r="W141" t="str">
            <v>重点产品3</v>
          </cell>
        </row>
        <row r="142">
          <cell r="A142" t="str">
            <v>332566J</v>
          </cell>
          <cell r="B142" t="str">
            <v>园艺</v>
          </cell>
          <cell r="C142" t="str">
            <v>水泵</v>
          </cell>
          <cell r="D142" t="str">
            <v>池塘泵</v>
          </cell>
          <cell r="E142" t="str">
            <v>重点产品3</v>
          </cell>
          <cell r="F142" t="str">
            <v>主力</v>
          </cell>
          <cell r="G142" t="str">
            <v>5-9月</v>
          </cell>
          <cell r="H142" t="str">
            <v>X001U0UDY3</v>
          </cell>
          <cell r="I142" t="str">
            <v>332566J</v>
          </cell>
          <cell r="J142">
            <v>332566</v>
          </cell>
          <cell r="K142" t="str">
            <v>B07FJV5MWP</v>
          </cell>
          <cell r="L142" t="str">
            <v>100w water pump </v>
          </cell>
          <cell r="M142" t="str">
            <v>100W 水泵</v>
          </cell>
          <cell r="N142">
            <v>186.49</v>
          </cell>
          <cell r="O142">
            <v>13.641696</v>
          </cell>
          <cell r="P142">
            <v>7.81</v>
          </cell>
        </row>
        <row r="142">
          <cell r="R142">
            <v>62.99</v>
          </cell>
          <cell r="S142">
            <v>0.236943683051593</v>
          </cell>
          <cell r="T142" t="str">
            <v>傅荣发暂代</v>
          </cell>
          <cell r="U142">
            <v>43424</v>
          </cell>
          <cell r="V142" t="str">
            <v>正常销售</v>
          </cell>
          <cell r="W142" t="str">
            <v>重点产品3</v>
          </cell>
        </row>
        <row r="143">
          <cell r="A143" t="str">
            <v>GB1001J</v>
          </cell>
          <cell r="B143" t="str">
            <v>园艺</v>
          </cell>
          <cell r="C143" t="str">
            <v>种植床</v>
          </cell>
          <cell r="D143" t="str">
            <v>金属种植床</v>
          </cell>
          <cell r="E143" t="str">
            <v>重点产品3</v>
          </cell>
          <cell r="F143" t="str">
            <v>下架</v>
          </cell>
          <cell r="G143" t="str">
            <v>3-5月</v>
          </cell>
          <cell r="H143" t="str">
            <v>X002F5UWMP</v>
          </cell>
          <cell r="I143" t="str">
            <v>GB1001J</v>
          </cell>
          <cell r="J143" t="str">
            <v>GB1001</v>
          </cell>
          <cell r="K143" t="str">
            <v>B0832QCN7S</v>
          </cell>
          <cell r="L143" t="str">
            <v>Raised Garden Bed</v>
          </cell>
          <cell r="M143" t="str">
            <v>花园种植床</v>
          </cell>
          <cell r="N143">
            <v>274.34</v>
          </cell>
          <cell r="O143">
            <v>164.11248</v>
          </cell>
          <cell r="P143">
            <v>30.39</v>
          </cell>
        </row>
        <row r="143">
          <cell r="R143">
            <v>149.99</v>
          </cell>
          <cell r="S143">
            <v>0.197094673487138</v>
          </cell>
          <cell r="T143" t="str">
            <v>下架无负责人</v>
          </cell>
          <cell r="U143">
            <v>43957</v>
          </cell>
          <cell r="V143" t="str">
            <v>下架品</v>
          </cell>
          <cell r="W143" t="str">
            <v>重点产品3</v>
          </cell>
        </row>
        <row r="144">
          <cell r="A144" t="str">
            <v>343001J</v>
          </cell>
          <cell r="B144" t="str">
            <v>园艺</v>
          </cell>
          <cell r="C144" t="str">
            <v>花盆</v>
          </cell>
          <cell r="D144" t="str">
            <v>玻璃花房</v>
          </cell>
          <cell r="E144" t="str">
            <v>重点产品3</v>
          </cell>
          <cell r="F144" t="str">
            <v>下架</v>
          </cell>
          <cell r="G144" t="str">
            <v>清货下架</v>
          </cell>
          <cell r="H144" t="str">
            <v>X002H1LP1T</v>
          </cell>
          <cell r="I144" t="str">
            <v>343001J</v>
          </cell>
          <cell r="J144">
            <v>343001</v>
          </cell>
          <cell r="K144" t="str">
            <v>B08536XQZW</v>
          </cell>
          <cell r="L144" t="str">
            <v>Geometric Terrarium Container</v>
          </cell>
          <cell r="M144" t="str">
            <v>玻璃花房（12/箱）</v>
          </cell>
          <cell r="N144">
            <v>40.9</v>
          </cell>
          <cell r="O144">
            <v>13.0080816</v>
          </cell>
          <cell r="P144">
            <v>7.07</v>
          </cell>
        </row>
        <row r="144">
          <cell r="R144">
            <v>39.99</v>
          </cell>
          <cell r="S144">
            <v>0.463398312937013</v>
          </cell>
          <cell r="T144" t="str">
            <v>下架无负责人</v>
          </cell>
          <cell r="U144">
            <v>43992</v>
          </cell>
          <cell r="V144" t="str">
            <v>下架品</v>
          </cell>
          <cell r="W144" t="str">
            <v>重点产品3</v>
          </cell>
        </row>
        <row r="145">
          <cell r="A145" t="str">
            <v>GB0100J</v>
          </cell>
          <cell r="B145" t="str">
            <v>园艺</v>
          </cell>
          <cell r="C145" t="str">
            <v>堆叠花盆</v>
          </cell>
          <cell r="D145" t="str">
            <v>堆叠花盆</v>
          </cell>
          <cell r="E145" t="str">
            <v>重点产品3</v>
          </cell>
          <cell r="F145" t="str">
            <v>主力</v>
          </cell>
          <cell r="G145" t="str">
            <v>3-6月</v>
          </cell>
          <cell r="H145" t="str">
            <v>X002FTLJPF</v>
          </cell>
          <cell r="I145" t="str">
            <v>GB0100J</v>
          </cell>
          <cell r="J145" t="str">
            <v>GB0100</v>
          </cell>
          <cell r="K145" t="str">
            <v>B083XMPXGB</v>
          </cell>
          <cell r="L145" t="str">
            <v>Vertical Gardening Stackable Planters</v>
          </cell>
          <cell r="M145" t="str">
            <v>堆叠花盆5层</v>
          </cell>
          <cell r="N145">
            <v>40.82</v>
          </cell>
          <cell r="O145">
            <v>37.55808</v>
          </cell>
          <cell r="P145">
            <v>12.47</v>
          </cell>
        </row>
        <row r="145">
          <cell r="R145">
            <v>31.99</v>
          </cell>
          <cell r="S145">
            <v>0.0821325700540961</v>
          </cell>
          <cell r="T145" t="str">
            <v>赵景顺暂代</v>
          </cell>
          <cell r="U145">
            <v>43992</v>
          </cell>
          <cell r="V145" t="str">
            <v>正常销售</v>
          </cell>
          <cell r="W145" t="str">
            <v>重点产品3</v>
          </cell>
        </row>
        <row r="146">
          <cell r="A146" t="str">
            <v>WB72-3J</v>
          </cell>
          <cell r="B146" t="str">
            <v>园艺</v>
          </cell>
          <cell r="C146" t="str">
            <v>花园袋</v>
          </cell>
          <cell r="D146" t="str">
            <v>花园袋</v>
          </cell>
          <cell r="E146" t="str">
            <v>重点产品3</v>
          </cell>
          <cell r="F146" t="str">
            <v>下架</v>
          </cell>
          <cell r="G146" t="str">
            <v>9-11月</v>
          </cell>
          <cell r="H146" t="str">
            <v>X002HMD4SP</v>
          </cell>
          <cell r="I146" t="str">
            <v>WB72-3J</v>
          </cell>
          <cell r="J146" t="str">
            <v>WB72-3</v>
          </cell>
          <cell r="K146" t="str">
            <v>B085TBBGRW</v>
          </cell>
          <cell r="L146" t="str">
            <v>Garden Waste Bags</v>
          </cell>
          <cell r="M146" t="str">
            <v>花园袋72加仑3个卖</v>
          </cell>
          <cell r="N146">
            <v>31.42</v>
          </cell>
          <cell r="O146">
            <v>6.811776</v>
          </cell>
          <cell r="P146">
            <v>7.28</v>
          </cell>
        </row>
        <row r="146">
          <cell r="R146">
            <v>29.99</v>
          </cell>
          <cell r="S146">
            <v>0.408623795718166</v>
          </cell>
          <cell r="T146" t="str">
            <v>赵景顺</v>
          </cell>
          <cell r="U146">
            <v>43992</v>
          </cell>
          <cell r="V146" t="str">
            <v>下架品</v>
          </cell>
          <cell r="W146" t="str">
            <v>重点产品3</v>
          </cell>
        </row>
        <row r="147">
          <cell r="A147" t="str">
            <v>MWP001x2J</v>
          </cell>
          <cell r="B147" t="str">
            <v>园艺</v>
          </cell>
          <cell r="C147" t="str">
            <v>花盆</v>
          </cell>
          <cell r="D147" t="str">
            <v>壁挂花盆</v>
          </cell>
          <cell r="E147" t="str">
            <v>重点产品3</v>
          </cell>
          <cell r="F147" t="str">
            <v>停用ASIN</v>
          </cell>
          <cell r="G147" t="str">
            <v>四季</v>
          </cell>
          <cell r="H147" t="str">
            <v>X002HQDBQV</v>
          </cell>
          <cell r="I147" t="str">
            <v>MWP001x2J</v>
          </cell>
          <cell r="J147" t="str">
            <v>MWP001x2</v>
          </cell>
          <cell r="K147" t="str">
            <v>B085Y424QZ</v>
          </cell>
          <cell r="L147" t="str">
            <v>Wall Planter</v>
          </cell>
          <cell r="M147" t="str">
            <v>壁挂花盆 2个卖</v>
          </cell>
          <cell r="N147">
            <v>26.65</v>
          </cell>
          <cell r="O147">
            <v>9.237888</v>
          </cell>
          <cell r="P147">
            <v>5.98</v>
          </cell>
        </row>
        <row r="147">
          <cell r="R147">
            <v>17.98</v>
          </cell>
          <cell r="S147">
            <v>0.208677037250889</v>
          </cell>
          <cell r="T147" t="str">
            <v>下架无负责人</v>
          </cell>
          <cell r="U147">
            <v>43992</v>
          </cell>
          <cell r="V147" t="str">
            <v>下架品</v>
          </cell>
          <cell r="W147" t="str">
            <v>重点产品3</v>
          </cell>
        </row>
        <row r="148">
          <cell r="A148" t="str">
            <v>VWP-7J</v>
          </cell>
          <cell r="B148" t="str">
            <v>园艺</v>
          </cell>
          <cell r="C148" t="str">
            <v>种植袋</v>
          </cell>
          <cell r="D148" t="str">
            <v>壁挂种植袋</v>
          </cell>
          <cell r="E148" t="str">
            <v>重点产品3</v>
          </cell>
          <cell r="F148" t="str">
            <v>下架</v>
          </cell>
          <cell r="G148" t="str">
            <v>3-6月</v>
          </cell>
          <cell r="H148" t="str">
            <v>X002IGMJ4P</v>
          </cell>
          <cell r="I148" t="str">
            <v>VWP-7J</v>
          </cell>
          <cell r="J148" t="str">
            <v>VWP-7</v>
          </cell>
          <cell r="K148" t="str">
            <v>B087P55P34</v>
          </cell>
          <cell r="L148" t="str">
            <v>Vertical Wall Planter 7 Pockets</v>
          </cell>
          <cell r="M148" t="str">
            <v>壁挂种植袋（40/箱）</v>
          </cell>
          <cell r="N148">
            <v>11.5</v>
          </cell>
          <cell r="O148">
            <v>3.1104</v>
          </cell>
          <cell r="P148">
            <v>5.4</v>
          </cell>
        </row>
        <row r="148">
          <cell r="R148" t="str">
            <v>Lg-Std-Non-Media</v>
          </cell>
          <cell r="S148" t="e">
            <v>#VALUE!</v>
          </cell>
          <cell r="T148" t="str">
            <v>下架无负责人</v>
          </cell>
          <cell r="U148">
            <v>44013</v>
          </cell>
          <cell r="V148" t="str">
            <v>下架品</v>
          </cell>
          <cell r="W148" t="str">
            <v>重点产品3</v>
          </cell>
        </row>
        <row r="149">
          <cell r="A149" t="str">
            <v>311011-3J</v>
          </cell>
          <cell r="B149" t="str">
            <v>园艺</v>
          </cell>
          <cell r="C149" t="str">
            <v>种植袋</v>
          </cell>
          <cell r="D149" t="str">
            <v>方形种植袋</v>
          </cell>
          <cell r="E149" t="str">
            <v>重点产品3</v>
          </cell>
          <cell r="F149" t="str">
            <v>潜力</v>
          </cell>
          <cell r="G149" t="str">
            <v>12月-4月</v>
          </cell>
          <cell r="H149" t="str">
            <v>X0027D2P3J</v>
          </cell>
          <cell r="I149" t="str">
            <v>311011-3J</v>
          </cell>
          <cell r="J149" t="str">
            <v>311011-3</v>
          </cell>
          <cell r="K149" t="str">
            <v>B07SKTL43N</v>
          </cell>
          <cell r="L149" t="str">
            <v>3 gal square plant grow bag 5 pack</v>
          </cell>
          <cell r="M149" t="str">
            <v>3 加仑 方形带提手 5个一包</v>
          </cell>
          <cell r="N149">
            <v>18.16</v>
          </cell>
          <cell r="O149">
            <v>4.05</v>
          </cell>
          <cell r="P149">
            <v>5.66</v>
          </cell>
        </row>
        <row r="149">
          <cell r="R149" t="e">
            <v>#N/A</v>
          </cell>
          <cell r="S149" t="e">
            <v>#N/A</v>
          </cell>
          <cell r="T149" t="str">
            <v>傅荣发</v>
          </cell>
          <cell r="U149">
            <v>43655</v>
          </cell>
          <cell r="V149" t="str">
            <v>正常销售</v>
          </cell>
          <cell r="W149" t="str">
            <v>重点产品3</v>
          </cell>
        </row>
        <row r="150">
          <cell r="A150" t="str">
            <v>305103-01J</v>
          </cell>
          <cell r="B150" t="str">
            <v>园艺</v>
          </cell>
          <cell r="C150" t="str">
            <v>定时器</v>
          </cell>
          <cell r="D150" t="str">
            <v>7天 定时器</v>
          </cell>
          <cell r="E150" t="str">
            <v>重点产品3</v>
          </cell>
          <cell r="F150" t="str">
            <v>下架</v>
          </cell>
          <cell r="G150" t="str">
            <v>四季常卖</v>
          </cell>
          <cell r="H150" t="str">
            <v>X000PQRST1</v>
          </cell>
          <cell r="I150" t="str">
            <v>305103-01J</v>
          </cell>
          <cell r="J150">
            <v>305103</v>
          </cell>
          <cell r="K150" t="str">
            <v>B00P7RUGVO</v>
          </cell>
          <cell r="L150" t="str">
            <v>7-DAY DUAL OUTLET DIGITAL TIMER</v>
          </cell>
          <cell r="M150" t="str">
            <v>7天定时器</v>
          </cell>
          <cell r="N150">
            <v>28.67</v>
          </cell>
          <cell r="O150">
            <v>1.132704</v>
          </cell>
          <cell r="P150">
            <v>4.27</v>
          </cell>
        </row>
        <row r="150">
          <cell r="R150">
            <v>11.99</v>
          </cell>
          <cell r="S150">
            <v>0.11038439157313</v>
          </cell>
          <cell r="T150" t="str">
            <v>下架无负责人</v>
          </cell>
          <cell r="U150">
            <v>43466</v>
          </cell>
          <cell r="V150" t="str">
            <v>下架品</v>
          </cell>
          <cell r="W150" t="str">
            <v>重点产品3</v>
          </cell>
        </row>
        <row r="151">
          <cell r="A151" t="str">
            <v>303403J</v>
          </cell>
          <cell r="B151" t="str">
            <v>园艺</v>
          </cell>
          <cell r="C151" t="str">
            <v>花盆</v>
          </cell>
          <cell r="D151" t="str">
            <v>吊篮花盆</v>
          </cell>
          <cell r="E151" t="str">
            <v>重点产品3</v>
          </cell>
          <cell r="F151" t="str">
            <v>下架</v>
          </cell>
          <cell r="G151" t="str">
            <v>3-10月</v>
          </cell>
          <cell r="H151" t="str">
            <v>X002IKU6LJ</v>
          </cell>
          <cell r="I151" t="str">
            <v>303403J</v>
          </cell>
          <cell r="J151">
            <v>303403</v>
          </cell>
          <cell r="K151" t="str">
            <v>B087WX3CY5</v>
          </cell>
          <cell r="L151" t="str">
            <v>Hanging Planter Flower Plant Pots Black</v>
          </cell>
          <cell r="M151" t="str">
            <v>吊篮花盆黑色 2只装</v>
          </cell>
          <cell r="N151">
            <v>21.24</v>
          </cell>
          <cell r="O151">
            <v>17.006112</v>
          </cell>
          <cell r="P151">
            <v>8.29</v>
          </cell>
        </row>
        <row r="151">
          <cell r="R151">
            <v>19.99</v>
          </cell>
          <cell r="S151">
            <v>0.139191542336054</v>
          </cell>
          <cell r="T151" t="str">
            <v>赵景顺</v>
          </cell>
          <cell r="U151">
            <v>44027</v>
          </cell>
          <cell r="V151" t="str">
            <v>下架品</v>
          </cell>
          <cell r="W151" t="str">
            <v>重点产品3</v>
          </cell>
        </row>
        <row r="152">
          <cell r="A152" t="str">
            <v>303404J</v>
          </cell>
          <cell r="B152" t="str">
            <v>园艺</v>
          </cell>
          <cell r="C152" t="str">
            <v>花盆</v>
          </cell>
          <cell r="D152" t="str">
            <v>吊篮花盆</v>
          </cell>
          <cell r="E152" t="str">
            <v>重点产品3</v>
          </cell>
          <cell r="F152" t="str">
            <v>下架</v>
          </cell>
          <cell r="G152" t="str">
            <v>3-10月</v>
          </cell>
          <cell r="H152" t="str">
            <v>X002IKNKXP</v>
          </cell>
          <cell r="I152" t="str">
            <v>303404J</v>
          </cell>
          <cell r="J152">
            <v>303404</v>
          </cell>
          <cell r="K152" t="str">
            <v>B087WHRSPJ</v>
          </cell>
          <cell r="L152" t="str">
            <v>Hanging Planter Flower Plant Pots Dark Grey</v>
          </cell>
          <cell r="M152" t="str">
            <v>吊篮花盆深灰色 2只装</v>
          </cell>
          <cell r="N152">
            <v>21.24</v>
          </cell>
          <cell r="O152">
            <v>17.006112</v>
          </cell>
          <cell r="P152">
            <v>8.45</v>
          </cell>
        </row>
        <row r="152">
          <cell r="R152">
            <v>19.99</v>
          </cell>
          <cell r="S152">
            <v>0.131187540335053</v>
          </cell>
          <cell r="T152" t="str">
            <v>赵景顺</v>
          </cell>
          <cell r="U152">
            <v>44027</v>
          </cell>
          <cell r="V152" t="str">
            <v>下架品</v>
          </cell>
          <cell r="W152" t="str">
            <v>重点产品3</v>
          </cell>
        </row>
        <row r="153">
          <cell r="A153" t="str">
            <v>332582-60</v>
          </cell>
          <cell r="B153" t="str">
            <v>园艺</v>
          </cell>
          <cell r="C153" t="str">
            <v>底吸泵</v>
          </cell>
          <cell r="D153" t="str">
            <v>蓝色底吸泵</v>
          </cell>
          <cell r="E153" t="str">
            <v>重点产品3</v>
          </cell>
          <cell r="F153" t="str">
            <v>主力</v>
          </cell>
          <cell r="G153" t="str">
            <v>4-9月旺季</v>
          </cell>
          <cell r="H153" t="str">
            <v>X002I2RBLF</v>
          </cell>
          <cell r="I153" t="str">
            <v>332582-60</v>
          </cell>
          <cell r="J153" t="str">
            <v>332582-60</v>
          </cell>
          <cell r="K153" t="str">
            <v>B086QJPQ6X</v>
          </cell>
          <cell r="L153" t="str">
            <v>Submersible Water Pump 60w 850GPH</v>
          </cell>
          <cell r="M153" t="str">
            <v>蓝色底吸泵60w 850GPH</v>
          </cell>
          <cell r="N153">
            <v>39.75</v>
          </cell>
          <cell r="O153">
            <v>3.392928</v>
          </cell>
          <cell r="P153">
            <v>5.92</v>
          </cell>
        </row>
        <row r="153">
          <cell r="R153">
            <v>43.99</v>
          </cell>
          <cell r="S153">
            <v>0.561692053537497</v>
          </cell>
          <cell r="T153" t="str">
            <v>傅荣发暂代</v>
          </cell>
          <cell r="U153">
            <v>44017</v>
          </cell>
          <cell r="V153" t="str">
            <v>正常销售</v>
          </cell>
          <cell r="W153" t="str">
            <v>重点产品3</v>
          </cell>
        </row>
        <row r="154">
          <cell r="A154" t="str">
            <v>332951J</v>
          </cell>
          <cell r="B154" t="str">
            <v>园艺</v>
          </cell>
          <cell r="C154" t="str">
            <v>研磨器</v>
          </cell>
          <cell r="D154" t="str">
            <v>研磨器</v>
          </cell>
          <cell r="E154" t="str">
            <v>重点产品3</v>
          </cell>
          <cell r="F154" t="str">
            <v>停用ASIN</v>
          </cell>
          <cell r="G154" t="str">
            <v>无明显淡旺季</v>
          </cell>
          <cell r="H154" t="str">
            <v>X002IH54UZ</v>
          </cell>
          <cell r="I154" t="str">
            <v>332951J</v>
          </cell>
          <cell r="J154">
            <v>332951</v>
          </cell>
          <cell r="K154" t="str">
            <v>B087P7288F</v>
          </cell>
          <cell r="L154" t="str">
            <v>grinder</v>
          </cell>
          <cell r="M154" t="str">
            <v>研磨器4层2寸 炫彩冰蓝</v>
          </cell>
          <cell r="N154">
            <v>17.6991150442478</v>
          </cell>
          <cell r="O154">
            <v>0.1577232</v>
          </cell>
          <cell r="P154">
            <v>3.47</v>
          </cell>
        </row>
        <row r="154">
          <cell r="R154">
            <v>18.99</v>
          </cell>
          <cell r="S154">
            <v>0.519710645263294</v>
          </cell>
          <cell r="T154" t="str">
            <v>下架无负责人</v>
          </cell>
          <cell r="U154">
            <v>44013</v>
          </cell>
          <cell r="V154" t="str">
            <v>下架品</v>
          </cell>
          <cell r="W154" t="str">
            <v>重点产品3</v>
          </cell>
        </row>
        <row r="155">
          <cell r="A155" t="str">
            <v>332952J</v>
          </cell>
          <cell r="B155" t="str">
            <v>园艺</v>
          </cell>
          <cell r="C155" t="str">
            <v>研磨器</v>
          </cell>
          <cell r="D155" t="str">
            <v>研磨器</v>
          </cell>
          <cell r="E155" t="str">
            <v>重点产品3</v>
          </cell>
          <cell r="F155" t="str">
            <v>停用ASIN</v>
          </cell>
          <cell r="G155" t="str">
            <v>无明显淡旺季</v>
          </cell>
          <cell r="H155" t="str">
            <v>X002IH5LJ9</v>
          </cell>
          <cell r="I155" t="str">
            <v>332952J</v>
          </cell>
          <cell r="J155">
            <v>332952</v>
          </cell>
          <cell r="K155" t="str">
            <v>B087P6TWFY</v>
          </cell>
          <cell r="L155" t="str">
            <v>grinder</v>
          </cell>
          <cell r="M155" t="str">
            <v>研磨器4层2寸 黑色</v>
          </cell>
          <cell r="N155">
            <v>10.8</v>
          </cell>
          <cell r="O155">
            <v>0.2737152</v>
          </cell>
          <cell r="P155">
            <v>3.47</v>
          </cell>
        </row>
        <row r="155">
          <cell r="R155">
            <v>12.99</v>
          </cell>
          <cell r="S155">
            <v>0.448721821248289</v>
          </cell>
          <cell r="T155" t="str">
            <v>下架无负责人</v>
          </cell>
          <cell r="U155">
            <v>44013</v>
          </cell>
          <cell r="V155" t="str">
            <v>下架品</v>
          </cell>
          <cell r="W155" t="str">
            <v>重点产品3</v>
          </cell>
        </row>
        <row r="156">
          <cell r="A156" t="str">
            <v>332971J</v>
          </cell>
          <cell r="B156" t="str">
            <v>园艺</v>
          </cell>
          <cell r="C156" t="str">
            <v>研磨器</v>
          </cell>
          <cell r="D156" t="str">
            <v>研磨器</v>
          </cell>
          <cell r="E156" t="str">
            <v>重点产品3</v>
          </cell>
          <cell r="F156" t="str">
            <v>停用ASIN</v>
          </cell>
          <cell r="G156" t="str">
            <v>无明显淡旺季</v>
          </cell>
          <cell r="H156" t="str">
            <v>X002IH5545</v>
          </cell>
          <cell r="I156" t="str">
            <v>332971J</v>
          </cell>
          <cell r="J156">
            <v>332971</v>
          </cell>
          <cell r="K156" t="str">
            <v>B087P64KBW</v>
          </cell>
          <cell r="L156" t="str">
            <v>grinder</v>
          </cell>
          <cell r="M156" t="str">
            <v>手推研磨器4层2.2寸 绿色</v>
          </cell>
          <cell r="N156">
            <v>23.63</v>
          </cell>
          <cell r="O156">
            <v>0.1577232</v>
          </cell>
          <cell r="P156">
            <v>3.31</v>
          </cell>
        </row>
        <row r="156">
          <cell r="R156">
            <v>18.99</v>
          </cell>
          <cell r="S156">
            <v>0.480454267211751</v>
          </cell>
          <cell r="T156" t="str">
            <v>下架无负责人</v>
          </cell>
          <cell r="U156">
            <v>44013</v>
          </cell>
          <cell r="V156" t="str">
            <v>下架品</v>
          </cell>
          <cell r="W156" t="str">
            <v>重点产品3</v>
          </cell>
        </row>
        <row r="157">
          <cell r="A157" t="str">
            <v>311008-05x50J</v>
          </cell>
          <cell r="B157" t="str">
            <v>园艺</v>
          </cell>
          <cell r="C157" t="str">
            <v>种植袋</v>
          </cell>
          <cell r="D157" t="str">
            <v>塑料种植袋</v>
          </cell>
          <cell r="E157" t="str">
            <v>重点产品3</v>
          </cell>
          <cell r="F157" t="str">
            <v>潜力</v>
          </cell>
          <cell r="G157" t="str">
            <v>春夏季节</v>
          </cell>
          <cell r="H157" t="str">
            <v>X00134DUP5</v>
          </cell>
          <cell r="I157" t="str">
            <v>311008-05x50J</v>
          </cell>
          <cell r="J157">
            <v>311008</v>
          </cell>
          <cell r="K157" t="str">
            <v>B0132LQF8E</v>
          </cell>
          <cell r="L157" t="str">
            <v>Black&amp;White Plastic Grow Bag 5Gal</v>
          </cell>
          <cell r="M157" t="str">
            <v>塑料种植袋 5加仑 50一卖</v>
          </cell>
          <cell r="N157">
            <v>26.35</v>
          </cell>
          <cell r="O157">
            <v>4.209408</v>
          </cell>
          <cell r="P157">
            <v>6.85</v>
          </cell>
        </row>
        <row r="157">
          <cell r="R157">
            <v>26.99</v>
          </cell>
          <cell r="S157">
            <v>0.419339812031032</v>
          </cell>
          <cell r="T157" t="str">
            <v>傅荣发</v>
          </cell>
          <cell r="U157">
            <v>42552</v>
          </cell>
          <cell r="V157" t="str">
            <v>正常销售</v>
          </cell>
          <cell r="W157" t="str">
            <v>重点产品3</v>
          </cell>
        </row>
        <row r="158">
          <cell r="A158" t="str">
            <v>SWP-White-MJ</v>
          </cell>
          <cell r="B158" t="str">
            <v>园艺</v>
          </cell>
          <cell r="C158" t="str">
            <v>花盆</v>
          </cell>
          <cell r="D158" t="str">
            <v>塑料花盆</v>
          </cell>
          <cell r="E158" t="str">
            <v>重点产品3</v>
          </cell>
          <cell r="F158" t="str">
            <v>下架</v>
          </cell>
          <cell r="G158" t="str">
            <v>四季</v>
          </cell>
          <cell r="H158" t="str">
            <v>X002I8EEP5</v>
          </cell>
          <cell r="I158" t="str">
            <v>SWP-White-MJ</v>
          </cell>
          <cell r="J158" t="str">
            <v>SWP-White-M</v>
          </cell>
          <cell r="K158" t="str">
            <v>B087462K75</v>
          </cell>
          <cell r="L158" t="str">
            <v>Self Watering Pots 6 Pack</v>
          </cell>
          <cell r="M158" t="str">
            <v>懒人花盆白色M</v>
          </cell>
          <cell r="N158">
            <v>19.47</v>
          </cell>
          <cell r="O158">
            <v>10.948608</v>
          </cell>
          <cell r="P158">
            <v>6.08</v>
          </cell>
        </row>
        <row r="158">
          <cell r="R158" t="str">
            <v>Lg-Std-Non-Media</v>
          </cell>
          <cell r="S158" t="e">
            <v>#VALUE!</v>
          </cell>
          <cell r="T158" t="str">
            <v>下架无负责人</v>
          </cell>
          <cell r="U158">
            <v>44013</v>
          </cell>
          <cell r="V158" t="str">
            <v>下架品</v>
          </cell>
          <cell r="W158" t="str">
            <v>重点产品3</v>
          </cell>
        </row>
        <row r="159">
          <cell r="A159" t="str">
            <v>SWP-Beige-MJ</v>
          </cell>
          <cell r="B159" t="str">
            <v>园艺</v>
          </cell>
          <cell r="C159" t="str">
            <v>花盆</v>
          </cell>
          <cell r="D159" t="str">
            <v>塑料花盆</v>
          </cell>
          <cell r="E159" t="str">
            <v>重点产品3</v>
          </cell>
          <cell r="F159" t="str">
            <v>停用ASIN</v>
          </cell>
          <cell r="G159" t="str">
            <v>四季</v>
          </cell>
          <cell r="H159" t="str">
            <v>X002I8EF6X</v>
          </cell>
          <cell r="I159" t="str">
            <v>SWP-Beige-MJ</v>
          </cell>
          <cell r="J159" t="str">
            <v>SWP-Beige-M</v>
          </cell>
          <cell r="K159" t="str">
            <v>B0874722VR</v>
          </cell>
          <cell r="L159" t="str">
            <v>Self Watering Pots 6 Pack</v>
          </cell>
          <cell r="M159" t="str">
            <v>懒人花盆米色M</v>
          </cell>
          <cell r="N159">
            <v>19.4690265486726</v>
          </cell>
          <cell r="O159">
            <v>7.838208</v>
          </cell>
          <cell r="P159">
            <v>5.68</v>
          </cell>
        </row>
        <row r="159">
          <cell r="R159" t="str">
            <v>Lg-Std-Non-Media</v>
          </cell>
          <cell r="S159" t="e">
            <v>#VALUE!</v>
          </cell>
          <cell r="T159" t="str">
            <v>下架无负责人</v>
          </cell>
          <cell r="U159">
            <v>44013</v>
          </cell>
          <cell r="V159" t="str">
            <v>下架品</v>
          </cell>
          <cell r="W159" t="str">
            <v>重点产品3</v>
          </cell>
        </row>
        <row r="160">
          <cell r="A160" t="str">
            <v>SWP-Green-MJ</v>
          </cell>
          <cell r="B160" t="str">
            <v>园艺</v>
          </cell>
          <cell r="C160" t="str">
            <v>花盆</v>
          </cell>
          <cell r="D160" t="str">
            <v>塑料花盆</v>
          </cell>
          <cell r="E160" t="str">
            <v>重点产品3</v>
          </cell>
          <cell r="F160" t="str">
            <v>下架</v>
          </cell>
          <cell r="G160" t="str">
            <v>四季</v>
          </cell>
          <cell r="H160" t="str">
            <v>X002I8EFQX</v>
          </cell>
          <cell r="I160" t="str">
            <v>SWP-Green-MJ</v>
          </cell>
          <cell r="J160" t="str">
            <v>SWP-Green-M</v>
          </cell>
          <cell r="K160" t="str">
            <v>B08747KSPJ</v>
          </cell>
          <cell r="L160" t="str">
            <v>Self Watering Pots 6 Pack</v>
          </cell>
          <cell r="M160" t="str">
            <v>懒人花盆绿色M</v>
          </cell>
          <cell r="N160">
            <v>19.47</v>
          </cell>
          <cell r="O160">
            <v>8.6130864</v>
          </cell>
          <cell r="P160">
            <v>6.08</v>
          </cell>
        </row>
        <row r="160">
          <cell r="R160" t="str">
            <v>Lg-Std-Non-Media</v>
          </cell>
          <cell r="S160" t="e">
            <v>#VALUE!</v>
          </cell>
          <cell r="T160" t="str">
            <v>下架无负责人</v>
          </cell>
          <cell r="U160">
            <v>44013</v>
          </cell>
          <cell r="V160" t="str">
            <v>下架品</v>
          </cell>
          <cell r="W160" t="str">
            <v>重点产品3</v>
          </cell>
        </row>
        <row r="161">
          <cell r="A161" t="str">
            <v>332601-30J</v>
          </cell>
          <cell r="B161" t="str">
            <v>园艺</v>
          </cell>
          <cell r="C161" t="str">
            <v>水泵</v>
          </cell>
          <cell r="D161" t="str">
            <v>直流变频水泵</v>
          </cell>
          <cell r="E161" t="str">
            <v>重点产品3</v>
          </cell>
          <cell r="F161" t="str">
            <v>停用ASIN</v>
          </cell>
          <cell r="G161" t="str">
            <v>无明显淡旺季</v>
          </cell>
          <cell r="H161" t="str">
            <v>X002I74XKH</v>
          </cell>
          <cell r="I161" t="str">
            <v>332601-30J</v>
          </cell>
          <cell r="J161" t="str">
            <v>332601-30</v>
          </cell>
          <cell r="K161" t="str">
            <v>B08729XM4M</v>
          </cell>
          <cell r="L161" t="str">
            <v>pump 30W</v>
          </cell>
          <cell r="M161" t="str">
            <v>直流变频水泵30W</v>
          </cell>
          <cell r="N161">
            <v>152.21</v>
          </cell>
          <cell r="O161">
            <v>10.462608</v>
          </cell>
          <cell r="P161">
            <v>5.98</v>
          </cell>
        </row>
        <row r="161">
          <cell r="R161">
            <v>75.99</v>
          </cell>
          <cell r="S161">
            <v>0.440479370025586</v>
          </cell>
          <cell r="T161" t="str">
            <v>下架无负责人</v>
          </cell>
          <cell r="U161">
            <v>44071</v>
          </cell>
          <cell r="V161" t="str">
            <v>下架品</v>
          </cell>
          <cell r="W161" t="str">
            <v>重点产品3</v>
          </cell>
        </row>
        <row r="162">
          <cell r="A162" t="str">
            <v>332601-60J</v>
          </cell>
          <cell r="B162" t="str">
            <v>园艺</v>
          </cell>
          <cell r="C162" t="str">
            <v>水泵</v>
          </cell>
          <cell r="D162" t="str">
            <v>直流变频水泵</v>
          </cell>
          <cell r="E162" t="str">
            <v>重点产品3</v>
          </cell>
          <cell r="F162" t="str">
            <v>停用ASIN</v>
          </cell>
          <cell r="G162" t="str">
            <v>5-9月</v>
          </cell>
          <cell r="H162" t="str">
            <v>X002I6ZU1T</v>
          </cell>
          <cell r="I162" t="str">
            <v>332601-60J</v>
          </cell>
          <cell r="J162" t="str">
            <v>332601-60</v>
          </cell>
          <cell r="K162" t="str">
            <v>B0872C49BQ</v>
          </cell>
          <cell r="L162" t="str">
            <v>pump 60W</v>
          </cell>
          <cell r="M162" t="str">
            <v>直流变频水泵60W</v>
          </cell>
          <cell r="N162">
            <v>199.12</v>
          </cell>
          <cell r="O162">
            <v>13.2192</v>
          </cell>
          <cell r="P162">
            <v>6.28</v>
          </cell>
        </row>
        <row r="162">
          <cell r="R162">
            <v>112.99</v>
          </cell>
          <cell r="S162">
            <v>0.503507757560116</v>
          </cell>
          <cell r="T162" t="str">
            <v>下架无负责人</v>
          </cell>
          <cell r="U162">
            <v>44071</v>
          </cell>
          <cell r="V162" t="str">
            <v>下架品</v>
          </cell>
          <cell r="W162" t="str">
            <v>重点产品3</v>
          </cell>
        </row>
        <row r="163">
          <cell r="A163" t="str">
            <v>332601-100J</v>
          </cell>
          <cell r="B163" t="str">
            <v>园艺</v>
          </cell>
          <cell r="C163" t="str">
            <v>水泵</v>
          </cell>
          <cell r="D163" t="str">
            <v>直流变频水泵</v>
          </cell>
          <cell r="E163" t="str">
            <v>重点产品3</v>
          </cell>
          <cell r="F163" t="str">
            <v>下架</v>
          </cell>
          <cell r="G163" t="str">
            <v>5-9月</v>
          </cell>
          <cell r="H163" t="str">
            <v>X002I6ZTXD</v>
          </cell>
          <cell r="I163" t="str">
            <v>332601-100J</v>
          </cell>
          <cell r="J163" t="str">
            <v>332601-100</v>
          </cell>
          <cell r="K163" t="str">
            <v>B0872C3Q77</v>
          </cell>
          <cell r="L163" t="str">
            <v>pump 100W</v>
          </cell>
          <cell r="M163" t="str">
            <v>直流变频水泵100W</v>
          </cell>
          <cell r="N163">
            <v>321.24</v>
          </cell>
          <cell r="O163" t="e">
            <v>#N/A</v>
          </cell>
          <cell r="P163">
            <v>7.63</v>
          </cell>
        </row>
        <row r="163">
          <cell r="R163">
            <v>129.99</v>
          </cell>
          <cell r="S163" t="e">
            <v>#N/A</v>
          </cell>
          <cell r="T163" t="str">
            <v>傅荣发暂代</v>
          </cell>
          <cell r="U163">
            <v>44071</v>
          </cell>
          <cell r="V163" t="str">
            <v>下架品</v>
          </cell>
          <cell r="W163" t="str">
            <v>重点产品3</v>
          </cell>
        </row>
        <row r="164">
          <cell r="A164" t="str">
            <v>304866x2J</v>
          </cell>
          <cell r="B164" t="str">
            <v>园艺</v>
          </cell>
          <cell r="C164" t="str">
            <v>拉链贴</v>
          </cell>
          <cell r="D164" t="str">
            <v>拉链贴</v>
          </cell>
          <cell r="E164" t="str">
            <v>重点产品3</v>
          </cell>
          <cell r="F164" t="str">
            <v>潜力</v>
          </cell>
          <cell r="G164" t="str">
            <v>四季常卖</v>
          </cell>
          <cell r="H164" t="str">
            <v>X0013OMCJF</v>
          </cell>
          <cell r="I164" t="str">
            <v>304866x2J</v>
          </cell>
          <cell r="J164">
            <v>304866</v>
          </cell>
          <cell r="K164" t="str">
            <v>B01F30YI9K</v>
          </cell>
          <cell r="L164" t="str">
            <v>Heavy Duty Peel &amp; Stick Zipper （7ft*3inch）</v>
          </cell>
          <cell r="M164" t="str">
            <v>拉链贴 2个一卖</v>
          </cell>
          <cell r="N164">
            <v>11.01</v>
          </cell>
          <cell r="O164">
            <v>1.9084896</v>
          </cell>
          <cell r="P164">
            <v>4.15</v>
          </cell>
        </row>
        <row r="164">
          <cell r="R164">
            <v>15.95</v>
          </cell>
          <cell r="S164">
            <v>0.462157461532939</v>
          </cell>
          <cell r="T164" t="str">
            <v>宋恩慈</v>
          </cell>
          <cell r="U164">
            <v>43466</v>
          </cell>
          <cell r="V164" t="str">
            <v>正常销售</v>
          </cell>
          <cell r="W164" t="str">
            <v>重点产品3</v>
          </cell>
        </row>
        <row r="165">
          <cell r="A165" t="str">
            <v>HGK1-72</v>
          </cell>
          <cell r="B165" t="str">
            <v>园艺</v>
          </cell>
          <cell r="C165" t="str">
            <v>水培套装</v>
          </cell>
          <cell r="D165" t="str">
            <v>水培套装</v>
          </cell>
          <cell r="E165" t="str">
            <v>重点产品3</v>
          </cell>
          <cell r="F165" t="str">
            <v>下架</v>
          </cell>
          <cell r="G165" t="str">
            <v>春季</v>
          </cell>
          <cell r="H165" t="str">
            <v>X002MMU8LL</v>
          </cell>
          <cell r="I165" t="str">
            <v>HGK1-72</v>
          </cell>
          <cell r="J165" t="str">
            <v>HGK1-72</v>
          </cell>
          <cell r="K165" t="str">
            <v>B08GPZWYKG</v>
          </cell>
          <cell r="L165" t="str">
            <v>Hydroponic Site Grow Kit 1 Layer 72 Plant Sites</v>
          </cell>
          <cell r="M165" t="str">
            <v>水培生长套装-横排八管无72孔</v>
          </cell>
          <cell r="N165">
            <v>185.84</v>
          </cell>
          <cell r="O165">
            <v>66.607272</v>
          </cell>
          <cell r="P165">
            <v>18.06</v>
          </cell>
        </row>
        <row r="165">
          <cell r="R165">
            <v>115.99</v>
          </cell>
          <cell r="S165">
            <v>0.358013378357834</v>
          </cell>
          <cell r="T165" t="str">
            <v>何源铭</v>
          </cell>
          <cell r="U165">
            <v>44175</v>
          </cell>
          <cell r="V165" t="str">
            <v>下架品</v>
          </cell>
          <cell r="W165" t="str">
            <v>重点产品3</v>
          </cell>
        </row>
        <row r="166">
          <cell r="A166" t="str">
            <v>GB0011J</v>
          </cell>
          <cell r="B166" t="str">
            <v>园艺</v>
          </cell>
          <cell r="C166" t="str">
            <v>水培种植机</v>
          </cell>
          <cell r="D166" t="str">
            <v>智能水培种植机</v>
          </cell>
          <cell r="E166" t="str">
            <v>重点产品3</v>
          </cell>
          <cell r="F166" t="str">
            <v>下架</v>
          </cell>
          <cell r="G166" t="str">
            <v>10-3月</v>
          </cell>
          <cell r="H166" t="str">
            <v>X002J8E111</v>
          </cell>
          <cell r="I166" t="str">
            <v>GB0011J</v>
          </cell>
          <cell r="J166" t="str">
            <v>GB0011</v>
          </cell>
          <cell r="K166" t="str">
            <v>B0895C9Y2R</v>
          </cell>
          <cell r="L166" t="str">
            <v>Garden Germination Kit</v>
          </cell>
          <cell r="M166" t="str">
            <v>智能花盆</v>
          </cell>
          <cell r="N166">
            <v>119.47</v>
          </cell>
          <cell r="O166">
            <v>16.4331504</v>
          </cell>
          <cell r="P166">
            <v>7.38</v>
          </cell>
        </row>
        <row r="166">
          <cell r="R166" t="str">
            <v>Small-oversize</v>
          </cell>
          <cell r="S166" t="e">
            <v>#VALUE!</v>
          </cell>
          <cell r="T166" t="str">
            <v>下架无负责人</v>
          </cell>
          <cell r="U166">
            <v>44082</v>
          </cell>
          <cell r="V166" t="str">
            <v>下架品</v>
          </cell>
          <cell r="W166" t="str">
            <v>重点产品3</v>
          </cell>
        </row>
        <row r="167">
          <cell r="A167" t="str">
            <v>VWP-G-7J</v>
          </cell>
          <cell r="B167" t="str">
            <v>园艺</v>
          </cell>
          <cell r="C167" t="str">
            <v>种植袋</v>
          </cell>
          <cell r="D167" t="str">
            <v>壁挂种植袋</v>
          </cell>
          <cell r="E167" t="str">
            <v>重点产品3</v>
          </cell>
          <cell r="F167" t="str">
            <v>下架</v>
          </cell>
          <cell r="G167" t="str">
            <v>3-6月</v>
          </cell>
          <cell r="H167" t="str">
            <v>X002LS5SJN</v>
          </cell>
          <cell r="I167" t="str">
            <v>VWP-G-7J</v>
          </cell>
          <cell r="J167" t="str">
            <v>VWP-G-7</v>
          </cell>
          <cell r="K167" t="str">
            <v>B08F56TXBV</v>
          </cell>
          <cell r="L167" t="str">
            <v>Vertical Wall Planter 7 Pockets Grey</v>
          </cell>
          <cell r="M167" t="str">
            <v>壁挂种植袋灰色</v>
          </cell>
          <cell r="N167">
            <v>12.39</v>
          </cell>
          <cell r="O167">
            <v>3.0720384</v>
          </cell>
          <cell r="P167">
            <v>4.52</v>
          </cell>
        </row>
        <row r="167">
          <cell r="R167" t="str">
            <v>Lg-Std-Non-Media</v>
          </cell>
          <cell r="S167" t="e">
            <v>#VALUE!</v>
          </cell>
          <cell r="T167" t="str">
            <v>下架无负责人</v>
          </cell>
          <cell r="U167">
            <v>44105</v>
          </cell>
          <cell r="V167" t="str">
            <v>下架品</v>
          </cell>
          <cell r="W167" t="str">
            <v>重点产品3</v>
          </cell>
        </row>
        <row r="168">
          <cell r="A168" t="str">
            <v>303501J</v>
          </cell>
          <cell r="B168" t="str">
            <v>园艺</v>
          </cell>
          <cell r="C168" t="str">
            <v>花盆</v>
          </cell>
          <cell r="D168" t="str">
            <v>吊篮花盆</v>
          </cell>
          <cell r="E168" t="str">
            <v>重点产品3</v>
          </cell>
          <cell r="F168" t="str">
            <v>下架</v>
          </cell>
          <cell r="G168" t="str">
            <v>3-10月</v>
          </cell>
          <cell r="H168" t="str">
            <v>X002LWY8AJ</v>
          </cell>
          <cell r="I168" t="str">
            <v>303501J</v>
          </cell>
          <cell r="J168">
            <v>303501</v>
          </cell>
          <cell r="K168" t="str">
            <v>B08FCBQTNP</v>
          </cell>
          <cell r="L168" t="str">
            <v>hanging planter</v>
          </cell>
          <cell r="M168" t="str">
            <v>吊篮花盆白色麻绳款 2只装（12/箱）</v>
          </cell>
          <cell r="N168">
            <v>30.97</v>
          </cell>
          <cell r="O168">
            <v>11.827296</v>
          </cell>
          <cell r="P168">
            <v>8.15</v>
          </cell>
        </row>
        <row r="168">
          <cell r="R168">
            <v>29.99</v>
          </cell>
          <cell r="S168">
            <v>0.356372180039657</v>
          </cell>
          <cell r="T168" t="str">
            <v>赵景顺</v>
          </cell>
          <cell r="U168">
            <v>44180</v>
          </cell>
          <cell r="V168" t="str">
            <v>下架品</v>
          </cell>
          <cell r="W168" t="str">
            <v>重点产品3</v>
          </cell>
        </row>
        <row r="169">
          <cell r="A169" t="str">
            <v>SSWP-WJ</v>
          </cell>
          <cell r="B169" t="str">
            <v>园艺</v>
          </cell>
          <cell r="C169" t="str">
            <v>花盆</v>
          </cell>
          <cell r="D169" t="str">
            <v>塑料花盆</v>
          </cell>
          <cell r="E169" t="str">
            <v>重点产品3</v>
          </cell>
          <cell r="F169" t="str">
            <v>停用ASIN</v>
          </cell>
          <cell r="G169" t="str">
            <v>无明显淡旺季</v>
          </cell>
          <cell r="H169" t="str">
            <v>X002LWPK6F</v>
          </cell>
          <cell r="I169" t="str">
            <v>SSWP-WJ</v>
          </cell>
          <cell r="J169" t="str">
            <v>SSWP-W</v>
          </cell>
          <cell r="K169" t="str">
            <v>B08FC9PK4F</v>
          </cell>
          <cell r="L169" t="str">
            <v>flower pot</v>
          </cell>
          <cell r="M169" t="str">
            <v>条纹懒人花盆白色（9/箱）</v>
          </cell>
          <cell r="N169">
            <v>28.7610619469027</v>
          </cell>
          <cell r="O169" t="e">
            <v>#N/A</v>
          </cell>
          <cell r="P169">
            <v>6.43</v>
          </cell>
        </row>
        <row r="169">
          <cell r="R169">
            <v>19.99</v>
          </cell>
          <cell r="S169" t="e">
            <v>#N/A</v>
          </cell>
          <cell r="T169" t="str">
            <v>下架无负责人</v>
          </cell>
          <cell r="U169">
            <v>44180</v>
          </cell>
          <cell r="V169" t="str">
            <v>下架品</v>
          </cell>
          <cell r="W169" t="str">
            <v>重点产品3</v>
          </cell>
        </row>
        <row r="170">
          <cell r="A170" t="str">
            <v>GB0101J</v>
          </cell>
          <cell r="B170" t="str">
            <v>园艺</v>
          </cell>
          <cell r="C170" t="str">
            <v>堆叠花盆</v>
          </cell>
          <cell r="D170" t="str">
            <v>堆叠花盆</v>
          </cell>
          <cell r="E170" t="str">
            <v>重点产品3</v>
          </cell>
          <cell r="F170" t="str">
            <v>主力</v>
          </cell>
          <cell r="G170" t="str">
            <v>春季</v>
          </cell>
          <cell r="H170" t="str">
            <v>X002PP6QYN</v>
          </cell>
          <cell r="I170" t="str">
            <v>GB0101J</v>
          </cell>
          <cell r="J170" t="str">
            <v>GB0101</v>
          </cell>
          <cell r="K170" t="str">
            <v>B08NJM71C3</v>
          </cell>
          <cell r="L170" t="str">
            <v>Vertical Gardening Stackable Planters</v>
          </cell>
          <cell r="M170" t="str">
            <v>堆叠花盆5层棕色</v>
          </cell>
          <cell r="N170">
            <v>40.52</v>
          </cell>
          <cell r="O170">
            <v>37.55808</v>
          </cell>
          <cell r="P170">
            <v>12.47</v>
          </cell>
        </row>
        <row r="170">
          <cell r="R170">
            <v>34.99</v>
          </cell>
          <cell r="S170">
            <v>0.1489346225421</v>
          </cell>
          <cell r="T170" t="str">
            <v>赵景顺暂代</v>
          </cell>
          <cell r="U170">
            <v>44151</v>
          </cell>
          <cell r="V170" t="str">
            <v>正常销售</v>
          </cell>
          <cell r="W170" t="str">
            <v>重点产品3</v>
          </cell>
        </row>
        <row r="171">
          <cell r="A171" t="str">
            <v>GB0012J</v>
          </cell>
          <cell r="B171" t="str">
            <v>园艺</v>
          </cell>
          <cell r="C171" t="str">
            <v>水培种植机</v>
          </cell>
          <cell r="D171" t="str">
            <v>智能水培种植机</v>
          </cell>
          <cell r="E171" t="str">
            <v>重点产品3</v>
          </cell>
          <cell r="F171" t="str">
            <v>下架</v>
          </cell>
          <cell r="G171" t="str">
            <v>冬季</v>
          </cell>
          <cell r="H171" t="str">
            <v>X002PTSMKZ</v>
          </cell>
          <cell r="I171" t="str">
            <v>GB0012J</v>
          </cell>
          <cell r="J171" t="str">
            <v>GB0012</v>
          </cell>
          <cell r="K171" t="str">
            <v>B08NPVT36X</v>
          </cell>
          <cell r="L171" t="str">
            <v>VIVOSUN Indoor Herb Garden Kit</v>
          </cell>
          <cell r="M171" t="str">
            <v>水培花盆</v>
          </cell>
          <cell r="N171">
            <v>132.74</v>
          </cell>
          <cell r="O171">
            <v>8.8321104</v>
          </cell>
          <cell r="P171">
            <v>6.6</v>
          </cell>
        </row>
        <row r="171">
          <cell r="R171">
            <v>59.99</v>
          </cell>
          <cell r="S171">
            <v>0.375687236931346</v>
          </cell>
          <cell r="T171" t="str">
            <v>下架无负责人</v>
          </cell>
          <cell r="U171">
            <v>44255</v>
          </cell>
          <cell r="V171" t="str">
            <v>下架品</v>
          </cell>
          <cell r="W171" t="str">
            <v>重点产品3</v>
          </cell>
        </row>
        <row r="172">
          <cell r="A172" t="str">
            <v>311021-25x5NJ</v>
          </cell>
          <cell r="B172" t="str">
            <v>园艺</v>
          </cell>
          <cell r="C172" t="str">
            <v>种植袋</v>
          </cell>
          <cell r="D172" t="str">
            <v>棕色种植袋</v>
          </cell>
          <cell r="E172" t="str">
            <v>重点产品3</v>
          </cell>
          <cell r="F172" t="str">
            <v>潜力</v>
          </cell>
          <cell r="G172" t="str">
            <v>12月-4月</v>
          </cell>
          <cell r="H172" t="str">
            <v>X002IPI161</v>
          </cell>
          <cell r="I172" t="str">
            <v>311021-25x5NJ</v>
          </cell>
          <cell r="J172" t="str">
            <v>311021-25x5NJ</v>
          </cell>
          <cell r="K172" t="str">
            <v>B0885SVNRQ</v>
          </cell>
          <cell r="L172" t="str">
            <v>25 Gallon Fabric Pot brown 5pack</v>
          </cell>
          <cell r="M172" t="str">
            <v>25加仑 棕色无纺布种植袋 5pack</v>
          </cell>
          <cell r="N172">
            <v>26.18</v>
          </cell>
          <cell r="O172">
            <v>10.365408</v>
          </cell>
          <cell r="P172">
            <v>7.25</v>
          </cell>
        </row>
        <row r="172">
          <cell r="S172" t="e">
            <v>#DIV/0!</v>
          </cell>
          <cell r="T172" t="str">
            <v>傅荣发</v>
          </cell>
          <cell r="U172">
            <v>44004</v>
          </cell>
          <cell r="V172" t="str">
            <v>正常销售</v>
          </cell>
          <cell r="W172" t="str">
            <v>重点产品3</v>
          </cell>
        </row>
        <row r="173">
          <cell r="A173" t="str">
            <v>Sprink-OR-01J</v>
          </cell>
          <cell r="B173" t="str">
            <v>园艺</v>
          </cell>
          <cell r="C173" t="str">
            <v>洒水器</v>
          </cell>
          <cell r="D173" t="str">
            <v>洒水器</v>
          </cell>
          <cell r="E173" t="str">
            <v>重点产品3</v>
          </cell>
          <cell r="F173" t="str">
            <v>下架</v>
          </cell>
          <cell r="G173" t="str">
            <v>春夏</v>
          </cell>
          <cell r="H173" t="str">
            <v>X002A8XJJF</v>
          </cell>
          <cell r="I173" t="str">
            <v>Sprink-OR-01J</v>
          </cell>
          <cell r="J173" t="str">
            <v>Sprink-OR-01</v>
          </cell>
          <cell r="K173" t="str">
            <v>B07WNHV9QD</v>
          </cell>
          <cell r="L173" t="str">
            <v>Garden Sprinkler with a hose connector</v>
          </cell>
          <cell r="M173" t="str">
            <v>园艺洒水器带快接头garden Sprinkler</v>
          </cell>
          <cell r="N173">
            <v>13.01</v>
          </cell>
          <cell r="O173">
            <v>7.3309536</v>
          </cell>
          <cell r="P173">
            <v>6.1</v>
          </cell>
        </row>
        <row r="173">
          <cell r="R173">
            <v>14.99</v>
          </cell>
          <cell r="S173">
            <v>0.231891320931512</v>
          </cell>
          <cell r="T173" t="str">
            <v>下架无负责人</v>
          </cell>
          <cell r="U173">
            <v>43792</v>
          </cell>
          <cell r="V173" t="str">
            <v>下架品</v>
          </cell>
          <cell r="W173" t="str">
            <v>重点产品3</v>
          </cell>
        </row>
        <row r="174">
          <cell r="A174" t="str">
            <v>332582-40</v>
          </cell>
          <cell r="B174" t="str">
            <v>园艺</v>
          </cell>
          <cell r="C174" t="str">
            <v>底吸泵</v>
          </cell>
          <cell r="D174" t="str">
            <v>蓝色底吸泵</v>
          </cell>
          <cell r="E174" t="str">
            <v>重点产品3</v>
          </cell>
          <cell r="F174" t="str">
            <v>主力</v>
          </cell>
          <cell r="G174" t="str">
            <v>4-9月旺季</v>
          </cell>
          <cell r="H174" t="str">
            <v>X002I2UUL3</v>
          </cell>
          <cell r="I174" t="str">
            <v>332582-40</v>
          </cell>
          <cell r="J174" t="str">
            <v>332582-40</v>
          </cell>
          <cell r="K174" t="str">
            <v>B086QHTGZ5</v>
          </cell>
          <cell r="L174" t="str">
            <v>Submersible Water Pump 40w 660GPH</v>
          </cell>
          <cell r="M174" t="str">
            <v>蓝色底吸泵40w 660GPH</v>
          </cell>
          <cell r="N174">
            <v>31.1</v>
          </cell>
          <cell r="O174">
            <v>2.99376</v>
          </cell>
          <cell r="P174">
            <v>5.66</v>
          </cell>
        </row>
        <row r="174">
          <cell r="R174">
            <v>42.99</v>
          </cell>
          <cell r="S174">
            <v>0.593263219388851</v>
          </cell>
          <cell r="T174" t="str">
            <v>傅荣发暂代</v>
          </cell>
          <cell r="U174">
            <v>44017</v>
          </cell>
          <cell r="V174" t="str">
            <v>正常销售</v>
          </cell>
          <cell r="W174" t="str">
            <v>重点产品3</v>
          </cell>
        </row>
        <row r="175">
          <cell r="A175" t="str">
            <v>332577J</v>
          </cell>
          <cell r="B175" t="str">
            <v>园艺</v>
          </cell>
          <cell r="C175" t="str">
            <v>水泵</v>
          </cell>
          <cell r="D175" t="str">
            <v>小水泵</v>
          </cell>
          <cell r="E175" t="str">
            <v>重点产品3</v>
          </cell>
          <cell r="F175" t="str">
            <v>下架</v>
          </cell>
          <cell r="G175" t="str">
            <v>4-9月旺季</v>
          </cell>
          <cell r="H175" t="str">
            <v>X0024NV3XP</v>
          </cell>
          <cell r="I175" t="str">
            <v>332577J</v>
          </cell>
          <cell r="J175">
            <v>332577</v>
          </cell>
          <cell r="K175" t="str">
            <v>B07R4YLYP6</v>
          </cell>
          <cell r="L175" t="str">
            <v>四合一小水泵1500L/H 400GPH可调节</v>
          </cell>
          <cell r="M175" t="str">
            <v>四合一小水泵1500L/H 400GPH可调节</v>
          </cell>
          <cell r="N175">
            <v>38.65</v>
          </cell>
          <cell r="O175">
            <v>2.52396</v>
          </cell>
          <cell r="P175">
            <v>5.4</v>
          </cell>
        </row>
        <row r="175">
          <cell r="R175">
            <v>18.99</v>
          </cell>
          <cell r="S175">
            <v>0.230618179917916</v>
          </cell>
          <cell r="T175" t="str">
            <v>傅荣发暂代</v>
          </cell>
          <cell r="U175">
            <v>43645</v>
          </cell>
          <cell r="V175" t="str">
            <v>下架品</v>
          </cell>
          <cell r="W175" t="str">
            <v>重点产品3</v>
          </cell>
        </row>
        <row r="176">
          <cell r="A176" t="str">
            <v>332901J</v>
          </cell>
          <cell r="B176" t="str">
            <v>园艺</v>
          </cell>
          <cell r="C176" t="str">
            <v>研磨器</v>
          </cell>
          <cell r="D176" t="str">
            <v>研磨器</v>
          </cell>
          <cell r="E176" t="str">
            <v>重点产品3</v>
          </cell>
          <cell r="F176" t="str">
            <v>停用ASIN</v>
          </cell>
          <cell r="G176" t="str">
            <v>无明显淡旺季</v>
          </cell>
          <cell r="H176" t="str">
            <v>X0026YLEDB</v>
          </cell>
          <cell r="I176" t="str">
            <v>332901J</v>
          </cell>
          <cell r="J176">
            <v>332901</v>
          </cell>
          <cell r="K176" t="str">
            <v>B07SBTMQFP</v>
          </cell>
          <cell r="L176" t="str">
            <v>VIVOSUN Herb Grinder</v>
          </cell>
          <cell r="M176" t="str">
            <v>研磨器 黑色</v>
          </cell>
          <cell r="N176">
            <v>21.94</v>
          </cell>
          <cell r="O176">
            <v>0.241704</v>
          </cell>
          <cell r="P176">
            <v>3.64</v>
          </cell>
        </row>
        <row r="176">
          <cell r="R176">
            <v>12.99</v>
          </cell>
          <cell r="S176">
            <v>0.305082394560701</v>
          </cell>
          <cell r="T176" t="str">
            <v>下架无负责人</v>
          </cell>
          <cell r="U176">
            <v>43674</v>
          </cell>
          <cell r="V176" t="str">
            <v>下架品</v>
          </cell>
          <cell r="W176" t="str">
            <v>重点产品3</v>
          </cell>
        </row>
        <row r="177">
          <cell r="A177" t="str">
            <v>332572J</v>
          </cell>
          <cell r="B177" t="str">
            <v>园艺</v>
          </cell>
          <cell r="C177" t="str">
            <v>水泵</v>
          </cell>
          <cell r="D177" t="str">
            <v>小水泵</v>
          </cell>
          <cell r="E177" t="str">
            <v>重点产品3</v>
          </cell>
          <cell r="F177" t="str">
            <v>主力</v>
          </cell>
          <cell r="G177" t="str">
            <v>4-9月旺季</v>
          </cell>
          <cell r="H177" t="str">
            <v>X001Z5JQOB</v>
          </cell>
          <cell r="I177" t="str">
            <v>332572J</v>
          </cell>
          <cell r="J177">
            <v>332572</v>
          </cell>
          <cell r="K177" t="str">
            <v>B07L54HB83</v>
          </cell>
          <cell r="L177" t="str">
            <v>Green Submersible Water Pump for Pond-3000L</v>
          </cell>
          <cell r="M177" t="str">
            <v>绿色小水泵3000L</v>
          </cell>
          <cell r="N177">
            <v>22.6</v>
          </cell>
          <cell r="O177">
            <v>3.545856</v>
          </cell>
          <cell r="P177">
            <v>5.87</v>
          </cell>
        </row>
        <row r="177">
          <cell r="R177">
            <v>18.99</v>
          </cell>
          <cell r="S177">
            <v>0.326688060007477</v>
          </cell>
          <cell r="T177" t="str">
            <v>傅荣发暂代</v>
          </cell>
          <cell r="U177">
            <v>43482</v>
          </cell>
          <cell r="V177" t="str">
            <v>正常销售</v>
          </cell>
          <cell r="W177" t="str">
            <v>重点产品3</v>
          </cell>
        </row>
        <row r="178">
          <cell r="A178" t="str">
            <v>L000018-2J</v>
          </cell>
          <cell r="B178" t="str">
            <v>园艺</v>
          </cell>
          <cell r="C178" t="str">
            <v>臭氧发生器</v>
          </cell>
          <cell r="D178" t="str">
            <v>臭氧发生器</v>
          </cell>
          <cell r="E178" t="str">
            <v>重点产品3</v>
          </cell>
          <cell r="F178" t="str">
            <v>停用ASIN</v>
          </cell>
          <cell r="G178" t="str">
            <v>季节不明显</v>
          </cell>
          <cell r="H178" t="str">
            <v>X001VBY3AB</v>
          </cell>
          <cell r="I178" t="str">
            <v>L000018-2J</v>
          </cell>
          <cell r="J178" t="str">
            <v>L000018</v>
          </cell>
          <cell r="K178" t="str">
            <v>B07GQWY7SC</v>
          </cell>
          <cell r="L178" t="str">
            <v>Commercial Ozone Generator  7000mg</v>
          </cell>
          <cell r="M178" t="str">
            <v>蓝色臭氧发生器 10000mg</v>
          </cell>
          <cell r="N178">
            <v>261.061946902655</v>
          </cell>
          <cell r="O178" t="e">
            <v>#N/A</v>
          </cell>
          <cell r="P178">
            <v>11.7</v>
          </cell>
        </row>
        <row r="178">
          <cell r="R178">
            <v>92.99</v>
          </cell>
          <cell r="S178" t="e">
            <v>#N/A</v>
          </cell>
          <cell r="T178" t="str">
            <v>下架无负责人</v>
          </cell>
          <cell r="U178">
            <v>43800</v>
          </cell>
          <cell r="V178" t="str">
            <v>下架品</v>
          </cell>
          <cell r="W178" t="str">
            <v>重点产品3</v>
          </cell>
        </row>
        <row r="179">
          <cell r="A179" t="str">
            <v>WP-330</v>
          </cell>
          <cell r="B179" t="str">
            <v>园艺</v>
          </cell>
          <cell r="C179" t="str">
            <v>水泵</v>
          </cell>
          <cell r="D179" t="str">
            <v>交流水泵</v>
          </cell>
          <cell r="E179" t="str">
            <v>重点产品3</v>
          </cell>
          <cell r="F179" t="str">
            <v>主力</v>
          </cell>
          <cell r="G179" t="str">
            <v>4-9月旺季</v>
          </cell>
          <cell r="H179" t="str">
            <v>X00255WEKD</v>
          </cell>
          <cell r="I179" t="str">
            <v>WP-330</v>
          </cell>
          <cell r="J179" t="str">
            <v>WP-330</v>
          </cell>
          <cell r="K179" t="str">
            <v>B07R7V1HJW</v>
          </cell>
          <cell r="L179" t="str">
            <v> Water Transfer Pump 330GPH </v>
          </cell>
          <cell r="M179" t="str">
            <v>交流水泵 330GPH </v>
          </cell>
          <cell r="N179">
            <v>136.22</v>
          </cell>
          <cell r="O179">
            <v>8.7543504</v>
          </cell>
          <cell r="P179">
            <v>7.65</v>
          </cell>
        </row>
        <row r="179">
          <cell r="R179" t="e">
            <v>#N/A</v>
          </cell>
          <cell r="S179" t="e">
            <v>#N/A</v>
          </cell>
          <cell r="T179" t="str">
            <v>傅荣发暂代</v>
          </cell>
          <cell r="U179">
            <v>43661</v>
          </cell>
          <cell r="V179" t="str">
            <v>正常销售</v>
          </cell>
          <cell r="W179" t="str">
            <v>重点产品3</v>
          </cell>
        </row>
        <row r="180">
          <cell r="A180" t="str">
            <v>332573J</v>
          </cell>
          <cell r="B180" t="str">
            <v>园艺</v>
          </cell>
          <cell r="C180" t="str">
            <v>水泵</v>
          </cell>
          <cell r="D180" t="str">
            <v>小水泵</v>
          </cell>
          <cell r="E180" t="str">
            <v>重点产品3</v>
          </cell>
          <cell r="F180" t="str">
            <v>下架</v>
          </cell>
          <cell r="G180" t="str">
            <v>4-9月旺季</v>
          </cell>
          <cell r="H180" t="str">
            <v>X0024B8FA1</v>
          </cell>
          <cell r="I180" t="str">
            <v>332573J</v>
          </cell>
          <cell r="J180">
            <v>332573</v>
          </cell>
          <cell r="K180" t="str">
            <v>B07QQX9C9H</v>
          </cell>
          <cell r="L180" t="str">
            <v>Black Submersible Water Pump for Pond-800L</v>
          </cell>
          <cell r="M180" t="str">
            <v>黑色小水泵800L/H 210GPH可调节</v>
          </cell>
          <cell r="N180">
            <v>24.73</v>
          </cell>
          <cell r="O180">
            <v>0.91692</v>
          </cell>
          <cell r="P180">
            <v>4.15</v>
          </cell>
        </row>
        <row r="180">
          <cell r="R180">
            <v>15.99</v>
          </cell>
          <cell r="S180">
            <v>0.341587222930362</v>
          </cell>
          <cell r="T180" t="str">
            <v>傅荣发暂代</v>
          </cell>
          <cell r="U180">
            <v>43645</v>
          </cell>
          <cell r="V180" t="str">
            <v>下架品</v>
          </cell>
          <cell r="W180" t="str">
            <v>重点产品3</v>
          </cell>
        </row>
        <row r="181">
          <cell r="A181" t="str">
            <v>332574J</v>
          </cell>
          <cell r="B181" t="str">
            <v>园艺</v>
          </cell>
          <cell r="C181" t="str">
            <v>水泵</v>
          </cell>
          <cell r="D181" t="str">
            <v>小水泵</v>
          </cell>
          <cell r="E181" t="str">
            <v>重点产品3</v>
          </cell>
          <cell r="F181" t="str">
            <v>主力</v>
          </cell>
          <cell r="G181" t="str">
            <v>4-9月旺季</v>
          </cell>
          <cell r="H181" t="str">
            <v>X0025VFUCV</v>
          </cell>
          <cell r="I181" t="str">
            <v>332574J</v>
          </cell>
          <cell r="J181">
            <v>332574</v>
          </cell>
          <cell r="K181" t="str">
            <v>B07RVHDZN1</v>
          </cell>
          <cell r="L181" t="str">
            <v>500L/H Black Submersible Water Pump for Pond-130GPH</v>
          </cell>
          <cell r="M181" t="str">
            <v>黑色小水泵500L/H 130GPH可调节</v>
          </cell>
          <cell r="N181">
            <v>22.7</v>
          </cell>
          <cell r="O181">
            <v>0.766584</v>
          </cell>
          <cell r="P181">
            <v>4.15</v>
          </cell>
        </row>
        <row r="181">
          <cell r="R181">
            <v>13.99</v>
          </cell>
          <cell r="S181">
            <v>0.293270580403669</v>
          </cell>
          <cell r="T181" t="str">
            <v>傅荣发暂代</v>
          </cell>
          <cell r="U181">
            <v>43645</v>
          </cell>
          <cell r="V181" t="str">
            <v>正常销售</v>
          </cell>
          <cell r="W181" t="str">
            <v>重点产品3</v>
          </cell>
        </row>
        <row r="182">
          <cell r="A182" t="str">
            <v>HSB950-1800LNJ</v>
          </cell>
          <cell r="B182" t="str">
            <v>园艺</v>
          </cell>
          <cell r="C182" t="str">
            <v>水泵</v>
          </cell>
          <cell r="D182" t="str">
            <v>小水泵</v>
          </cell>
          <cell r="E182" t="str">
            <v>重点产品3</v>
          </cell>
          <cell r="F182" t="str">
            <v>主力</v>
          </cell>
          <cell r="G182" t="str">
            <v>4-9月旺季</v>
          </cell>
          <cell r="H182" t="str">
            <v>X002ESQRYF</v>
          </cell>
          <cell r="I182" t="str">
            <v>HSB950-1800LNJ</v>
          </cell>
          <cell r="J182" t="str">
            <v>HSB950-1800LN</v>
          </cell>
          <cell r="K182" t="str">
            <v>B082M7FNK6</v>
          </cell>
          <cell r="L182" t="str">
            <v>1800L/H Black Submersible Water Pump</v>
          </cell>
          <cell r="M182" t="str">
            <v>黑色小水泵1800L/H（HSB950）</v>
          </cell>
          <cell r="N182">
            <v>20.91</v>
          </cell>
          <cell r="O182">
            <v>2.0992608</v>
          </cell>
          <cell r="P182">
            <v>5.37</v>
          </cell>
        </row>
        <row r="182">
          <cell r="R182">
            <v>30</v>
          </cell>
          <cell r="S182">
            <v>0.54990452519084</v>
          </cell>
          <cell r="T182" t="str">
            <v>傅荣发暂代</v>
          </cell>
          <cell r="U182">
            <v>43904</v>
          </cell>
          <cell r="V182" t="str">
            <v>正常销售</v>
          </cell>
          <cell r="W182" t="str">
            <v>重点产品3</v>
          </cell>
        </row>
        <row r="183">
          <cell r="A183" t="str">
            <v>332576J</v>
          </cell>
          <cell r="B183" t="str">
            <v>园艺</v>
          </cell>
          <cell r="C183" t="str">
            <v>水泵</v>
          </cell>
          <cell r="D183" t="str">
            <v>小水泵</v>
          </cell>
          <cell r="E183" t="str">
            <v>重点产品3</v>
          </cell>
          <cell r="F183" t="str">
            <v>主力</v>
          </cell>
          <cell r="G183" t="str">
            <v>4-9月旺季</v>
          </cell>
          <cell r="H183" t="str">
            <v>X0026JN05V</v>
          </cell>
          <cell r="I183" t="str">
            <v>332576J</v>
          </cell>
          <cell r="J183">
            <v>332576</v>
          </cell>
          <cell r="K183" t="str">
            <v>B07RZKRM13</v>
          </cell>
          <cell r="L183" t="str">
            <v>黑色小水泵1500L/H 400GPH可调节</v>
          </cell>
          <cell r="M183" t="str">
            <v>黑色小水泵1500L/H 400GPH可调节</v>
          </cell>
          <cell r="N183">
            <v>35.35</v>
          </cell>
          <cell r="O183">
            <v>1.2743568</v>
          </cell>
          <cell r="P183">
            <v>4.99</v>
          </cell>
        </row>
        <row r="183">
          <cell r="R183">
            <v>17.99</v>
          </cell>
          <cell r="S183">
            <v>0.257811847973217</v>
          </cell>
          <cell r="T183" t="str">
            <v>傅荣发暂代</v>
          </cell>
          <cell r="U183">
            <v>43645</v>
          </cell>
          <cell r="V183" t="str">
            <v>正常销售</v>
          </cell>
          <cell r="W183" t="str">
            <v>重点产品3</v>
          </cell>
        </row>
        <row r="184">
          <cell r="A184" t="str">
            <v>332571J</v>
          </cell>
          <cell r="B184" t="str">
            <v>园艺</v>
          </cell>
          <cell r="C184" t="str">
            <v>水泵</v>
          </cell>
          <cell r="D184" t="str">
            <v>小水泵</v>
          </cell>
          <cell r="E184" t="str">
            <v>重点产品3</v>
          </cell>
          <cell r="F184" t="str">
            <v>下架</v>
          </cell>
          <cell r="G184" t="str">
            <v>4-9月旺季</v>
          </cell>
          <cell r="H184" t="str">
            <v>X001Z5LRVL</v>
          </cell>
          <cell r="I184" t="str">
            <v>332571J</v>
          </cell>
          <cell r="J184" t="str">
            <v>DP-9RRG-72YM</v>
          </cell>
          <cell r="K184" t="str">
            <v>B07L54RMJY</v>
          </cell>
          <cell r="L184" t="str">
            <v>Black Submersible Water Pump for Pond-1500L</v>
          </cell>
          <cell r="M184" t="str">
            <v>黑色小水泵1500L</v>
          </cell>
          <cell r="N184">
            <v>28.29</v>
          </cell>
          <cell r="O184">
            <v>1.76904</v>
          </cell>
          <cell r="P184">
            <v>5.7</v>
          </cell>
        </row>
        <row r="184">
          <cell r="R184">
            <v>16.99</v>
          </cell>
          <cell r="S184">
            <v>0.24039868085852</v>
          </cell>
          <cell r="T184" t="str">
            <v>傅荣发暂代</v>
          </cell>
          <cell r="U184">
            <v>43482</v>
          </cell>
          <cell r="V184" t="str">
            <v>下架品</v>
          </cell>
          <cell r="W184" t="str">
            <v>重点产品3</v>
          </cell>
        </row>
        <row r="185">
          <cell r="A185" t="str">
            <v>HGK22-72</v>
          </cell>
          <cell r="B185" t="str">
            <v>园艺</v>
          </cell>
          <cell r="C185" t="str">
            <v>水培套装</v>
          </cell>
          <cell r="D185" t="str">
            <v>水培套装</v>
          </cell>
          <cell r="E185" t="str">
            <v>重点产品3</v>
          </cell>
          <cell r="F185" t="str">
            <v>下架</v>
          </cell>
          <cell r="G185" t="str">
            <v>春季</v>
          </cell>
          <cell r="H185" t="str">
            <v>X002MMMSJ1</v>
          </cell>
          <cell r="I185" t="str">
            <v>HGK22-72</v>
          </cell>
          <cell r="J185" t="str">
            <v>HGK22-72</v>
          </cell>
          <cell r="K185" t="str">
            <v>B08GQ2876V</v>
          </cell>
          <cell r="L185" t="str">
            <v>Hydroponic Site Grow Kit 2 Layers 72 Plant Sites</v>
          </cell>
          <cell r="M185" t="str">
            <v>水培生长套装-两排两层两栋72孔</v>
          </cell>
          <cell r="N185">
            <v>179.65</v>
          </cell>
          <cell r="O185">
            <v>69.074208</v>
          </cell>
          <cell r="P185">
            <v>17.03</v>
          </cell>
        </row>
        <row r="185">
          <cell r="R185">
            <v>115.99</v>
          </cell>
          <cell r="S185">
            <v>0.371793934591624</v>
          </cell>
          <cell r="T185" t="str">
            <v>何源铭</v>
          </cell>
          <cell r="U185">
            <v>44166</v>
          </cell>
          <cell r="V185" t="str">
            <v>下架品</v>
          </cell>
          <cell r="W185" t="str">
            <v>重点产品3</v>
          </cell>
        </row>
        <row r="186">
          <cell r="A186" t="str">
            <v>305103x2NJ</v>
          </cell>
          <cell r="B186" t="str">
            <v>园艺</v>
          </cell>
          <cell r="C186" t="str">
            <v>定时器</v>
          </cell>
          <cell r="D186" t="str">
            <v>7天 定时器</v>
          </cell>
          <cell r="E186" t="str">
            <v>重点产品3</v>
          </cell>
          <cell r="F186" t="str">
            <v>停用ASIN</v>
          </cell>
          <cell r="G186" t="str">
            <v>四季常卖</v>
          </cell>
          <cell r="H186" t="str">
            <v>X002J1K3F1</v>
          </cell>
          <cell r="I186" t="str">
            <v>305103x2NJ</v>
          </cell>
          <cell r="J186" t="str">
            <v>305103x2N</v>
          </cell>
          <cell r="K186" t="str">
            <v>B088TR4QRB</v>
          </cell>
          <cell r="L186" t="str">
            <v>7-DAY DUAL OUTLET DIGITAL TIMER</v>
          </cell>
          <cell r="M186" t="str">
            <v>7天定时器 2个一卖</v>
          </cell>
          <cell r="N186">
            <v>57.3451327433628</v>
          </cell>
          <cell r="O186">
            <v>2.592</v>
          </cell>
          <cell r="P186">
            <v>4.95</v>
          </cell>
        </row>
        <row r="186">
          <cell r="R186">
            <v>21.95</v>
          </cell>
          <cell r="S186">
            <v>0.203598756762505</v>
          </cell>
          <cell r="T186" t="str">
            <v>下架无负责人</v>
          </cell>
          <cell r="U186">
            <v>43466</v>
          </cell>
          <cell r="V186" t="str">
            <v>下架品</v>
          </cell>
          <cell r="W186" t="str">
            <v>重点产品3</v>
          </cell>
        </row>
        <row r="187">
          <cell r="A187" t="str">
            <v>330702X2NJ</v>
          </cell>
          <cell r="B187" t="str">
            <v>园艺</v>
          </cell>
          <cell r="C187" t="str">
            <v>爬藤网</v>
          </cell>
          <cell r="D187" t="str">
            <v>爬藤网</v>
          </cell>
          <cell r="E187" t="str">
            <v>重点产品3</v>
          </cell>
          <cell r="F187" t="str">
            <v>主力</v>
          </cell>
          <cell r="G187" t="str">
            <v>四季常卖，春夏季最旺</v>
          </cell>
          <cell r="H187" t="str">
            <v>X002IY5C23</v>
          </cell>
          <cell r="I187" t="str">
            <v>330702X2NJ</v>
          </cell>
          <cell r="J187" t="str">
            <v>330702X2N</v>
          </cell>
          <cell r="K187" t="str">
            <v>B088NT1VZ2</v>
          </cell>
          <cell r="L187" t="str">
            <v>Gardeneer Trellis Netting 5*30</v>
          </cell>
          <cell r="M187" t="str">
            <v>爬藤网 5*30 两包一卖</v>
          </cell>
          <cell r="N187">
            <v>12.37</v>
          </cell>
          <cell r="O187">
            <v>0.705672</v>
          </cell>
          <cell r="P187">
            <v>4.08</v>
          </cell>
        </row>
        <row r="187">
          <cell r="R187">
            <v>14.99</v>
          </cell>
          <cell r="S187">
            <v>0.440644042593281</v>
          </cell>
          <cell r="T187" t="str">
            <v>赵景顺</v>
          </cell>
          <cell r="U187">
            <v>42394</v>
          </cell>
          <cell r="V187" t="str">
            <v>正常销售</v>
          </cell>
          <cell r="W187" t="str">
            <v>重点产品3</v>
          </cell>
        </row>
        <row r="188">
          <cell r="A188" t="str">
            <v>311001-100J</v>
          </cell>
          <cell r="B188" t="str">
            <v>园艺</v>
          </cell>
          <cell r="C188" t="str">
            <v>种植袋</v>
          </cell>
          <cell r="D188" t="str">
            <v>黑色种植袋</v>
          </cell>
          <cell r="E188" t="str">
            <v>重点产品3</v>
          </cell>
          <cell r="F188" t="str">
            <v>潜力</v>
          </cell>
          <cell r="G188" t="str">
            <v>12月-4月</v>
          </cell>
          <cell r="H188" t="str">
            <v>X0027JRJDJ</v>
          </cell>
          <cell r="I188" t="str">
            <v>311001-100J</v>
          </cell>
          <cell r="J188" t="str">
            <v>311001-100</v>
          </cell>
          <cell r="K188" t="str">
            <v>B07SQQQPYY</v>
          </cell>
          <cell r="L188" t="str">
            <v>100 Gallon Fabric Pot black 1pack</v>
          </cell>
          <cell r="M188" t="str">
            <v>100 加仑 黑色 1个一包</v>
          </cell>
          <cell r="N188">
            <v>10.7</v>
          </cell>
          <cell r="O188">
            <v>7.776</v>
          </cell>
          <cell r="P188">
            <v>6.07</v>
          </cell>
        </row>
        <row r="188">
          <cell r="R188">
            <v>19.99</v>
          </cell>
          <cell r="S188">
            <v>0.401239451786962</v>
          </cell>
          <cell r="T188" t="str">
            <v>傅荣发</v>
          </cell>
          <cell r="U188">
            <v>43664</v>
          </cell>
          <cell r="V188" t="str">
            <v>正常销售</v>
          </cell>
          <cell r="W188" t="str">
            <v>重点产品3</v>
          </cell>
        </row>
        <row r="189">
          <cell r="A189" t="str">
            <v>308102J</v>
          </cell>
          <cell r="B189" t="str">
            <v>园艺</v>
          </cell>
          <cell r="C189" t="str">
            <v>黑白膜</v>
          </cell>
          <cell r="D189" t="str">
            <v>黑白膜</v>
          </cell>
          <cell r="E189" t="str">
            <v>重点产品3</v>
          </cell>
          <cell r="F189" t="str">
            <v>潜力</v>
          </cell>
          <cell r="G189" t="str">
            <v>四季常卖</v>
          </cell>
          <cell r="H189" t="str">
            <v>X0019KIBO3</v>
          </cell>
          <cell r="I189" t="str">
            <v>308102J</v>
          </cell>
          <cell r="J189">
            <v>308102</v>
          </cell>
          <cell r="K189" t="str">
            <v>B018VI71GS</v>
          </cell>
          <cell r="L189" t="str">
            <v>Black &amp; White Film (Panda film) 5.5MIL 10FT  X 25FT</v>
          </cell>
          <cell r="M189" t="str">
            <v>黑白膜 5.5MIL 10FT  X 25FT</v>
          </cell>
          <cell r="N189">
            <v>41.08</v>
          </cell>
          <cell r="O189">
            <v>10.6807248</v>
          </cell>
          <cell r="P189">
            <v>10.95</v>
          </cell>
        </row>
        <row r="189">
          <cell r="R189">
            <v>27.99</v>
          </cell>
          <cell r="S189">
            <v>0.17245942362185</v>
          </cell>
          <cell r="T189" t="str">
            <v>赵景顺</v>
          </cell>
          <cell r="U189">
            <v>42420</v>
          </cell>
          <cell r="V189" t="str">
            <v>正常销售</v>
          </cell>
          <cell r="W189" t="str">
            <v>重点产品3</v>
          </cell>
        </row>
        <row r="190">
          <cell r="A190" t="str">
            <v>THM003-3J</v>
          </cell>
          <cell r="B190" t="str">
            <v>园艺</v>
          </cell>
          <cell r="C190" t="str">
            <v>温湿度仪</v>
          </cell>
          <cell r="D190" t="str">
            <v>温湿度仪</v>
          </cell>
          <cell r="E190" t="str">
            <v>重点产品3</v>
          </cell>
          <cell r="F190" t="str">
            <v>主力</v>
          </cell>
          <cell r="G190" t="str">
            <v>四季常卖</v>
          </cell>
          <cell r="H190" t="str">
            <v>X002FGLIC7</v>
          </cell>
          <cell r="I190" t="str">
            <v>THM003-3J</v>
          </cell>
          <cell r="J190" t="str">
            <v>THM003-3</v>
          </cell>
          <cell r="K190" t="str">
            <v>B083J5TSJV</v>
          </cell>
          <cell r="L190" t="str">
            <v>Indoor Outdoor Wireless Hygrometer with 3 outdoor sensors</v>
          </cell>
          <cell r="M190" t="str">
            <v>无线室内外温度计(含3个发射器)</v>
          </cell>
          <cell r="N190">
            <v>71.68</v>
          </cell>
          <cell r="O190">
            <v>1.417176</v>
          </cell>
          <cell r="P190">
            <v>4.66</v>
          </cell>
        </row>
        <row r="190">
          <cell r="R190">
            <v>100</v>
          </cell>
          <cell r="S190">
            <v>0.687801258015267</v>
          </cell>
          <cell r="T190" t="str">
            <v>赵瑞琪</v>
          </cell>
          <cell r="U190">
            <v>43928</v>
          </cell>
          <cell r="V190" t="str">
            <v>正常销售</v>
          </cell>
          <cell r="W190" t="str">
            <v>重点产品3</v>
          </cell>
        </row>
        <row r="191">
          <cell r="A191" t="str">
            <v>330701X2NJ</v>
          </cell>
          <cell r="B191" t="str">
            <v>园艺</v>
          </cell>
          <cell r="C191" t="str">
            <v>爬藤网</v>
          </cell>
          <cell r="D191" t="str">
            <v>爬藤网</v>
          </cell>
          <cell r="E191" t="str">
            <v>重点产品3</v>
          </cell>
          <cell r="F191" t="str">
            <v>主力</v>
          </cell>
          <cell r="G191" t="str">
            <v>四季常卖，春夏季最旺</v>
          </cell>
          <cell r="H191" t="str">
            <v>X002IY5BLZ</v>
          </cell>
          <cell r="I191" t="str">
            <v>330701X2NJ</v>
          </cell>
          <cell r="J191" t="str">
            <v>330701X2N</v>
          </cell>
          <cell r="K191" t="str">
            <v>B088NSTT2R</v>
          </cell>
          <cell r="L191" t="str">
            <v>Gardeneer Trellis Netting 5*15</v>
          </cell>
          <cell r="M191" t="str">
            <v>爬藤网 5*15 两包一卖</v>
          </cell>
          <cell r="N191">
            <v>7.95</v>
          </cell>
          <cell r="O191">
            <v>0.3096144</v>
          </cell>
          <cell r="P191">
            <v>3.9</v>
          </cell>
        </row>
        <row r="191">
          <cell r="R191">
            <v>13.95</v>
          </cell>
          <cell r="S191">
            <v>0.476035137486662</v>
          </cell>
          <cell r="T191" t="str">
            <v>赵景顺</v>
          </cell>
          <cell r="U191">
            <v>42394</v>
          </cell>
          <cell r="V191" t="str">
            <v>正常销售</v>
          </cell>
          <cell r="W191" t="str">
            <v>重点产品3</v>
          </cell>
        </row>
        <row r="192">
          <cell r="A192" t="str">
            <v>332579-450LJ</v>
          </cell>
          <cell r="B192" t="str">
            <v>园艺</v>
          </cell>
          <cell r="C192" t="str">
            <v>水泵</v>
          </cell>
          <cell r="D192" t="str">
            <v>小水泵</v>
          </cell>
          <cell r="E192" t="str">
            <v>重点产品3</v>
          </cell>
          <cell r="F192" t="str">
            <v>下架</v>
          </cell>
          <cell r="G192" t="str">
            <v>4-9月旺季</v>
          </cell>
          <cell r="H192" t="str">
            <v>X002E41OAL</v>
          </cell>
          <cell r="I192" t="str">
            <v>332579-450LJ</v>
          </cell>
          <cell r="J192" t="str">
            <v>332579-450L</v>
          </cell>
          <cell r="K192" t="str">
            <v>B081RBZZR1</v>
          </cell>
          <cell r="L192" t="str">
            <v>submersible pump 450L/H 120gph</v>
          </cell>
          <cell r="M192" t="str">
            <v>JR黑色小水泵450L/H 120gph</v>
          </cell>
          <cell r="N192">
            <v>14.16</v>
          </cell>
          <cell r="O192">
            <v>1.143072</v>
          </cell>
          <cell r="P192">
            <v>4.15</v>
          </cell>
        </row>
        <row r="192">
          <cell r="R192">
            <v>50</v>
          </cell>
          <cell r="S192">
            <v>0.71627306259542</v>
          </cell>
          <cell r="T192" t="str">
            <v>傅荣发暂代</v>
          </cell>
          <cell r="U192">
            <v>43909</v>
          </cell>
          <cell r="V192" t="str">
            <v>下架品</v>
          </cell>
          <cell r="W192" t="str">
            <v>重点产品3</v>
          </cell>
        </row>
        <row r="193">
          <cell r="A193" t="str">
            <v>332579-350LJ</v>
          </cell>
          <cell r="B193" t="str">
            <v>园艺</v>
          </cell>
          <cell r="C193" t="str">
            <v>水泵</v>
          </cell>
          <cell r="D193" t="str">
            <v>小水泵</v>
          </cell>
          <cell r="E193" t="str">
            <v>重点产品3</v>
          </cell>
          <cell r="F193" t="str">
            <v>下架</v>
          </cell>
          <cell r="G193" t="str">
            <v>4-9月旺季</v>
          </cell>
          <cell r="H193" t="str">
            <v>X002E41OQF</v>
          </cell>
          <cell r="I193" t="str">
            <v>332579-350LJ</v>
          </cell>
          <cell r="J193" t="str">
            <v>332579-350L</v>
          </cell>
          <cell r="K193" t="str">
            <v>B081RD8RK3</v>
          </cell>
          <cell r="L193" t="str">
            <v>submersible pump 350L/H 92gph</v>
          </cell>
          <cell r="M193" t="str">
            <v>JR黑色小水泵350L/H 92gph</v>
          </cell>
          <cell r="N193">
            <v>13.72</v>
          </cell>
          <cell r="O193">
            <v>0.825552</v>
          </cell>
          <cell r="P193">
            <v>4.24</v>
          </cell>
        </row>
        <row r="193">
          <cell r="R193">
            <v>50</v>
          </cell>
          <cell r="S193">
            <v>0.716786100763359</v>
          </cell>
          <cell r="T193" t="str">
            <v>傅荣发暂代</v>
          </cell>
          <cell r="U193">
            <v>43909</v>
          </cell>
          <cell r="V193" t="str">
            <v>下架品</v>
          </cell>
          <cell r="W193" t="str">
            <v>重点产品3</v>
          </cell>
        </row>
        <row r="194">
          <cell r="A194" t="str">
            <v>332579-250LJ</v>
          </cell>
          <cell r="B194" t="str">
            <v>园艺</v>
          </cell>
          <cell r="C194" t="str">
            <v>水泵</v>
          </cell>
          <cell r="D194" t="str">
            <v>小水泵</v>
          </cell>
          <cell r="E194" t="str">
            <v>重点产品3</v>
          </cell>
          <cell r="F194" t="str">
            <v>下架</v>
          </cell>
          <cell r="G194" t="str">
            <v>4-9月旺季</v>
          </cell>
          <cell r="H194" t="str">
            <v>X002E3ZXDB</v>
          </cell>
          <cell r="I194" t="str">
            <v>332579-250LJ</v>
          </cell>
          <cell r="J194" t="str">
            <v>332579-250L</v>
          </cell>
          <cell r="K194" t="str">
            <v>B081RDHTJC</v>
          </cell>
          <cell r="L194" t="str">
            <v>submersible pump 250L/H 66gph</v>
          </cell>
          <cell r="M194" t="str">
            <v>JR黑色小水泵250L/H 66gph</v>
          </cell>
          <cell r="N194">
            <v>12.39</v>
          </cell>
          <cell r="O194">
            <v>0.825552</v>
          </cell>
          <cell r="P194">
            <v>4.08</v>
          </cell>
        </row>
        <row r="194">
          <cell r="R194">
            <v>50</v>
          </cell>
          <cell r="S194">
            <v>0.724047169465649</v>
          </cell>
          <cell r="T194" t="str">
            <v>傅荣发暂代</v>
          </cell>
          <cell r="U194">
            <v>43909</v>
          </cell>
          <cell r="V194" t="str">
            <v>下架品</v>
          </cell>
          <cell r="W194" t="str">
            <v>重点产品3</v>
          </cell>
        </row>
        <row r="195">
          <cell r="A195" t="str">
            <v>330703-44J</v>
          </cell>
          <cell r="B195" t="str">
            <v>园艺</v>
          </cell>
          <cell r="C195" t="str">
            <v>爬藤网</v>
          </cell>
          <cell r="D195" t="str">
            <v>弹力爬藤网</v>
          </cell>
          <cell r="E195" t="str">
            <v>重点产品3</v>
          </cell>
          <cell r="F195" t="str">
            <v>下架</v>
          </cell>
          <cell r="G195" t="str">
            <v>四季常卖，春夏季最旺</v>
          </cell>
          <cell r="H195" t="str">
            <v>X001NYH2VX</v>
          </cell>
          <cell r="I195" t="str">
            <v>330703-44J</v>
          </cell>
          <cell r="J195" t="str">
            <v>330703-44</v>
          </cell>
          <cell r="K195" t="str">
            <v>B078RHZTVK</v>
          </cell>
          <cell r="L195" t="str">
            <v>Trellis Netting</v>
          </cell>
          <cell r="M195" t="str">
            <v>弹力爬藤网 3x3</v>
          </cell>
          <cell r="N195">
            <v>11.86</v>
          </cell>
          <cell r="O195">
            <v>1.34784</v>
          </cell>
          <cell r="P195">
            <v>5.68</v>
          </cell>
        </row>
        <row r="195">
          <cell r="R195">
            <v>15.99</v>
          </cell>
          <cell r="S195">
            <v>0.364670161217173</v>
          </cell>
          <cell r="T195" t="str">
            <v>赵景顺</v>
          </cell>
          <cell r="U195">
            <v>43135</v>
          </cell>
          <cell r="V195" t="str">
            <v>正常销售</v>
          </cell>
          <cell r="W195" t="str">
            <v>重点产品3</v>
          </cell>
        </row>
        <row r="196">
          <cell r="A196" t="str">
            <v>EHsprayer-4L-GreenJ</v>
          </cell>
          <cell r="B196" t="str">
            <v>园艺</v>
          </cell>
          <cell r="C196" t="str">
            <v>喷雾器</v>
          </cell>
          <cell r="D196" t="str">
            <v>电动款喷雾器</v>
          </cell>
          <cell r="E196" t="str">
            <v>重点产品3</v>
          </cell>
          <cell r="F196" t="str">
            <v>下架</v>
          </cell>
          <cell r="G196" t="str">
            <v>4-9月旺季</v>
          </cell>
          <cell r="H196" t="str">
            <v>X002AJEDKX</v>
          </cell>
          <cell r="I196" t="str">
            <v>EHsprayer-4L-GreenJ</v>
          </cell>
          <cell r="J196" t="str">
            <v>EHsprayer-4L-Green</v>
          </cell>
          <cell r="K196" t="str">
            <v>B07WV3V1W2</v>
          </cell>
          <cell r="L196" t="str">
            <v>Green Powered Hand Sprayer 4L</v>
          </cell>
          <cell r="M196" t="str">
            <v>4L手持电动喷雾器-绿色</v>
          </cell>
          <cell r="N196">
            <v>172.57</v>
          </cell>
          <cell r="O196">
            <v>37.14984</v>
          </cell>
          <cell r="P196">
            <v>10.16</v>
          </cell>
        </row>
        <row r="196">
          <cell r="R196">
            <v>85.99</v>
          </cell>
          <cell r="S196">
            <v>0.355497660388346</v>
          </cell>
          <cell r="T196" t="str">
            <v>赵景顺</v>
          </cell>
          <cell r="U196">
            <v>43855</v>
          </cell>
          <cell r="V196" t="str">
            <v>下架品</v>
          </cell>
          <cell r="W196" t="str">
            <v>重点产品3</v>
          </cell>
        </row>
        <row r="197">
          <cell r="A197" t="str">
            <v>SPray-15L-GJ</v>
          </cell>
          <cell r="B197" t="str">
            <v>园艺</v>
          </cell>
          <cell r="C197" t="str">
            <v>喷雾器</v>
          </cell>
          <cell r="D197" t="str">
            <v>喷雾器</v>
          </cell>
          <cell r="E197" t="str">
            <v>重点产品3</v>
          </cell>
          <cell r="F197" t="str">
            <v>主力</v>
          </cell>
          <cell r="G197" t="str">
            <v>4-9月旺季</v>
          </cell>
          <cell r="H197" t="str">
            <v>X0024GXA97</v>
          </cell>
          <cell r="I197" t="str">
            <v>SPray-15L-GJ</v>
          </cell>
          <cell r="J197" t="str">
            <v>SPray-15L-G</v>
          </cell>
          <cell r="K197" t="str">
            <v>B07QTHF3QK</v>
          </cell>
          <cell r="L197" t="str">
            <v>0.4 Gallon手持喷雾器1.5L-绿铁杆</v>
          </cell>
          <cell r="M197" t="str">
            <v>0.4 Gallon手持喷雾器1.5L-绿铁杆</v>
          </cell>
          <cell r="N197">
            <v>8.67</v>
          </cell>
          <cell r="O197">
            <v>10.9454976</v>
          </cell>
          <cell r="P197">
            <v>7.01</v>
          </cell>
        </row>
        <row r="197">
          <cell r="R197">
            <v>13.95</v>
          </cell>
          <cell r="S197">
            <v>0.12881487756163</v>
          </cell>
          <cell r="T197" t="str">
            <v>赵景顺</v>
          </cell>
          <cell r="U197">
            <v>43613</v>
          </cell>
          <cell r="V197" t="str">
            <v>正常销售</v>
          </cell>
          <cell r="W197" t="str">
            <v>重点产品3</v>
          </cell>
        </row>
        <row r="198">
          <cell r="A198" t="str">
            <v>304866J</v>
          </cell>
          <cell r="B198" t="str">
            <v>园艺</v>
          </cell>
          <cell r="C198" t="str">
            <v>拉链贴</v>
          </cell>
          <cell r="D198" t="str">
            <v>拉链贴</v>
          </cell>
          <cell r="E198" t="str">
            <v>重点产品3</v>
          </cell>
          <cell r="F198" t="str">
            <v>潜力</v>
          </cell>
          <cell r="G198" t="str">
            <v>四季常卖</v>
          </cell>
          <cell r="H198" t="str">
            <v>X000ZT0K0H</v>
          </cell>
          <cell r="I198" t="str">
            <v>304866J</v>
          </cell>
          <cell r="J198">
            <v>304866</v>
          </cell>
          <cell r="K198" t="str">
            <v>B01DNUIHGM</v>
          </cell>
          <cell r="L198" t="str">
            <v>Heavy Duty Peel &amp; Stick Zipper （7ft*3inch）</v>
          </cell>
          <cell r="M198" t="str">
            <v>拉链贴</v>
          </cell>
          <cell r="N198">
            <v>5.5</v>
          </cell>
          <cell r="O198">
            <v>1.0421136</v>
          </cell>
          <cell r="P198">
            <v>3.9</v>
          </cell>
        </row>
        <row r="198">
          <cell r="R198">
            <v>8.99</v>
          </cell>
          <cell r="S198">
            <v>0.301083874364221</v>
          </cell>
          <cell r="T198" t="str">
            <v>宋恩慈</v>
          </cell>
          <cell r="U198">
            <v>43466</v>
          </cell>
          <cell r="V198" t="str">
            <v>正常销售</v>
          </cell>
          <cell r="W198" t="str">
            <v>重点产品3</v>
          </cell>
        </row>
        <row r="199">
          <cell r="A199" t="str">
            <v>L000003-32V</v>
          </cell>
          <cell r="B199" t="str">
            <v>园艺</v>
          </cell>
          <cell r="C199" t="str">
            <v>气泵</v>
          </cell>
          <cell r="D199" t="str">
            <v>气泵</v>
          </cell>
          <cell r="E199" t="str">
            <v>重点产品3</v>
          </cell>
          <cell r="F199" t="str">
            <v>多SKU</v>
          </cell>
          <cell r="G199" t="str">
            <v>季节不明显</v>
          </cell>
          <cell r="H199" t="str">
            <v>X001CRFG3H</v>
          </cell>
          <cell r="I199" t="str">
            <v>L000003-32V</v>
          </cell>
          <cell r="J199" t="str">
            <v>L000003-32</v>
          </cell>
          <cell r="K199" t="str">
            <v>B06XDKRYC6</v>
          </cell>
          <cell r="L199" t="str">
            <v>32W气泵</v>
          </cell>
          <cell r="M199" t="str">
            <v>32W气泵</v>
          </cell>
          <cell r="N199">
            <v>89.3805309734513</v>
          </cell>
          <cell r="O199">
            <v>5.0318496</v>
          </cell>
          <cell r="P199" t="e">
            <v>#N/A</v>
          </cell>
        </row>
        <row r="199">
          <cell r="R199">
            <v>38.99</v>
          </cell>
          <cell r="S199" t="e">
            <v>#N/A</v>
          </cell>
          <cell r="T199" t="str">
            <v>傅荣发暂代</v>
          </cell>
          <cell r="U199">
            <v>42838</v>
          </cell>
          <cell r="V199" t="str">
            <v>正常销售</v>
          </cell>
          <cell r="W199" t="str">
            <v>重点产品3</v>
          </cell>
        </row>
        <row r="200">
          <cell r="A200" t="str">
            <v>332573x2J</v>
          </cell>
          <cell r="B200" t="str">
            <v>园艺</v>
          </cell>
          <cell r="C200" t="str">
            <v>水泵</v>
          </cell>
          <cell r="D200" t="str">
            <v>小水泵</v>
          </cell>
          <cell r="E200" t="str">
            <v>重点产品3</v>
          </cell>
          <cell r="F200" t="str">
            <v>主力</v>
          </cell>
          <cell r="G200" t="str">
            <v>4-9月旺季</v>
          </cell>
          <cell r="H200" t="str">
            <v>X002BESGSH</v>
          </cell>
          <cell r="I200" t="str">
            <v>332573x2J</v>
          </cell>
          <cell r="J200" t="str">
            <v>332573x2</v>
          </cell>
          <cell r="K200" t="str">
            <v>B07XYZZ2J7</v>
          </cell>
          <cell r="L200" t="str">
            <v>2PACK 800L/H Black Submersible Water Pump for Pond-210GPH</v>
          </cell>
          <cell r="M200" t="str">
            <v>2只一卖 210gph黑色小水泵HY-303-800L</v>
          </cell>
          <cell r="N200">
            <v>48.84</v>
          </cell>
          <cell r="O200">
            <v>1.5540336</v>
          </cell>
          <cell r="P200">
            <v>5.37</v>
          </cell>
        </row>
        <row r="200">
          <cell r="R200">
            <v>25.99</v>
          </cell>
          <cell r="S200">
            <v>0.343354921593449</v>
          </cell>
          <cell r="T200" t="str">
            <v>傅荣发暂代</v>
          </cell>
          <cell r="U200">
            <v>43783</v>
          </cell>
          <cell r="V200" t="str">
            <v>正常销售</v>
          </cell>
          <cell r="W200" t="str">
            <v>重点产品3</v>
          </cell>
        </row>
        <row r="201">
          <cell r="A201" t="str">
            <v>332574x2J</v>
          </cell>
          <cell r="B201" t="str">
            <v>园艺</v>
          </cell>
          <cell r="C201" t="str">
            <v>水泵</v>
          </cell>
          <cell r="D201" t="str">
            <v>小水泵</v>
          </cell>
          <cell r="E201" t="str">
            <v>重点产品3</v>
          </cell>
          <cell r="F201" t="str">
            <v>下架</v>
          </cell>
          <cell r="G201" t="str">
            <v>4-9月旺季</v>
          </cell>
          <cell r="H201" t="str">
            <v>X002BETJ6Z</v>
          </cell>
          <cell r="I201" t="str">
            <v>332574x2J</v>
          </cell>
          <cell r="J201" t="str">
            <v>332574x2</v>
          </cell>
          <cell r="K201" t="str">
            <v>B07XZ14LWP</v>
          </cell>
          <cell r="L201" t="str">
            <v>2PACK 500L/H Black Submersible Water Pump for Pond-130GPH</v>
          </cell>
          <cell r="M201" t="str">
            <v>2只一卖 130gph黑色小水泵HY-302-500L</v>
          </cell>
          <cell r="N201">
            <v>46.22</v>
          </cell>
          <cell r="O201">
            <v>1.752192</v>
          </cell>
          <cell r="P201">
            <v>5.4</v>
          </cell>
        </row>
        <row r="201">
          <cell r="R201">
            <v>22.99</v>
          </cell>
          <cell r="S201">
            <v>0.292542027897958</v>
          </cell>
          <cell r="T201" t="str">
            <v>傅荣发暂代</v>
          </cell>
          <cell r="U201">
            <v>43779</v>
          </cell>
          <cell r="V201" t="str">
            <v>下架品</v>
          </cell>
          <cell r="W201" t="str">
            <v>重点产品3</v>
          </cell>
        </row>
        <row r="202">
          <cell r="A202" t="str">
            <v>303121-50J</v>
          </cell>
          <cell r="B202" t="str">
            <v>园艺</v>
          </cell>
          <cell r="C202" t="str">
            <v>电源线</v>
          </cell>
          <cell r="D202" t="str">
            <v>三插孔电源线</v>
          </cell>
          <cell r="E202" t="str">
            <v>重点产品3</v>
          </cell>
          <cell r="F202" t="str">
            <v>下架</v>
          </cell>
          <cell r="G202" t="str">
            <v>四季常卖</v>
          </cell>
          <cell r="H202" t="str">
            <v>X0010BYHP3</v>
          </cell>
          <cell r="I202" t="str">
            <v>303121-50J</v>
          </cell>
          <cell r="J202" t="str">
            <v>303121-50</v>
          </cell>
          <cell r="K202" t="str">
            <v>B01EL16XYU</v>
          </cell>
          <cell r="L202" t="str">
            <v>50ft Outlets Extension Cord</v>
          </cell>
          <cell r="M202" t="str">
            <v>3插孔延长电源线 50ft</v>
          </cell>
          <cell r="N202">
            <v>79.01</v>
          </cell>
          <cell r="O202">
            <v>10.626552</v>
          </cell>
          <cell r="P202">
            <v>7.49</v>
          </cell>
        </row>
        <row r="202">
          <cell r="R202">
            <v>26.99</v>
          </cell>
          <cell r="S202">
            <v>0.0614512867361109</v>
          </cell>
          <cell r="T202" t="str">
            <v>宋恩慈</v>
          </cell>
          <cell r="U202">
            <v>42552</v>
          </cell>
          <cell r="V202" t="str">
            <v>下架品</v>
          </cell>
          <cell r="W202" t="str">
            <v>重点产品3</v>
          </cell>
        </row>
        <row r="203">
          <cell r="A203" t="str">
            <v>SPray-10L-BGJ</v>
          </cell>
          <cell r="B203" t="str">
            <v>园艺</v>
          </cell>
          <cell r="C203" t="str">
            <v>喷雾器</v>
          </cell>
          <cell r="D203" t="str">
            <v>喷雾器</v>
          </cell>
          <cell r="E203" t="str">
            <v>重点产品3</v>
          </cell>
          <cell r="F203" t="str">
            <v>下架</v>
          </cell>
          <cell r="G203" t="str">
            <v>4-9月旺季</v>
          </cell>
          <cell r="H203" t="str">
            <v>X0029CC9L1</v>
          </cell>
          <cell r="I203" t="str">
            <v>SPray-10L-BGJ</v>
          </cell>
          <cell r="J203" t="str">
            <v>SPray-10L-BG</v>
          </cell>
          <cell r="K203" t="str">
            <v>B07VT5424D</v>
          </cell>
          <cell r="L203" t="str">
            <v>1L Hand Sprayer - Black and Green</v>
          </cell>
          <cell r="M203" t="str">
            <v>黑绿手持喷雾器1L （SX-5076A-10）</v>
          </cell>
          <cell r="N203">
            <v>6.9</v>
          </cell>
          <cell r="O203">
            <v>7.4933424</v>
          </cell>
          <cell r="P203">
            <v>5.79</v>
          </cell>
        </row>
        <row r="203">
          <cell r="R203">
            <v>10.55</v>
          </cell>
          <cell r="S203">
            <v>0.088895084837741</v>
          </cell>
          <cell r="T203" t="str">
            <v>下架无负责人</v>
          </cell>
          <cell r="U203">
            <v>43732</v>
          </cell>
          <cell r="V203" t="str">
            <v>下架品</v>
          </cell>
          <cell r="W203" t="str">
            <v>重点产品3</v>
          </cell>
        </row>
        <row r="204">
          <cell r="A204" t="str">
            <v>311021-3x5J</v>
          </cell>
          <cell r="B204" t="str">
            <v>园艺</v>
          </cell>
          <cell r="C204" t="str">
            <v>种植袋</v>
          </cell>
          <cell r="D204" t="str">
            <v>棕色种植袋</v>
          </cell>
          <cell r="E204" t="str">
            <v>重点产品3</v>
          </cell>
          <cell r="F204" t="str">
            <v>潜力</v>
          </cell>
          <cell r="G204" t="str">
            <v>12月-4月</v>
          </cell>
          <cell r="H204" t="str">
            <v>X0015Q9OLZ</v>
          </cell>
          <cell r="I204" t="str">
            <v>311021-3x5J</v>
          </cell>
          <cell r="J204" t="str">
            <v>311021-3</v>
          </cell>
          <cell r="K204" t="str">
            <v>B01I1D9N9Q</v>
          </cell>
          <cell r="L204" t="str">
            <v>3 Gallon Fabric Pot brown 5pack</v>
          </cell>
          <cell r="M204" t="str">
            <v>3加仑 棕色无纺布种植袋 5pack</v>
          </cell>
          <cell r="N204">
            <v>12.45</v>
          </cell>
          <cell r="O204">
            <v>2.939328</v>
          </cell>
          <cell r="P204">
            <v>4.9</v>
          </cell>
        </row>
        <row r="204">
          <cell r="R204">
            <v>13.99</v>
          </cell>
          <cell r="S204">
            <v>0.327807310565344</v>
          </cell>
          <cell r="T204" t="str">
            <v>傅荣发</v>
          </cell>
          <cell r="U204">
            <v>42689</v>
          </cell>
          <cell r="V204" t="str">
            <v>正常销售</v>
          </cell>
          <cell r="W204" t="str">
            <v>重点产品3</v>
          </cell>
        </row>
        <row r="205">
          <cell r="A205" t="str">
            <v>DSpel001J</v>
          </cell>
          <cell r="B205" t="str">
            <v>园艺</v>
          </cell>
          <cell r="C205" t="str">
            <v>手术刀</v>
          </cell>
          <cell r="D205" t="str">
            <v>一次性手术刀</v>
          </cell>
          <cell r="E205" t="str">
            <v>重点产品3</v>
          </cell>
          <cell r="F205" t="str">
            <v>潜力</v>
          </cell>
          <cell r="G205" t="str">
            <v>四季常卖</v>
          </cell>
          <cell r="H205" t="str">
            <v>X0027BRQDZ</v>
          </cell>
          <cell r="I205" t="str">
            <v>DSpel001J</v>
          </cell>
          <cell r="J205" t="str">
            <v>DSpel001</v>
          </cell>
          <cell r="K205" t="str">
            <v>B07SHBMBT4</v>
          </cell>
          <cell r="L205" t="str">
            <v>Disposable Scalpels</v>
          </cell>
          <cell r="M205" t="str">
            <v>一次性无菌手术刀10个装</v>
          </cell>
          <cell r="N205">
            <v>7.96</v>
          </cell>
          <cell r="O205">
            <v>0.632448</v>
          </cell>
          <cell r="P205">
            <v>2.91</v>
          </cell>
        </row>
        <row r="205">
          <cell r="R205">
            <v>8.99</v>
          </cell>
          <cell r="S205">
            <v>0.376386638249454</v>
          </cell>
          <cell r="T205" t="str">
            <v>孙含玉</v>
          </cell>
          <cell r="U205">
            <v>43690</v>
          </cell>
          <cell r="V205" t="str">
            <v>正常销售</v>
          </cell>
          <cell r="W205" t="str">
            <v>重点产品3</v>
          </cell>
        </row>
        <row r="206">
          <cell r="A206" t="str">
            <v>311006-1x5J</v>
          </cell>
          <cell r="B206" t="str">
            <v>园艺</v>
          </cell>
          <cell r="C206" t="str">
            <v>种植袋</v>
          </cell>
          <cell r="D206" t="str">
            <v>黑色种植袋</v>
          </cell>
          <cell r="E206" t="str">
            <v>重点产品3</v>
          </cell>
          <cell r="F206" t="str">
            <v>潜力</v>
          </cell>
          <cell r="G206" t="str">
            <v>12月-4月</v>
          </cell>
          <cell r="H206" t="str">
            <v>X002B6MFX7</v>
          </cell>
          <cell r="I206" t="str">
            <v>311006-1x5J</v>
          </cell>
          <cell r="J206" t="str">
            <v>311006-1x5J</v>
          </cell>
          <cell r="K206" t="str">
            <v>B07XL3PWBY</v>
          </cell>
          <cell r="L206" t="str">
            <v>1 Gallon Fabric Pot black 5pack</v>
          </cell>
          <cell r="M206" t="str">
            <v>1 加仑 黑色260g 自粘种植袋 5个一包</v>
          </cell>
          <cell r="N206">
            <v>8.22</v>
          </cell>
          <cell r="O206">
            <v>2.737152</v>
          </cell>
          <cell r="P206">
            <v>4.9</v>
          </cell>
        </row>
        <row r="206">
          <cell r="R206">
            <v>12.99</v>
          </cell>
          <cell r="S206">
            <v>0.340007110578307</v>
          </cell>
          <cell r="T206" t="str">
            <v>傅荣发</v>
          </cell>
          <cell r="U206">
            <v>43759</v>
          </cell>
          <cell r="V206" t="str">
            <v>正常销售</v>
          </cell>
          <cell r="W206" t="str">
            <v>重点产品3</v>
          </cell>
        </row>
        <row r="207">
          <cell r="A207" t="str">
            <v>TF0002J</v>
          </cell>
          <cell r="B207" t="str">
            <v>园艺</v>
          </cell>
          <cell r="C207" t="str">
            <v>调节阀</v>
          </cell>
          <cell r="D207" t="str">
            <v>调节阀</v>
          </cell>
          <cell r="E207" t="str">
            <v>重点产品3</v>
          </cell>
          <cell r="F207" t="str">
            <v>潜力</v>
          </cell>
          <cell r="G207" t="str">
            <v>夏季</v>
          </cell>
          <cell r="H207" t="str">
            <v>X00225Z54D</v>
          </cell>
          <cell r="I207" t="str">
            <v>TF0002J</v>
          </cell>
          <cell r="J207" t="str">
            <v>TF0002</v>
          </cell>
          <cell r="K207" t="str">
            <v>B07NRXNZBS</v>
          </cell>
          <cell r="L207" t="str">
            <v>2 Way Heavy Duty Hose Splitter</v>
          </cell>
          <cell r="M207" t="str">
            <v>调节阀-双通</v>
          </cell>
          <cell r="N207">
            <v>20.18</v>
          </cell>
          <cell r="O207">
            <v>1.533168</v>
          </cell>
          <cell r="P207">
            <v>4.15</v>
          </cell>
        </row>
        <row r="207">
          <cell r="R207">
            <v>11.99</v>
          </cell>
          <cell r="S207">
            <v>0.223398875653375</v>
          </cell>
          <cell r="T207" t="str">
            <v>孙含玉</v>
          </cell>
          <cell r="U207">
            <v>43592</v>
          </cell>
          <cell r="V207" t="str">
            <v>正常销售</v>
          </cell>
          <cell r="W207" t="str">
            <v>重点产品3</v>
          </cell>
        </row>
        <row r="208">
          <cell r="A208" t="str">
            <v>311001-45J</v>
          </cell>
          <cell r="B208" t="str">
            <v>园艺</v>
          </cell>
          <cell r="C208" t="str">
            <v>种植袋</v>
          </cell>
          <cell r="D208" t="str">
            <v>黑色种植袋</v>
          </cell>
          <cell r="E208" t="str">
            <v>重点产品3</v>
          </cell>
          <cell r="F208" t="str">
            <v>潜力</v>
          </cell>
          <cell r="G208" t="str">
            <v>12月-4月</v>
          </cell>
          <cell r="H208" t="str">
            <v>X0027HWPDP</v>
          </cell>
          <cell r="I208" t="str">
            <v>311001-45J</v>
          </cell>
          <cell r="J208" t="str">
            <v>311001-45</v>
          </cell>
          <cell r="K208" t="str">
            <v>B07SWYW8WX</v>
          </cell>
          <cell r="L208" t="str">
            <v>45 Gallon Fabric Pot black 1pack</v>
          </cell>
          <cell r="M208" t="str">
            <v>45 加仑 黑色 1个一包</v>
          </cell>
          <cell r="N208">
            <v>7.07</v>
          </cell>
          <cell r="O208">
            <v>4.234032</v>
          </cell>
          <cell r="P208">
            <v>5.66</v>
          </cell>
        </row>
        <row r="208">
          <cell r="R208">
            <v>15.99</v>
          </cell>
          <cell r="S208">
            <v>0.384098410743356</v>
          </cell>
          <cell r="T208" t="str">
            <v>傅荣发</v>
          </cell>
          <cell r="U208">
            <v>43664</v>
          </cell>
          <cell r="V208" t="str">
            <v>正常销售</v>
          </cell>
          <cell r="W208" t="str">
            <v>重点产品3</v>
          </cell>
        </row>
        <row r="209">
          <cell r="A209" t="str">
            <v>311011-5J</v>
          </cell>
          <cell r="B209" t="str">
            <v>园艺</v>
          </cell>
          <cell r="C209" t="str">
            <v>种植袋</v>
          </cell>
          <cell r="D209" t="str">
            <v>方形种植袋</v>
          </cell>
          <cell r="E209" t="str">
            <v>重点产品3</v>
          </cell>
          <cell r="F209" t="str">
            <v>潜力</v>
          </cell>
          <cell r="G209" t="str">
            <v>12月-4月</v>
          </cell>
          <cell r="H209" t="str">
            <v>X0027ACZPZ</v>
          </cell>
          <cell r="I209" t="str">
            <v>311011-5J</v>
          </cell>
          <cell r="J209" t="str">
            <v>311011-5</v>
          </cell>
          <cell r="K209" t="str">
            <v>B07SN2YSG5</v>
          </cell>
          <cell r="L209" t="str">
            <v>5 gal square plant grow bag 5 pack</v>
          </cell>
          <cell r="M209" t="str">
            <v>5  加仑 方形带提手 5个一包</v>
          </cell>
          <cell r="N209">
            <v>18.63</v>
          </cell>
          <cell r="O209">
            <v>5.832</v>
          </cell>
          <cell r="P209">
            <v>5.92</v>
          </cell>
        </row>
        <row r="209">
          <cell r="R209" t="e">
            <v>#N/A</v>
          </cell>
          <cell r="S209" t="e">
            <v>#N/A</v>
          </cell>
          <cell r="T209" t="str">
            <v>傅荣发</v>
          </cell>
          <cell r="U209">
            <v>43655</v>
          </cell>
          <cell r="V209" t="str">
            <v>正常销售</v>
          </cell>
          <cell r="W209" t="str">
            <v>重点产品3</v>
          </cell>
        </row>
        <row r="210">
          <cell r="A210">
            <v>308131</v>
          </cell>
          <cell r="B210" t="str">
            <v>园艺</v>
          </cell>
          <cell r="C210" t="str">
            <v>镀铝膜</v>
          </cell>
          <cell r="D210" t="str">
            <v>镀铝膜</v>
          </cell>
          <cell r="E210" t="str">
            <v>重点产品3</v>
          </cell>
          <cell r="F210" t="str">
            <v>主力</v>
          </cell>
          <cell r="G210" t="str">
            <v>10-2月</v>
          </cell>
          <cell r="H210" t="str">
            <v>X000WUFUBN</v>
          </cell>
          <cell r="I210">
            <v>308131</v>
          </cell>
          <cell r="J210">
            <v>308131</v>
          </cell>
          <cell r="K210" t="str">
            <v>B018VI75CS</v>
          </cell>
          <cell r="L210" t="str">
            <v>Reflective Mylar Film 2MIL 48IN X 25FT</v>
          </cell>
          <cell r="M210" t="str">
            <v>镀铝膜 2MIL 48IN X 25FT</v>
          </cell>
          <cell r="N210">
            <v>15.55</v>
          </cell>
          <cell r="O210">
            <v>5.878656</v>
          </cell>
          <cell r="P210">
            <v>10.37</v>
          </cell>
        </row>
        <row r="210">
          <cell r="R210">
            <v>24.99</v>
          </cell>
          <cell r="S210">
            <v>0.300119626476545</v>
          </cell>
          <cell r="T210" t="str">
            <v>赵景顺</v>
          </cell>
          <cell r="U210">
            <v>42420</v>
          </cell>
          <cell r="V210" t="str">
            <v>正常销售</v>
          </cell>
          <cell r="W210" t="str">
            <v>重点产品3</v>
          </cell>
        </row>
        <row r="211">
          <cell r="A211" t="str">
            <v>THM004J</v>
          </cell>
          <cell r="B211" t="str">
            <v>园艺</v>
          </cell>
          <cell r="C211" t="str">
            <v>温湿度仪</v>
          </cell>
          <cell r="D211" t="str">
            <v>温湿度仪</v>
          </cell>
          <cell r="E211" t="str">
            <v>重点产品3</v>
          </cell>
          <cell r="F211" t="str">
            <v>下架</v>
          </cell>
          <cell r="G211" t="str">
            <v>四季常卖</v>
          </cell>
          <cell r="H211" t="str">
            <v>X002FI7DSD</v>
          </cell>
          <cell r="I211" t="str">
            <v>THM004J</v>
          </cell>
          <cell r="J211" t="str">
            <v>THM004</v>
          </cell>
          <cell r="K211" t="str">
            <v>B083KJSTZ2</v>
          </cell>
          <cell r="L211" t="str">
            <v>Indoor Outdoor Wireless Hygrometer with 2 outdoor sensor</v>
          </cell>
          <cell r="M211" t="str">
            <v>1拖2室内外温湿度仪</v>
          </cell>
          <cell r="N211">
            <v>42.92</v>
          </cell>
          <cell r="O211">
            <v>1.01088</v>
          </cell>
          <cell r="P211">
            <v>3.64</v>
          </cell>
        </row>
        <row r="211">
          <cell r="R211">
            <v>100</v>
          </cell>
          <cell r="S211">
            <v>0.742529954198473</v>
          </cell>
          <cell r="T211" t="str">
            <v>下架无负责人</v>
          </cell>
          <cell r="U211">
            <v>43949</v>
          </cell>
          <cell r="V211" t="str">
            <v>下架品</v>
          </cell>
          <cell r="W211" t="str">
            <v>重点产品3</v>
          </cell>
        </row>
        <row r="212">
          <cell r="A212" t="str">
            <v>311003-5X2NJ</v>
          </cell>
          <cell r="B212" t="str">
            <v>园艺</v>
          </cell>
          <cell r="C212" t="str">
            <v>园林工具</v>
          </cell>
          <cell r="D212" t="str">
            <v>花枝剪</v>
          </cell>
          <cell r="E212" t="str">
            <v>重点产品3</v>
          </cell>
          <cell r="F212" t="str">
            <v>主力</v>
          </cell>
          <cell r="G212" t="str">
            <v>四季常卖</v>
          </cell>
          <cell r="H212" t="str">
            <v>X002ID12U5</v>
          </cell>
          <cell r="I212" t="str">
            <v>311003-5X2NJ</v>
          </cell>
          <cell r="J212" t="str">
            <v>311003-5</v>
          </cell>
          <cell r="K212" t="str">
            <v>B087CR7H9S</v>
          </cell>
          <cell r="L212" t="str">
            <v> Precision Curved Blade Pruner</v>
          </cell>
          <cell r="M212" t="str">
            <v>弯头花枝剪两个卖</v>
          </cell>
          <cell r="N212">
            <v>9.47</v>
          </cell>
          <cell r="O212">
            <v>0.812592</v>
          </cell>
          <cell r="P212">
            <v>2.42</v>
          </cell>
        </row>
        <row r="212">
          <cell r="R212">
            <v>10.7</v>
          </cell>
          <cell r="S212">
            <v>0.473115759434972</v>
          </cell>
          <cell r="T212" t="str">
            <v>孙含玉</v>
          </cell>
          <cell r="U212">
            <v>42838</v>
          </cell>
          <cell r="V212" t="str">
            <v>正常销售</v>
          </cell>
          <cell r="W212" t="str">
            <v>重点产品3</v>
          </cell>
        </row>
        <row r="213">
          <cell r="A213" t="str">
            <v>303121-12J</v>
          </cell>
          <cell r="B213" t="str">
            <v>园艺</v>
          </cell>
          <cell r="C213" t="str">
            <v>电源线</v>
          </cell>
          <cell r="D213" t="str">
            <v>三插孔电源线</v>
          </cell>
          <cell r="E213" t="str">
            <v>重点产品3</v>
          </cell>
          <cell r="F213" t="str">
            <v>下架</v>
          </cell>
          <cell r="G213" t="str">
            <v>四季常卖</v>
          </cell>
          <cell r="H213" t="str">
            <v>X0010BY5YB</v>
          </cell>
          <cell r="I213" t="str">
            <v>303121-12J</v>
          </cell>
          <cell r="J213" t="str">
            <v>303121-12</v>
          </cell>
          <cell r="K213" t="str">
            <v>B01EL16WPA</v>
          </cell>
          <cell r="L213" t="str">
            <v>12ft Outlets Extension Cord</v>
          </cell>
          <cell r="M213" t="str">
            <v>3插孔延长电源线 12ft</v>
          </cell>
          <cell r="N213">
            <v>26.69</v>
          </cell>
          <cell r="O213">
            <v>5.4364608</v>
          </cell>
          <cell r="P213">
            <v>5.66</v>
          </cell>
        </row>
        <row r="213">
          <cell r="R213">
            <v>17.99</v>
          </cell>
          <cell r="S213">
            <v>0.258740234820872</v>
          </cell>
          <cell r="T213" t="str">
            <v>宋恩慈</v>
          </cell>
          <cell r="U213">
            <v>42552</v>
          </cell>
          <cell r="V213" t="str">
            <v>下架品</v>
          </cell>
          <cell r="W213" t="str">
            <v>重点产品3</v>
          </cell>
        </row>
        <row r="214">
          <cell r="A214" t="str">
            <v>Wheelspray-12LJ</v>
          </cell>
          <cell r="B214" t="str">
            <v>园艺</v>
          </cell>
          <cell r="C214" t="str">
            <v>喷雾器</v>
          </cell>
          <cell r="D214" t="str">
            <v>喷雾器</v>
          </cell>
          <cell r="E214" t="str">
            <v>重点产品3</v>
          </cell>
          <cell r="F214" t="str">
            <v>潜力</v>
          </cell>
          <cell r="G214" t="str">
            <v>4-9月旺季</v>
          </cell>
          <cell r="H214" t="str">
            <v>X0029Y6BUT</v>
          </cell>
          <cell r="I214" t="str">
            <v>Wheelspray-12LJ</v>
          </cell>
          <cell r="J214" t="str">
            <v>Wheelspray-12L</v>
          </cell>
          <cell r="K214" t="str">
            <v>B07W6CY544</v>
          </cell>
          <cell r="L214" t="str">
            <v>12L Wheeled Garden Sprayer</v>
          </cell>
          <cell r="M214" t="str">
            <v>12L推车喷雾器3加仑(SX-CS12L)</v>
          </cell>
          <cell r="N214">
            <v>84.07</v>
          </cell>
          <cell r="O214">
            <v>91.09584</v>
          </cell>
          <cell r="P214">
            <v>20.07</v>
          </cell>
        </row>
        <row r="214">
          <cell r="R214">
            <v>75.99</v>
          </cell>
          <cell r="S214">
            <v>0.229960042954627</v>
          </cell>
          <cell r="T214" t="str">
            <v>赵景顺</v>
          </cell>
          <cell r="U214">
            <v>43763</v>
          </cell>
          <cell r="V214" t="str">
            <v>正常销售</v>
          </cell>
          <cell r="W214" t="str">
            <v>重点产品3</v>
          </cell>
        </row>
        <row r="215">
          <cell r="A215" t="str">
            <v>303121-25J</v>
          </cell>
          <cell r="B215" t="str">
            <v>园艺</v>
          </cell>
          <cell r="C215" t="str">
            <v>电源线</v>
          </cell>
          <cell r="D215" t="str">
            <v>三插孔电源线</v>
          </cell>
          <cell r="E215" t="str">
            <v>重点产品3</v>
          </cell>
          <cell r="F215" t="str">
            <v>下架</v>
          </cell>
          <cell r="G215" t="str">
            <v>四季常卖</v>
          </cell>
          <cell r="H215" t="str">
            <v>X0010BY5Y1</v>
          </cell>
          <cell r="I215" t="str">
            <v>303121-25J</v>
          </cell>
          <cell r="J215" t="str">
            <v>303121-25</v>
          </cell>
          <cell r="K215" t="str">
            <v>B01EL16XBI</v>
          </cell>
          <cell r="L215" t="str">
            <v>25ft Outlets Extension Cord</v>
          </cell>
          <cell r="M215" t="str">
            <v>3插孔延长电源线 25ft</v>
          </cell>
          <cell r="N215">
            <v>45.06</v>
          </cell>
          <cell r="O215">
            <v>5.827464</v>
          </cell>
          <cell r="P215">
            <v>6.07</v>
          </cell>
        </row>
        <row r="215">
          <cell r="R215">
            <v>19.95</v>
          </cell>
          <cell r="S215">
            <v>0.152311855975817</v>
          </cell>
          <cell r="T215" t="str">
            <v>宋恩慈</v>
          </cell>
          <cell r="U215">
            <v>42552</v>
          </cell>
          <cell r="V215" t="str">
            <v>下架品</v>
          </cell>
          <cell r="W215" t="str">
            <v>重点产品3</v>
          </cell>
        </row>
        <row r="216">
          <cell r="A216" t="str">
            <v>L000018-2NJ</v>
          </cell>
          <cell r="B216" t="str">
            <v>园艺</v>
          </cell>
          <cell r="C216" t="str">
            <v>臭氧发生器</v>
          </cell>
          <cell r="D216" t="str">
            <v>臭氧发生器</v>
          </cell>
          <cell r="E216" t="str">
            <v>重点产品3</v>
          </cell>
          <cell r="F216" t="str">
            <v>停用ASIN</v>
          </cell>
          <cell r="G216" t="str">
            <v>季节不明显</v>
          </cell>
          <cell r="H216" t="str">
            <v>X002FDYCL9</v>
          </cell>
          <cell r="I216" t="str">
            <v>L000018-2NJ</v>
          </cell>
          <cell r="J216" t="str">
            <v>L000018-2NJ</v>
          </cell>
          <cell r="K216" t="str">
            <v>B07GQWY7SC</v>
          </cell>
          <cell r="L216" t="str">
            <v>Commercial Ozone Generator  7000mg</v>
          </cell>
          <cell r="M216" t="str">
            <v>蓝色臭氧发生器 10000mg</v>
          </cell>
          <cell r="N216">
            <v>261.061946902655</v>
          </cell>
          <cell r="O216">
            <v>27.6187968</v>
          </cell>
          <cell r="P216">
            <v>11.3</v>
          </cell>
        </row>
        <row r="216">
          <cell r="R216">
            <v>92.99</v>
          </cell>
          <cell r="S216">
            <v>0.250523110171651</v>
          </cell>
          <cell r="T216" t="str">
            <v>下架无负责人</v>
          </cell>
          <cell r="U216">
            <v>43800</v>
          </cell>
          <cell r="V216" t="str">
            <v>下架品</v>
          </cell>
          <cell r="W216" t="str">
            <v>重点产品3</v>
          </cell>
        </row>
        <row r="217">
          <cell r="A217" t="str">
            <v>EAP-100</v>
          </cell>
          <cell r="B217" t="str">
            <v>园艺</v>
          </cell>
          <cell r="C217" t="str">
            <v>气泵</v>
          </cell>
          <cell r="D217" t="str">
            <v>Eco款气泵</v>
          </cell>
          <cell r="E217" t="str">
            <v>重点产品3</v>
          </cell>
          <cell r="F217" t="str">
            <v>下架</v>
          </cell>
          <cell r="G217" t="str">
            <v>季节不明显</v>
          </cell>
          <cell r="H217" t="str">
            <v>X002IKR1U3</v>
          </cell>
          <cell r="I217" t="str">
            <v>EAP-100</v>
          </cell>
          <cell r="J217" t="str">
            <v>EAP-100</v>
          </cell>
          <cell r="K217" t="str">
            <v>B087WSP658</v>
          </cell>
          <cell r="L217" t="str">
            <v>Eco air pump 100W</v>
          </cell>
          <cell r="M217" t="str">
            <v>Eco款气泵 100W</v>
          </cell>
          <cell r="N217">
            <v>181.06</v>
          </cell>
          <cell r="O217">
            <v>9.9470592</v>
          </cell>
          <cell r="P217">
            <v>9.41</v>
          </cell>
        </row>
        <row r="217">
          <cell r="S217" t="e">
            <v>#DIV/0!</v>
          </cell>
          <cell r="T217" t="str">
            <v>傅荣发暂代</v>
          </cell>
          <cell r="U217">
            <v>44013</v>
          </cell>
          <cell r="V217" t="str">
            <v>下架品</v>
          </cell>
          <cell r="W217" t="str">
            <v>重点产品3</v>
          </cell>
        </row>
        <row r="218">
          <cell r="A218" t="str">
            <v>THM001-2J</v>
          </cell>
          <cell r="B218" t="str">
            <v>园艺</v>
          </cell>
          <cell r="C218" t="str">
            <v>温湿度仪</v>
          </cell>
          <cell r="D218" t="str">
            <v>温湿度仪</v>
          </cell>
          <cell r="E218" t="str">
            <v>重点产品3</v>
          </cell>
          <cell r="F218" t="str">
            <v>下架</v>
          </cell>
          <cell r="G218" t="str">
            <v>四季常卖</v>
          </cell>
          <cell r="H218" t="str">
            <v>X002FZCYR1</v>
          </cell>
          <cell r="I218" t="str">
            <v>THM001-2J</v>
          </cell>
          <cell r="J218" t="str">
            <v>THM001-2</v>
          </cell>
          <cell r="K218" t="str">
            <v>B0842L4Q4R</v>
          </cell>
          <cell r="L218" t="str">
            <v>2-pack Digital thermometer hygrometer</v>
          </cell>
          <cell r="M218" t="str">
            <v>老款温湿度仪-2只一卖</v>
          </cell>
          <cell r="N218">
            <v>28.33</v>
          </cell>
          <cell r="O218">
            <v>0.62208</v>
          </cell>
          <cell r="P218">
            <v>4.19</v>
          </cell>
        </row>
        <row r="218">
          <cell r="R218">
            <v>15.99</v>
          </cell>
          <cell r="S218">
            <v>0.307528149750082</v>
          </cell>
          <cell r="T218" t="str">
            <v>赵瑞琪</v>
          </cell>
          <cell r="U218">
            <v>43606</v>
          </cell>
          <cell r="V218" t="str">
            <v>下架品</v>
          </cell>
          <cell r="W218" t="str">
            <v>重点产品3</v>
          </cell>
        </row>
        <row r="219">
          <cell r="A219" t="str">
            <v>332911J</v>
          </cell>
          <cell r="B219" t="str">
            <v>园艺</v>
          </cell>
          <cell r="C219" t="str">
            <v>研磨器</v>
          </cell>
          <cell r="D219" t="str">
            <v>研磨器</v>
          </cell>
          <cell r="E219" t="str">
            <v>重点产品3</v>
          </cell>
          <cell r="F219" t="str">
            <v>停用ASIN</v>
          </cell>
          <cell r="G219" t="str">
            <v>无明显淡旺季</v>
          </cell>
          <cell r="H219" t="str">
            <v>X0029ZMBVV</v>
          </cell>
          <cell r="I219" t="str">
            <v>332911J</v>
          </cell>
          <cell r="J219">
            <v>332911</v>
          </cell>
          <cell r="K219" t="str">
            <v>B07WDC5CFQ</v>
          </cell>
          <cell r="L219" t="str">
            <v>VIVOSUN Herb Grinder</v>
          </cell>
          <cell r="M219" t="str">
            <v>研磨器凹凸 闪电 紫色</v>
          </cell>
          <cell r="N219">
            <v>24.78</v>
          </cell>
          <cell r="O219">
            <v>0.241704</v>
          </cell>
          <cell r="P219">
            <v>3.47</v>
          </cell>
        </row>
        <row r="219">
          <cell r="R219">
            <v>13.99</v>
          </cell>
          <cell r="S219">
            <v>0.324905826953822</v>
          </cell>
          <cell r="T219" t="str">
            <v>下架无负责人</v>
          </cell>
          <cell r="U219">
            <v>43760</v>
          </cell>
          <cell r="V219" t="str">
            <v>下架品</v>
          </cell>
          <cell r="W219" t="str">
            <v>重点产品3</v>
          </cell>
        </row>
        <row r="220">
          <cell r="A220" t="str">
            <v>332580-2500LJ</v>
          </cell>
          <cell r="B220" t="str">
            <v>园艺</v>
          </cell>
          <cell r="C220" t="str">
            <v>水泵</v>
          </cell>
          <cell r="D220" t="str">
            <v>小水泵</v>
          </cell>
          <cell r="E220" t="str">
            <v>重点产品3</v>
          </cell>
          <cell r="F220" t="str">
            <v>停用ASIN</v>
          </cell>
          <cell r="G220" t="str">
            <v>4-9月旺季</v>
          </cell>
          <cell r="H220" t="str">
            <v>X002F1AZXF</v>
          </cell>
          <cell r="I220" t="str">
            <v>332580-2500LJ</v>
          </cell>
          <cell r="J220" t="str">
            <v>332580-2500L</v>
          </cell>
          <cell r="K220" t="str">
            <v>B082M983XM</v>
          </cell>
          <cell r="L220" t="str">
            <v>Submersible Water Pump 660GPH (2500L/H)</v>
          </cell>
          <cell r="M220" t="str">
            <v>HJ小水泵 660GPH (2500L/H)</v>
          </cell>
          <cell r="N220">
            <v>60.1769911504425</v>
          </cell>
          <cell r="O220">
            <v>9.2244096</v>
          </cell>
          <cell r="P220">
            <v>5.98</v>
          </cell>
        </row>
        <row r="220">
          <cell r="R220">
            <v>31.99</v>
          </cell>
          <cell r="S220">
            <v>0.327849524777817</v>
          </cell>
          <cell r="T220" t="str">
            <v>下架无负责人</v>
          </cell>
          <cell r="U220">
            <v>43997</v>
          </cell>
          <cell r="V220" t="str">
            <v>下架品</v>
          </cell>
          <cell r="W220" t="str">
            <v>重点产品3</v>
          </cell>
        </row>
        <row r="221">
          <cell r="A221" t="str">
            <v>332580-3000LJ</v>
          </cell>
          <cell r="B221" t="str">
            <v>园艺</v>
          </cell>
          <cell r="C221" t="str">
            <v>水泵</v>
          </cell>
          <cell r="D221" t="str">
            <v>小水泵</v>
          </cell>
          <cell r="E221" t="str">
            <v>重点产品3</v>
          </cell>
          <cell r="F221" t="str">
            <v>下架</v>
          </cell>
          <cell r="G221" t="str">
            <v>4-9月旺季</v>
          </cell>
          <cell r="H221" t="str">
            <v>X002F1B0BL</v>
          </cell>
          <cell r="I221" t="str">
            <v>332580-3000LJ</v>
          </cell>
          <cell r="J221" t="str">
            <v>332580-3000L</v>
          </cell>
          <cell r="K221" t="str">
            <v>B082MB34KL</v>
          </cell>
          <cell r="L221" t="str">
            <v>Submersible Water Pump 800GPH (3000L/H)</v>
          </cell>
          <cell r="M221" t="str">
            <v>HJ小水泵 800GPH (3000L/H)</v>
          </cell>
          <cell r="N221">
            <v>67.26</v>
          </cell>
          <cell r="O221">
            <v>9.621504</v>
          </cell>
          <cell r="P221">
            <v>7.17</v>
          </cell>
        </row>
        <row r="221">
          <cell r="R221">
            <v>34.99</v>
          </cell>
          <cell r="S221">
            <v>0.305627487897305</v>
          </cell>
          <cell r="T221" t="str">
            <v>傅荣发暂代</v>
          </cell>
          <cell r="U221">
            <v>43997</v>
          </cell>
          <cell r="V221" t="str">
            <v>下架品</v>
          </cell>
          <cell r="W221" t="str">
            <v>重点产品3</v>
          </cell>
        </row>
        <row r="222">
          <cell r="A222" t="str">
            <v>332580-5000LJ</v>
          </cell>
          <cell r="B222" t="str">
            <v>园艺</v>
          </cell>
          <cell r="C222" t="str">
            <v>水泵</v>
          </cell>
          <cell r="D222" t="str">
            <v>小水泵</v>
          </cell>
          <cell r="E222" t="str">
            <v>重点产品3</v>
          </cell>
          <cell r="F222" t="str">
            <v>下架</v>
          </cell>
          <cell r="G222" t="str">
            <v>4-9月旺季</v>
          </cell>
          <cell r="H222" t="str">
            <v>X002F1DATB</v>
          </cell>
          <cell r="I222" t="str">
            <v>332580-5000LJ</v>
          </cell>
          <cell r="J222" t="str">
            <v>332580-5000L</v>
          </cell>
          <cell r="K222" t="str">
            <v>B082M9LXJR</v>
          </cell>
          <cell r="L222" t="str">
            <v>Submersible Water Pump 1320GPH（5000L/H）</v>
          </cell>
          <cell r="M222" t="str">
            <v>HJ小水泵 1320GPH（5000L/H）</v>
          </cell>
          <cell r="N222">
            <v>99.12</v>
          </cell>
          <cell r="O222">
            <v>12.1678848</v>
          </cell>
          <cell r="P222">
            <v>7.7</v>
          </cell>
        </row>
        <row r="222">
          <cell r="R222">
            <v>55.99</v>
          </cell>
          <cell r="S222">
            <v>0.405019168362944</v>
          </cell>
          <cell r="T222" t="str">
            <v>傅荣发暂代</v>
          </cell>
          <cell r="U222">
            <v>43997</v>
          </cell>
          <cell r="V222" t="str">
            <v>下架品</v>
          </cell>
          <cell r="W222" t="str">
            <v>重点产品3</v>
          </cell>
        </row>
        <row r="223">
          <cell r="A223" t="str">
            <v>332581-600LJ</v>
          </cell>
          <cell r="B223" t="str">
            <v>园艺</v>
          </cell>
          <cell r="C223" t="str">
            <v>水泵</v>
          </cell>
          <cell r="D223" t="str">
            <v>喷泉小水泵</v>
          </cell>
          <cell r="E223" t="str">
            <v>重点产品3</v>
          </cell>
          <cell r="F223" t="str">
            <v>停用ASIN</v>
          </cell>
          <cell r="G223" t="str">
            <v>4-9月旺季</v>
          </cell>
          <cell r="H223" t="str">
            <v>X002F1KMRT</v>
          </cell>
          <cell r="I223" t="str">
            <v>332581-600LJ</v>
          </cell>
          <cell r="J223" t="str">
            <v>332581-600L</v>
          </cell>
          <cell r="K223" t="str">
            <v>B082MCVBP8</v>
          </cell>
          <cell r="L223" t="str">
            <v>Fountain Pump 160GPH (600L/H)</v>
          </cell>
          <cell r="M223" t="str">
            <v>HJ喷泉小水泵 160GPH (600L/H)</v>
          </cell>
          <cell r="N223">
            <v>53.0973451327434</v>
          </cell>
          <cell r="O223">
            <v>11.19744</v>
          </cell>
          <cell r="P223">
            <v>6.18</v>
          </cell>
        </row>
        <row r="223">
          <cell r="R223">
            <v>22.99</v>
          </cell>
          <cell r="S223">
            <v>0.150219324480651</v>
          </cell>
          <cell r="T223" t="str">
            <v>下架无负责人</v>
          </cell>
          <cell r="U223">
            <v>43997</v>
          </cell>
          <cell r="V223" t="str">
            <v>下架品</v>
          </cell>
          <cell r="W223" t="str">
            <v>重点产品3</v>
          </cell>
        </row>
        <row r="224">
          <cell r="A224" t="str">
            <v>332581-1500LJ</v>
          </cell>
          <cell r="B224" t="str">
            <v>园艺</v>
          </cell>
          <cell r="C224" t="str">
            <v>水泵</v>
          </cell>
          <cell r="D224" t="str">
            <v>喷泉小水泵</v>
          </cell>
          <cell r="E224" t="str">
            <v>重点产品3</v>
          </cell>
          <cell r="F224" t="str">
            <v>下架</v>
          </cell>
          <cell r="G224" t="str">
            <v>4-9月旺季</v>
          </cell>
          <cell r="H224" t="str">
            <v>X002F1DB7R</v>
          </cell>
          <cell r="I224" t="str">
            <v>332581-1500LJ</v>
          </cell>
          <cell r="J224" t="str">
            <v>332581-1500L</v>
          </cell>
          <cell r="K224" t="str">
            <v>B082MDD484</v>
          </cell>
          <cell r="L224" t="str">
            <v>Fountain Pump 400GPH (1500L/H)</v>
          </cell>
          <cell r="M224" t="str">
            <v>HJ喷泉小水泵 400GPH (1500L/H)</v>
          </cell>
          <cell r="N224">
            <v>68.14</v>
          </cell>
          <cell r="O224">
            <v>11.19744</v>
          </cell>
          <cell r="P224">
            <v>7.07</v>
          </cell>
        </row>
        <row r="224">
          <cell r="R224">
            <v>32.99</v>
          </cell>
          <cell r="S224">
            <v>0.264533305257897</v>
          </cell>
          <cell r="T224" t="str">
            <v>傅荣发暂代</v>
          </cell>
          <cell r="U224">
            <v>43997</v>
          </cell>
          <cell r="V224" t="str">
            <v>下架品</v>
          </cell>
          <cell r="W224" t="str">
            <v>重点产品3</v>
          </cell>
        </row>
        <row r="225">
          <cell r="A225" t="str">
            <v>332581-2500LJ</v>
          </cell>
          <cell r="B225" t="str">
            <v>园艺</v>
          </cell>
          <cell r="C225" t="str">
            <v>水泵</v>
          </cell>
          <cell r="D225" t="str">
            <v>喷泉小水泵</v>
          </cell>
          <cell r="E225" t="str">
            <v>重点产品3</v>
          </cell>
          <cell r="F225" t="str">
            <v>下架</v>
          </cell>
          <cell r="G225" t="str">
            <v>4-9月旺季</v>
          </cell>
          <cell r="H225" t="str">
            <v>X002ESSTQT</v>
          </cell>
          <cell r="I225" t="str">
            <v>332581-2500LJ</v>
          </cell>
          <cell r="J225" t="str">
            <v>332581-2500L</v>
          </cell>
          <cell r="K225" t="str">
            <v>B082MD8LDP</v>
          </cell>
          <cell r="L225" t="str">
            <v>Fountain Pump 660GPH （2500L/H）</v>
          </cell>
          <cell r="M225" t="str">
            <v>HJ喷泉小水泵 660GPH （2500L/H）</v>
          </cell>
          <cell r="N225">
            <v>94.69</v>
          </cell>
          <cell r="O225">
            <v>15.0336</v>
          </cell>
          <cell r="P225">
            <v>7.03</v>
          </cell>
        </row>
        <row r="225">
          <cell r="R225">
            <v>39.99</v>
          </cell>
          <cell r="S225">
            <v>0.251308960827993</v>
          </cell>
          <cell r="T225" t="str">
            <v>傅荣发暂代</v>
          </cell>
          <cell r="U225">
            <v>43997</v>
          </cell>
          <cell r="V225" t="str">
            <v>下架品</v>
          </cell>
          <cell r="W225" t="str">
            <v>重点产品3</v>
          </cell>
        </row>
        <row r="226">
          <cell r="A226" t="str">
            <v>303187X6NJ</v>
          </cell>
          <cell r="B226" t="str">
            <v>园艺</v>
          </cell>
          <cell r="C226" t="str">
            <v>钩子</v>
          </cell>
          <cell r="D226" t="str">
            <v>钩子</v>
          </cell>
          <cell r="E226" t="str">
            <v>重点产品3</v>
          </cell>
          <cell r="F226" t="str">
            <v>潜力</v>
          </cell>
          <cell r="G226" t="str">
            <v>四季常卖</v>
          </cell>
          <cell r="H226" t="str">
            <v>X002J0BPL3</v>
          </cell>
          <cell r="I226" t="str">
            <v>303187X6NJ</v>
          </cell>
          <cell r="J226" t="str">
            <v>303187X6N</v>
          </cell>
          <cell r="K226" t="str">
            <v>B088R9P6DT</v>
          </cell>
          <cell r="L226" t="str">
            <v>ajustable rope hanger</v>
          </cell>
          <cell r="M226" t="str">
            <v>6对一卖 1/8钩子 新款</v>
          </cell>
          <cell r="N226">
            <v>40.89</v>
          </cell>
          <cell r="O226">
            <v>4.8050496</v>
          </cell>
          <cell r="P226">
            <v>6.6</v>
          </cell>
        </row>
        <row r="226">
          <cell r="R226">
            <v>23.99</v>
          </cell>
          <cell r="S226">
            <v>0.280083224244198</v>
          </cell>
          <cell r="T226" t="str">
            <v>赵景顺</v>
          </cell>
          <cell r="U226">
            <v>43466</v>
          </cell>
          <cell r="V226" t="str">
            <v>正常销售</v>
          </cell>
          <cell r="W226" t="str">
            <v>重点产品3</v>
          </cell>
        </row>
        <row r="227">
          <cell r="A227" t="str">
            <v>333122J</v>
          </cell>
          <cell r="B227" t="str">
            <v>园艺</v>
          </cell>
          <cell r="C227" t="str">
            <v>头灯</v>
          </cell>
          <cell r="D227" t="str">
            <v>头灯</v>
          </cell>
          <cell r="E227" t="str">
            <v>重点产品3</v>
          </cell>
          <cell r="F227" t="str">
            <v>潜力</v>
          </cell>
          <cell r="G227" t="str">
            <v>四季常卖</v>
          </cell>
          <cell r="H227" t="str">
            <v>X000ZO0O5D</v>
          </cell>
          <cell r="I227" t="str">
            <v>333122J</v>
          </cell>
          <cell r="J227">
            <v>333122</v>
          </cell>
          <cell r="K227" t="str">
            <v>B01DIZUMTW</v>
          </cell>
          <cell r="L227" t="str">
            <v>LED HEADLIGHT 19 LED</v>
          </cell>
          <cell r="M227" t="str">
            <v>头灯</v>
          </cell>
          <cell r="N227">
            <v>7.26</v>
          </cell>
          <cell r="O227">
            <v>0.6146928</v>
          </cell>
          <cell r="P227">
            <v>3.13</v>
          </cell>
        </row>
        <row r="227">
          <cell r="R227">
            <v>8.99</v>
          </cell>
          <cell r="S227">
            <v>0.364104207389041</v>
          </cell>
          <cell r="T227" t="str">
            <v>时筱涵</v>
          </cell>
          <cell r="U227">
            <v>42502</v>
          </cell>
          <cell r="V227" t="str">
            <v>正常销售</v>
          </cell>
          <cell r="W227" t="str">
            <v>重点产品3</v>
          </cell>
        </row>
        <row r="228">
          <cell r="A228" t="str">
            <v>CHTrimer-01J</v>
          </cell>
          <cell r="B228" t="str">
            <v>园艺</v>
          </cell>
          <cell r="C228" t="str">
            <v>园林工具</v>
          </cell>
          <cell r="D228" t="str">
            <v>修枝机</v>
          </cell>
          <cell r="E228" t="str">
            <v>重点产品3</v>
          </cell>
          <cell r="F228" t="str">
            <v>潜力</v>
          </cell>
          <cell r="G228" t="str">
            <v>春季</v>
          </cell>
          <cell r="H228" t="str">
            <v>X002EHB2OB</v>
          </cell>
          <cell r="I228" t="str">
            <v>CHTrimer-01J</v>
          </cell>
          <cell r="J228" t="str">
            <v>CHTrimer-01</v>
          </cell>
          <cell r="K228" t="str">
            <v>B0827B591D</v>
          </cell>
          <cell r="L228" t="str">
            <v>Cordless hedge trimmer</v>
          </cell>
          <cell r="M228" t="str">
            <v>无线修枝机</v>
          </cell>
          <cell r="N228">
            <v>186.11</v>
          </cell>
          <cell r="O228">
            <v>38.561184</v>
          </cell>
          <cell r="P228">
            <v>14.66</v>
          </cell>
        </row>
        <row r="228">
          <cell r="R228">
            <v>69.99</v>
          </cell>
          <cell r="S228">
            <v>0.146458006541829</v>
          </cell>
          <cell r="T228" t="str">
            <v>王天灏</v>
          </cell>
          <cell r="U228">
            <v>44015</v>
          </cell>
          <cell r="V228" t="str">
            <v>正常销售</v>
          </cell>
          <cell r="W228" t="str">
            <v>重点产品3</v>
          </cell>
        </row>
        <row r="229">
          <cell r="A229" t="str">
            <v>CRM-01J</v>
          </cell>
          <cell r="B229" t="str">
            <v>园艺</v>
          </cell>
          <cell r="C229" t="str">
            <v>卷烟器</v>
          </cell>
          <cell r="D229" t="str">
            <v>卷烟器</v>
          </cell>
          <cell r="E229" t="str">
            <v>重点产品3</v>
          </cell>
          <cell r="F229" t="str">
            <v>下架</v>
          </cell>
          <cell r="G229" t="str">
            <v>季节不明显</v>
          </cell>
          <cell r="H229" t="str">
            <v>X002HV6R5X</v>
          </cell>
          <cell r="I229" t="str">
            <v>CRM-01J</v>
          </cell>
          <cell r="J229" t="str">
            <v>CRM-01</v>
          </cell>
          <cell r="K229" t="str">
            <v>B0865WK5CX</v>
          </cell>
          <cell r="L229" t="str">
            <v>Electric Cigarette Rolling  Maker</v>
          </cell>
          <cell r="M229" t="str">
            <v>电动卷烟器</v>
          </cell>
          <cell r="N229">
            <v>194.69</v>
          </cell>
          <cell r="O229">
            <v>12.2877648</v>
          </cell>
          <cell r="P229">
            <v>6.28</v>
          </cell>
        </row>
        <row r="229">
          <cell r="R229">
            <v>68.99</v>
          </cell>
          <cell r="S229">
            <v>0.296939864500774</v>
          </cell>
          <cell r="T229" t="str">
            <v>下架无负责人</v>
          </cell>
          <cell r="U229">
            <v>44062</v>
          </cell>
          <cell r="V229" t="str">
            <v>下架品</v>
          </cell>
          <cell r="W229" t="str">
            <v>重点产品3</v>
          </cell>
        </row>
        <row r="230">
          <cell r="A230" t="str">
            <v>HGK1-54</v>
          </cell>
          <cell r="B230" t="str">
            <v>园艺</v>
          </cell>
          <cell r="C230" t="str">
            <v>水培套装</v>
          </cell>
          <cell r="D230" t="str">
            <v>水培套装</v>
          </cell>
          <cell r="E230" t="str">
            <v>重点产品3</v>
          </cell>
          <cell r="F230" t="str">
            <v>下架</v>
          </cell>
          <cell r="G230" t="str">
            <v>春季</v>
          </cell>
          <cell r="H230" t="str">
            <v>X002MMMSJB</v>
          </cell>
          <cell r="I230" t="str">
            <v>HGK1-54</v>
          </cell>
          <cell r="J230" t="str">
            <v>HGK1-54</v>
          </cell>
          <cell r="K230" t="str">
            <v>B08GPZVR26</v>
          </cell>
          <cell r="L230" t="str">
            <v>Hydroponic Site Grow Kit 1 Layer 54 Plant Sites</v>
          </cell>
          <cell r="M230" t="str">
            <v>水培生长套装-横排六管54孔</v>
          </cell>
          <cell r="N230">
            <v>136.28</v>
          </cell>
          <cell r="O230">
            <v>57.7368</v>
          </cell>
          <cell r="P230">
            <v>17.71</v>
          </cell>
        </row>
        <row r="230">
          <cell r="R230">
            <v>95.99</v>
          </cell>
          <cell r="S230">
            <v>0.352918580100185</v>
          </cell>
          <cell r="T230" t="str">
            <v>何源铭</v>
          </cell>
          <cell r="U230">
            <v>44170</v>
          </cell>
          <cell r="V230" t="str">
            <v>下架品</v>
          </cell>
          <cell r="W230" t="str">
            <v>重点产品3</v>
          </cell>
        </row>
        <row r="231">
          <cell r="A231" t="str">
            <v>311008-02x50J</v>
          </cell>
          <cell r="B231" t="str">
            <v>园艺</v>
          </cell>
          <cell r="C231" t="str">
            <v>种植袋</v>
          </cell>
          <cell r="D231" t="str">
            <v>塑料种植袋</v>
          </cell>
          <cell r="E231" t="str">
            <v>重点产品3</v>
          </cell>
          <cell r="F231" t="str">
            <v>潜力</v>
          </cell>
          <cell r="G231" t="str">
            <v>春夏季节</v>
          </cell>
          <cell r="H231" t="str">
            <v>X0013EY89R</v>
          </cell>
          <cell r="I231" t="str">
            <v>311008-02x50J</v>
          </cell>
          <cell r="J231">
            <v>311008</v>
          </cell>
          <cell r="K231" t="str">
            <v>B00W387078</v>
          </cell>
          <cell r="L231" t="str">
            <v>Black&amp;White Plastic Grow Bag 2Gal</v>
          </cell>
          <cell r="M231" t="str">
            <v>塑料种植袋 2加仑 50一卖</v>
          </cell>
          <cell r="N231">
            <v>13.78</v>
          </cell>
          <cell r="O231">
            <v>2.38464</v>
          </cell>
          <cell r="P231">
            <v>5.66</v>
          </cell>
        </row>
        <row r="231">
          <cell r="R231">
            <v>12.99</v>
          </cell>
          <cell r="S231">
            <v>0.220296846076547</v>
          </cell>
          <cell r="T231" t="str">
            <v>傅荣发</v>
          </cell>
          <cell r="U231">
            <v>42552</v>
          </cell>
          <cell r="V231" t="str">
            <v>正常销售</v>
          </cell>
          <cell r="W231" t="str">
            <v>重点产品3</v>
          </cell>
        </row>
        <row r="232">
          <cell r="A232" t="str">
            <v>311001-5x10</v>
          </cell>
          <cell r="B232" t="str">
            <v>园艺</v>
          </cell>
          <cell r="C232" t="str">
            <v>种植袋</v>
          </cell>
          <cell r="D232" t="str">
            <v>黑色种植袋</v>
          </cell>
          <cell r="E232" t="str">
            <v>重点产品3</v>
          </cell>
          <cell r="F232" t="str">
            <v>潜力</v>
          </cell>
          <cell r="G232" t="str">
            <v>10-5月</v>
          </cell>
          <cell r="H232" t="str">
            <v>X002N55JYN</v>
          </cell>
          <cell r="I232" t="str">
            <v>311001-5x10</v>
          </cell>
          <cell r="J232" t="str">
            <v>311001-5x10</v>
          </cell>
          <cell r="K232" t="str">
            <v>B08HRTY8PY</v>
          </cell>
          <cell r="L232" t="str">
            <v>5 Gallon Fabric Pot black  10pack</v>
          </cell>
          <cell r="M232" t="str">
            <v>5 加仑 黑色 300g无纺布种植袋 10个一包</v>
          </cell>
          <cell r="N232">
            <v>23.07</v>
          </cell>
          <cell r="O232">
            <v>6.741792</v>
          </cell>
          <cell r="P232">
            <v>6.48</v>
          </cell>
        </row>
        <row r="232">
          <cell r="R232">
            <v>14.99</v>
          </cell>
          <cell r="S232">
            <v>0.110081479255891</v>
          </cell>
          <cell r="T232" t="str">
            <v>傅荣发</v>
          </cell>
          <cell r="U232">
            <v>44191</v>
          </cell>
          <cell r="V232" t="str">
            <v>正常销售</v>
          </cell>
          <cell r="W232" t="str">
            <v>重点产品3</v>
          </cell>
        </row>
        <row r="233">
          <cell r="A233" t="str">
            <v>330703-46J</v>
          </cell>
          <cell r="B233" t="str">
            <v>园艺</v>
          </cell>
          <cell r="C233" t="str">
            <v>爬藤网</v>
          </cell>
          <cell r="D233" t="str">
            <v>弹力爬藤网</v>
          </cell>
          <cell r="E233" t="str">
            <v>重点产品3</v>
          </cell>
          <cell r="F233" t="str">
            <v>下架</v>
          </cell>
          <cell r="G233" t="str">
            <v>四季常卖，春夏季最旺</v>
          </cell>
          <cell r="H233" t="str">
            <v>X002674RV9</v>
          </cell>
          <cell r="I233" t="str">
            <v>330703-46J</v>
          </cell>
          <cell r="J233" t="str">
            <v>330703-46</v>
          </cell>
          <cell r="K233" t="str">
            <v>B07RRTJFHD</v>
          </cell>
          <cell r="L233" t="str">
            <v>Trellis Netting</v>
          </cell>
          <cell r="M233" t="str">
            <v>弹力爬藤网 3x4 FT </v>
          </cell>
          <cell r="N233">
            <v>20.35</v>
          </cell>
          <cell r="O233">
            <v>2.08656</v>
          </cell>
          <cell r="P233">
            <v>5.69</v>
          </cell>
        </row>
        <row r="233">
          <cell r="R233">
            <v>17.99</v>
          </cell>
          <cell r="S233">
            <v>0.339305780565115</v>
          </cell>
          <cell r="T233" t="str">
            <v>赵景顺</v>
          </cell>
          <cell r="U233">
            <v>43666</v>
          </cell>
          <cell r="V233" t="str">
            <v>正常销售</v>
          </cell>
          <cell r="W233" t="str">
            <v>重点产品3</v>
          </cell>
        </row>
        <row r="234">
          <cell r="A234" t="str">
            <v>332906J</v>
          </cell>
          <cell r="B234" t="str">
            <v>园艺</v>
          </cell>
          <cell r="C234" t="str">
            <v>研磨器</v>
          </cell>
          <cell r="D234" t="str">
            <v>研磨器</v>
          </cell>
          <cell r="E234" t="str">
            <v>重点产品3</v>
          </cell>
          <cell r="F234" t="str">
            <v>停用ASIN</v>
          </cell>
          <cell r="G234" t="str">
            <v>无明显淡旺季</v>
          </cell>
          <cell r="H234" t="str">
            <v>X002DW0HSJ</v>
          </cell>
          <cell r="I234" t="str">
            <v>332906J</v>
          </cell>
          <cell r="J234">
            <v>332906</v>
          </cell>
          <cell r="K234" t="str">
            <v>B081GF49BW</v>
          </cell>
          <cell r="L234" t="str">
            <v>VIVOSUN Herb Grinder</v>
          </cell>
          <cell r="M234" t="str">
            <v>研磨器 紫色</v>
          </cell>
          <cell r="N234">
            <v>21.94</v>
          </cell>
          <cell r="O234">
            <v>0.241704</v>
          </cell>
          <cell r="P234">
            <v>3.47</v>
          </cell>
        </row>
        <row r="234">
          <cell r="R234">
            <v>12.99</v>
          </cell>
          <cell r="S234">
            <v>0.318169384553003</v>
          </cell>
          <cell r="T234" t="str">
            <v>下架无负责人</v>
          </cell>
          <cell r="U234">
            <v>43835</v>
          </cell>
          <cell r="V234" t="str">
            <v>下架品</v>
          </cell>
          <cell r="W234" t="str">
            <v>重点产品3</v>
          </cell>
        </row>
        <row r="235">
          <cell r="A235" t="str">
            <v>303107X2NJ</v>
          </cell>
          <cell r="B235" t="str">
            <v>园艺</v>
          </cell>
          <cell r="C235" t="str">
            <v>钩子</v>
          </cell>
          <cell r="D235" t="str">
            <v>钩子</v>
          </cell>
          <cell r="E235" t="str">
            <v>重点产品3</v>
          </cell>
          <cell r="F235" t="str">
            <v>停用ASIN</v>
          </cell>
          <cell r="G235" t="str">
            <v>四季常卖</v>
          </cell>
          <cell r="H235" t="str">
            <v>X002IZUSIF</v>
          </cell>
          <cell r="I235" t="str">
            <v>303107X2NJ</v>
          </cell>
          <cell r="J235" t="str">
            <v>303107X2N</v>
          </cell>
          <cell r="K235" t="str">
            <v>B088RHMXM5</v>
          </cell>
          <cell r="L235" t="str">
            <v>1/8" Heavy Duty Hangers (ProGrip)</v>
          </cell>
          <cell r="M235" t="str">
            <v>2对一卖 1/8 钩子</v>
          </cell>
          <cell r="N235">
            <v>13.2743362831858</v>
          </cell>
          <cell r="O235">
            <v>1.145664</v>
          </cell>
          <cell r="P235">
            <v>4.25</v>
          </cell>
        </row>
        <row r="235">
          <cell r="R235">
            <v>11.99</v>
          </cell>
          <cell r="S235">
            <v>0.307924373578672</v>
          </cell>
          <cell r="T235" t="str">
            <v>下架无负责人</v>
          </cell>
          <cell r="U235">
            <v>43466</v>
          </cell>
          <cell r="V235" t="str">
            <v>下架品</v>
          </cell>
          <cell r="W235" t="str">
            <v>重点产品3</v>
          </cell>
        </row>
        <row r="236">
          <cell r="A236">
            <v>332022</v>
          </cell>
          <cell r="B236" t="str">
            <v>园艺</v>
          </cell>
          <cell r="C236" t="str">
            <v>放大镜</v>
          </cell>
          <cell r="D236" t="str">
            <v>黑色放大镜</v>
          </cell>
          <cell r="E236" t="str">
            <v>重点产品3</v>
          </cell>
          <cell r="F236" t="str">
            <v>潜力</v>
          </cell>
          <cell r="G236" t="str">
            <v>四季常卖</v>
          </cell>
          <cell r="H236" t="str">
            <v>X00291BJTF</v>
          </cell>
          <cell r="I236">
            <v>332022</v>
          </cell>
          <cell r="J236">
            <v>332022</v>
          </cell>
          <cell r="K236" t="str">
            <v>B07VK1LVKX</v>
          </cell>
          <cell r="L236" t="str">
            <v>Illuminated Jewelers Eye Loupe Magnifier Black</v>
          </cell>
          <cell r="M236" t="str">
            <v>放大镜黑色（240/箱）</v>
          </cell>
          <cell r="N236">
            <v>7.92</v>
          </cell>
          <cell r="O236">
            <v>0.303264</v>
          </cell>
          <cell r="P236">
            <v>3.68</v>
          </cell>
        </row>
        <row r="236">
          <cell r="R236">
            <v>8.99</v>
          </cell>
          <cell r="S236">
            <v>0.297005544752864</v>
          </cell>
          <cell r="T236" t="str">
            <v>何源铭暂代</v>
          </cell>
          <cell r="U236">
            <v>43766</v>
          </cell>
          <cell r="V236" t="str">
            <v>正常销售</v>
          </cell>
          <cell r="W236" t="str">
            <v>重点产品3</v>
          </cell>
        </row>
        <row r="237">
          <cell r="A237" t="str">
            <v>L000001-50J</v>
          </cell>
          <cell r="B237" t="str">
            <v>园艺</v>
          </cell>
          <cell r="C237" t="str">
            <v>钻石膜</v>
          </cell>
          <cell r="D237" t="str">
            <v>钻石膜</v>
          </cell>
          <cell r="E237" t="str">
            <v>重点产品3</v>
          </cell>
          <cell r="F237" t="str">
            <v>潜力</v>
          </cell>
          <cell r="G237" t="str">
            <v>四季常卖</v>
          </cell>
          <cell r="H237" t="str">
            <v>X001B18LD1</v>
          </cell>
          <cell r="I237" t="str">
            <v>L000001-50J</v>
          </cell>
          <cell r="J237">
            <v>308104</v>
          </cell>
          <cell r="K237" t="str">
            <v>B01N7P96NN</v>
          </cell>
          <cell r="L237" t="str">
            <v>50FT Diamond Film Foil Roll</v>
          </cell>
          <cell r="M237" t="str">
            <v>钻石膜50FT</v>
          </cell>
          <cell r="N237">
            <v>116.01</v>
          </cell>
          <cell r="O237">
            <v>8.065008</v>
          </cell>
          <cell r="P237">
            <v>13.79</v>
          </cell>
        </row>
        <row r="237">
          <cell r="R237">
            <v>47.99</v>
          </cell>
          <cell r="S237">
            <v>0.163925623817939</v>
          </cell>
          <cell r="T237" t="str">
            <v>赵景顺</v>
          </cell>
          <cell r="U237">
            <v>42788</v>
          </cell>
          <cell r="V237" t="str">
            <v>正常销售</v>
          </cell>
          <cell r="W237" t="str">
            <v>重点产品3</v>
          </cell>
        </row>
        <row r="238">
          <cell r="A238" t="str">
            <v>L000001-25J</v>
          </cell>
          <cell r="B238" t="str">
            <v>园艺</v>
          </cell>
          <cell r="C238" t="str">
            <v>钻石膜</v>
          </cell>
          <cell r="D238" t="str">
            <v>钻石膜</v>
          </cell>
          <cell r="E238" t="str">
            <v>重点产品3</v>
          </cell>
          <cell r="F238" t="str">
            <v>潜力</v>
          </cell>
          <cell r="G238" t="str">
            <v>四季常卖</v>
          </cell>
          <cell r="H238" t="str">
            <v>X001B57HK5</v>
          </cell>
          <cell r="I238" t="str">
            <v>L000001-25J</v>
          </cell>
          <cell r="J238">
            <v>308104</v>
          </cell>
          <cell r="K238" t="str">
            <v>B01MZ72PAH</v>
          </cell>
          <cell r="L238" t="str">
            <v>25FT Diamond Film Foil Roll</v>
          </cell>
          <cell r="M238" t="str">
            <v>钻石膜25FT</v>
          </cell>
          <cell r="N238">
            <v>59.75</v>
          </cell>
          <cell r="O238">
            <v>9.1489824</v>
          </cell>
          <cell r="P238">
            <v>11.51</v>
          </cell>
        </row>
        <row r="238">
          <cell r="R238">
            <v>36.99</v>
          </cell>
          <cell r="S238">
            <v>0.250462595007109</v>
          </cell>
          <cell r="T238" t="str">
            <v>赵景顺</v>
          </cell>
          <cell r="U238">
            <v>42788</v>
          </cell>
          <cell r="V238" t="str">
            <v>正常销售</v>
          </cell>
          <cell r="W238" t="str">
            <v>重点产品3</v>
          </cell>
        </row>
        <row r="239">
          <cell r="A239" t="str">
            <v>L000001-10J</v>
          </cell>
          <cell r="B239" t="str">
            <v>园艺</v>
          </cell>
          <cell r="C239" t="str">
            <v>钻石膜</v>
          </cell>
          <cell r="D239" t="str">
            <v>钻石膜</v>
          </cell>
          <cell r="E239" t="str">
            <v>重点产品3</v>
          </cell>
          <cell r="F239" t="str">
            <v>潜力</v>
          </cell>
          <cell r="G239" t="str">
            <v>四季常卖</v>
          </cell>
          <cell r="H239" t="str">
            <v>X001B1UVU7</v>
          </cell>
          <cell r="I239" t="str">
            <v>L000001-10J</v>
          </cell>
          <cell r="J239">
            <v>308104</v>
          </cell>
          <cell r="K239" t="str">
            <v>B01N5MHXQD</v>
          </cell>
          <cell r="L239" t="str">
            <v>10FT Diamond Film Foil Roll</v>
          </cell>
          <cell r="M239" t="str">
            <v>钻石膜10FT</v>
          </cell>
          <cell r="N239">
            <v>26.13</v>
          </cell>
          <cell r="O239">
            <v>6.8170896</v>
          </cell>
          <cell r="P239">
            <v>10.37</v>
          </cell>
        </row>
        <row r="239">
          <cell r="R239">
            <v>19.99</v>
          </cell>
          <cell r="S239">
            <v>0.0756103043888357</v>
          </cell>
          <cell r="T239" t="str">
            <v>赵景顺</v>
          </cell>
          <cell r="U239">
            <v>42788</v>
          </cell>
          <cell r="V239" t="str">
            <v>正常销售</v>
          </cell>
          <cell r="W239" t="str">
            <v>重点产品3</v>
          </cell>
        </row>
        <row r="240">
          <cell r="A240" t="str">
            <v>L000001-100J</v>
          </cell>
          <cell r="B240" t="str">
            <v>园艺</v>
          </cell>
          <cell r="C240" t="str">
            <v>钻石膜</v>
          </cell>
          <cell r="D240" t="str">
            <v>钻石膜</v>
          </cell>
          <cell r="E240" t="str">
            <v>重点产品3</v>
          </cell>
          <cell r="F240" t="str">
            <v>潜力</v>
          </cell>
          <cell r="G240" t="str">
            <v>四季常卖</v>
          </cell>
          <cell r="H240" t="str">
            <v>X001B1RMKJ</v>
          </cell>
          <cell r="I240" t="str">
            <v>L000001-100J</v>
          </cell>
          <cell r="J240">
            <v>308104</v>
          </cell>
          <cell r="K240" t="str">
            <v>B01MZ72WG1</v>
          </cell>
          <cell r="L240" t="str">
            <v>100FT Diamond Film Foil Roll</v>
          </cell>
          <cell r="M240" t="str">
            <v>钻石膜100FT</v>
          </cell>
          <cell r="N240">
            <v>230.31</v>
          </cell>
          <cell r="O240">
            <v>30.017952</v>
          </cell>
          <cell r="P240">
            <v>16.65</v>
          </cell>
        </row>
        <row r="240">
          <cell r="R240">
            <v>86.95</v>
          </cell>
          <cell r="S240">
            <v>0.197412012694845</v>
          </cell>
          <cell r="T240" t="str">
            <v>赵景顺</v>
          </cell>
          <cell r="U240">
            <v>42788</v>
          </cell>
          <cell r="V240" t="str">
            <v>正常销售</v>
          </cell>
          <cell r="W240" t="str">
            <v>重点产品3</v>
          </cell>
        </row>
        <row r="241">
          <cell r="A241" t="str">
            <v>L000002-100*2J</v>
          </cell>
          <cell r="B241" t="str">
            <v>园艺</v>
          </cell>
          <cell r="C241" t="str">
            <v>气泡石</v>
          </cell>
          <cell r="D241" t="str">
            <v>柱形气泡石</v>
          </cell>
          <cell r="E241" t="str">
            <v>重点产品3</v>
          </cell>
          <cell r="F241" t="str">
            <v>潜力</v>
          </cell>
          <cell r="G241" t="str">
            <v>夏季</v>
          </cell>
          <cell r="H241" t="str">
            <v>X001C3FPNR</v>
          </cell>
          <cell r="I241" t="str">
            <v>L000002-100*2J</v>
          </cell>
          <cell r="J241" t="str">
            <v>L000002-100*2</v>
          </cell>
          <cell r="K241" t="str">
            <v>B01MV5C1I4</v>
          </cell>
          <cell r="L241" t="str">
            <v>Cylindrical air stone 2pcs 50*100</v>
          </cell>
          <cell r="M241" t="str">
            <v>柱形气泡石 50*100 2个卖</v>
          </cell>
          <cell r="N241">
            <v>6.73</v>
          </cell>
          <cell r="O241">
            <v>0.961632</v>
          </cell>
          <cell r="P241">
            <v>4.6</v>
          </cell>
        </row>
        <row r="241">
          <cell r="R241">
            <v>11.99</v>
          </cell>
          <cell r="S241">
            <v>0.364407426035691</v>
          </cell>
          <cell r="T241" t="str">
            <v>傅荣发暂代</v>
          </cell>
          <cell r="U241">
            <v>43466</v>
          </cell>
          <cell r="V241" t="str">
            <v>正常销售</v>
          </cell>
          <cell r="W241" t="str">
            <v>重点产品3</v>
          </cell>
        </row>
        <row r="242">
          <cell r="A242" t="str">
            <v>SN-1</v>
          </cell>
          <cell r="B242" t="str">
            <v>园艺</v>
          </cell>
          <cell r="C242" t="str">
            <v>遮阳网</v>
          </cell>
          <cell r="D242" t="str">
            <v>遮阳网</v>
          </cell>
          <cell r="E242" t="str">
            <v>重点产品3</v>
          </cell>
          <cell r="F242" t="str">
            <v>潜力</v>
          </cell>
          <cell r="G242" t="str">
            <v>夏季</v>
          </cell>
          <cell r="H242" t="str">
            <v>X002A4M7QF</v>
          </cell>
          <cell r="I242" t="str">
            <v>SN-1</v>
          </cell>
          <cell r="J242" t="str">
            <v>SN-1J</v>
          </cell>
          <cell r="K242" t="str">
            <v>B07WHXFW7Z</v>
          </cell>
          <cell r="L242" t="str">
            <v>遮阳网 6.5ftx6.5ft</v>
          </cell>
          <cell r="M242" t="str">
            <v>遮阳网 6.5ftx6.5ft</v>
          </cell>
          <cell r="N242">
            <v>17.4</v>
          </cell>
          <cell r="O242">
            <v>8.4746736</v>
          </cell>
          <cell r="P242">
            <v>5.92</v>
          </cell>
        </row>
        <row r="242">
          <cell r="R242">
            <v>16.99</v>
          </cell>
          <cell r="S242">
            <v>0.265050509280268</v>
          </cell>
          <cell r="T242" t="str">
            <v>何源铭</v>
          </cell>
          <cell r="U242">
            <v>43768</v>
          </cell>
          <cell r="V242" t="str">
            <v>正常销售</v>
          </cell>
          <cell r="W242" t="str">
            <v>重点产品3</v>
          </cell>
        </row>
        <row r="243">
          <cell r="A243" t="str">
            <v>SN-2</v>
          </cell>
          <cell r="B243" t="str">
            <v>园艺</v>
          </cell>
          <cell r="C243" t="str">
            <v>遮阳网</v>
          </cell>
          <cell r="D243" t="str">
            <v>遮阳网</v>
          </cell>
          <cell r="E243" t="str">
            <v>重点产品3</v>
          </cell>
          <cell r="F243" t="str">
            <v>潜力</v>
          </cell>
          <cell r="G243" t="str">
            <v>夏季</v>
          </cell>
          <cell r="H243" t="str">
            <v>X002AI7301</v>
          </cell>
          <cell r="I243" t="str">
            <v>SN-2</v>
          </cell>
          <cell r="J243" t="str">
            <v>SN-2J</v>
          </cell>
          <cell r="K243" t="str">
            <v>B07WGRYGDW</v>
          </cell>
          <cell r="L243" t="str">
            <v>遮阳网 6.5ftx10ft</v>
          </cell>
          <cell r="M243" t="str">
            <v>遮阳网 6.5ftx10ft</v>
          </cell>
          <cell r="N243">
            <v>24.35</v>
          </cell>
          <cell r="O243">
            <v>7.547904</v>
          </cell>
          <cell r="P243">
            <v>6.85</v>
          </cell>
        </row>
        <row r="243">
          <cell r="R243">
            <v>19.99</v>
          </cell>
          <cell r="S243">
            <v>0.259711405320981</v>
          </cell>
          <cell r="T243" t="str">
            <v>何源铭</v>
          </cell>
          <cell r="U243">
            <v>43768</v>
          </cell>
          <cell r="V243" t="str">
            <v>正常销售</v>
          </cell>
          <cell r="W243" t="str">
            <v>重点产品3</v>
          </cell>
        </row>
        <row r="244">
          <cell r="A244" t="str">
            <v>SN-3</v>
          </cell>
          <cell r="B244" t="str">
            <v>园艺</v>
          </cell>
          <cell r="C244" t="str">
            <v>遮阳网</v>
          </cell>
          <cell r="D244" t="str">
            <v>遮阳网</v>
          </cell>
          <cell r="E244" t="str">
            <v>重点产品3</v>
          </cell>
          <cell r="F244" t="str">
            <v>潜力</v>
          </cell>
          <cell r="G244" t="str">
            <v>夏季</v>
          </cell>
          <cell r="H244" t="str">
            <v>X002A1653J</v>
          </cell>
          <cell r="I244" t="str">
            <v>SN-3</v>
          </cell>
          <cell r="J244" t="str">
            <v>SN-3J</v>
          </cell>
          <cell r="K244" t="str">
            <v>B07WFTBHNL</v>
          </cell>
          <cell r="L244" t="str">
            <v>遮阳网 6.5ftx20ft</v>
          </cell>
          <cell r="M244" t="str">
            <v>遮阳网 6.5ftx20ft</v>
          </cell>
          <cell r="N244">
            <v>36.71</v>
          </cell>
          <cell r="O244">
            <v>12.317184</v>
          </cell>
          <cell r="P244">
            <v>7.49</v>
          </cell>
        </row>
        <row r="244">
          <cell r="R244">
            <v>27.99</v>
          </cell>
          <cell r="S244">
            <v>0.310985128276456</v>
          </cell>
          <cell r="T244" t="str">
            <v>何源铭</v>
          </cell>
          <cell r="U244">
            <v>43768</v>
          </cell>
          <cell r="V244" t="str">
            <v>正常销售</v>
          </cell>
          <cell r="W244" t="str">
            <v>重点产品3</v>
          </cell>
        </row>
        <row r="245">
          <cell r="A245" t="str">
            <v>332526J</v>
          </cell>
          <cell r="B245" t="str">
            <v>园艺</v>
          </cell>
          <cell r="C245" t="str">
            <v>气泡石</v>
          </cell>
          <cell r="D245" t="str">
            <v>圆形气泡石</v>
          </cell>
          <cell r="E245" t="str">
            <v>重点产品3</v>
          </cell>
          <cell r="F245" t="str">
            <v>停用ASIN</v>
          </cell>
          <cell r="G245" t="str">
            <v>夏季</v>
          </cell>
          <cell r="H245" t="str">
            <v>X0027MSZEX</v>
          </cell>
          <cell r="I245" t="str">
            <v>332526J</v>
          </cell>
          <cell r="J245">
            <v>332526</v>
          </cell>
          <cell r="K245" t="str">
            <v>B07RZZXSLP</v>
          </cell>
          <cell r="L245" t="str">
            <v>VIVOSUN Air Stone 1.6" 4-PACK</v>
          </cell>
          <cell r="M245" t="str">
            <v>圆形气泡石1.6" 4个卖</v>
          </cell>
          <cell r="N245">
            <v>5.80530973451327</v>
          </cell>
          <cell r="O245">
            <v>0.1297296</v>
          </cell>
          <cell r="P245">
            <v>2.7</v>
          </cell>
        </row>
        <row r="245">
          <cell r="R245">
            <v>6.99</v>
          </cell>
          <cell r="S245">
            <v>0.330104023533876</v>
          </cell>
          <cell r="T245" t="str">
            <v>下架无负责人</v>
          </cell>
          <cell r="U245">
            <v>43689</v>
          </cell>
          <cell r="V245" t="str">
            <v>下架品</v>
          </cell>
          <cell r="W245" t="str">
            <v>重点产品3</v>
          </cell>
        </row>
        <row r="246">
          <cell r="A246" t="str">
            <v>332523J</v>
          </cell>
          <cell r="B246" t="str">
            <v>园艺</v>
          </cell>
          <cell r="C246" t="str">
            <v>气泡石</v>
          </cell>
          <cell r="D246" t="str">
            <v>圆盘气泡石</v>
          </cell>
          <cell r="E246" t="str">
            <v>重点产品3</v>
          </cell>
          <cell r="F246" t="str">
            <v>潜力</v>
          </cell>
          <cell r="G246" t="str">
            <v>夏季</v>
          </cell>
          <cell r="H246" t="str">
            <v>X001C3FSP7</v>
          </cell>
          <cell r="I246" t="str">
            <v>332523J</v>
          </cell>
          <cell r="J246">
            <v>332523</v>
          </cell>
          <cell r="K246" t="str">
            <v>B06X6FT8MK</v>
          </cell>
          <cell r="L246" t="str">
            <v>Round Air Stone 8inch</v>
          </cell>
          <cell r="M246" t="str">
            <v>圆盘气泡石 8inch </v>
          </cell>
          <cell r="N246">
            <v>22.35</v>
          </cell>
          <cell r="O246">
            <v>2.3474448</v>
          </cell>
          <cell r="P246">
            <v>5.87</v>
          </cell>
        </row>
        <row r="246">
          <cell r="R246">
            <v>19.98</v>
          </cell>
          <cell r="S246">
            <v>0.363487374397298</v>
          </cell>
          <cell r="T246" t="str">
            <v>傅荣发暂代</v>
          </cell>
          <cell r="U246">
            <v>43466</v>
          </cell>
          <cell r="V246" t="str">
            <v>正常销售</v>
          </cell>
          <cell r="W246" t="str">
            <v>重点产品3</v>
          </cell>
        </row>
        <row r="247">
          <cell r="A247" t="str">
            <v>332522J</v>
          </cell>
          <cell r="B247" t="str">
            <v>园艺</v>
          </cell>
          <cell r="C247" t="str">
            <v>气泡石</v>
          </cell>
          <cell r="D247" t="str">
            <v>圆盘气泡石</v>
          </cell>
          <cell r="E247" t="str">
            <v>重点产品3</v>
          </cell>
          <cell r="F247" t="str">
            <v>潜力</v>
          </cell>
          <cell r="G247" t="str">
            <v>夏季</v>
          </cell>
          <cell r="H247" t="str">
            <v>X001C2JOIF</v>
          </cell>
          <cell r="I247" t="str">
            <v>332522J</v>
          </cell>
          <cell r="J247">
            <v>332522</v>
          </cell>
          <cell r="K247" t="str">
            <v>B06VV79ZTK</v>
          </cell>
          <cell r="L247" t="str">
            <v>Round Air Stone 5inch</v>
          </cell>
          <cell r="M247" t="str">
            <v>圆盘气泡石 5inch </v>
          </cell>
          <cell r="N247">
            <v>6.98</v>
          </cell>
          <cell r="O247">
            <v>0.6342624</v>
          </cell>
          <cell r="P247">
            <v>4.15</v>
          </cell>
        </row>
        <row r="247">
          <cell r="R247">
            <v>12.99</v>
          </cell>
          <cell r="S247">
            <v>0.437032886130846</v>
          </cell>
          <cell r="T247" t="str">
            <v>傅荣发暂代</v>
          </cell>
          <cell r="U247">
            <v>43466</v>
          </cell>
          <cell r="V247" t="str">
            <v>正常销售</v>
          </cell>
          <cell r="W247" t="str">
            <v>重点产品3</v>
          </cell>
        </row>
        <row r="248">
          <cell r="A248" t="str">
            <v>332521J</v>
          </cell>
          <cell r="B248" t="str">
            <v>园艺</v>
          </cell>
          <cell r="C248" t="str">
            <v>气泡石</v>
          </cell>
          <cell r="D248" t="str">
            <v>圆盘气泡石</v>
          </cell>
          <cell r="E248" t="str">
            <v>重点产品3</v>
          </cell>
          <cell r="F248" t="str">
            <v>潜力</v>
          </cell>
          <cell r="G248" t="str">
            <v>夏季</v>
          </cell>
          <cell r="H248" t="str">
            <v>X001C2JOIP</v>
          </cell>
          <cell r="I248" t="str">
            <v>332521J</v>
          </cell>
          <cell r="J248">
            <v>332521</v>
          </cell>
          <cell r="K248" t="str">
            <v>B06W2JJSWV</v>
          </cell>
          <cell r="L248" t="str">
            <v>Round Air Stone 4inch</v>
          </cell>
          <cell r="M248" t="str">
            <v>圆盘气泡石 4inch </v>
          </cell>
          <cell r="N248">
            <v>6.17</v>
          </cell>
          <cell r="O248">
            <v>0.5103648</v>
          </cell>
          <cell r="P248">
            <v>3.13</v>
          </cell>
        </row>
        <row r="248">
          <cell r="R248">
            <v>9.49</v>
          </cell>
          <cell r="S248">
            <v>0.408707795268623</v>
          </cell>
          <cell r="T248" t="str">
            <v>傅荣发暂代</v>
          </cell>
          <cell r="U248">
            <v>43466</v>
          </cell>
          <cell r="V248" t="str">
            <v>正常销售</v>
          </cell>
          <cell r="W248" t="str">
            <v>重点产品3</v>
          </cell>
        </row>
        <row r="249">
          <cell r="A249" t="str">
            <v>330703-44x2J</v>
          </cell>
          <cell r="B249" t="str">
            <v>园艺</v>
          </cell>
          <cell r="C249" t="str">
            <v>爬藤网</v>
          </cell>
          <cell r="D249" t="str">
            <v>弹力爬藤网</v>
          </cell>
          <cell r="E249" t="str">
            <v>重点产品3</v>
          </cell>
          <cell r="F249" t="str">
            <v>下架</v>
          </cell>
          <cell r="G249" t="str">
            <v>四季常卖，春夏季最旺</v>
          </cell>
          <cell r="H249" t="str">
            <v>X001PH5UH1</v>
          </cell>
          <cell r="I249" t="str">
            <v>330703-44x2J</v>
          </cell>
          <cell r="J249" t="str">
            <v>330703-44</v>
          </cell>
          <cell r="K249" t="str">
            <v>B07B1ZXGVH</v>
          </cell>
          <cell r="L249" t="str">
            <v>Trellis Netting</v>
          </cell>
          <cell r="M249" t="str">
            <v>弹力爬藤网 3x3 2个一卖</v>
          </cell>
          <cell r="N249">
            <v>23.06</v>
          </cell>
          <cell r="O249">
            <v>6.27264</v>
          </cell>
          <cell r="P249">
            <v>5.4</v>
          </cell>
        </row>
        <row r="249">
          <cell r="R249">
            <v>25.99</v>
          </cell>
          <cell r="S249">
            <v>0.465920521398424</v>
          </cell>
          <cell r="T249" t="str">
            <v>赵景顺</v>
          </cell>
          <cell r="U249">
            <v>43183</v>
          </cell>
          <cell r="V249" t="str">
            <v>正常销售</v>
          </cell>
          <cell r="W249" t="str">
            <v>重点产品3</v>
          </cell>
        </row>
        <row r="250">
          <cell r="A250" t="str">
            <v>THM002J</v>
          </cell>
          <cell r="B250" t="str">
            <v>园艺</v>
          </cell>
          <cell r="C250" t="str">
            <v>温湿度仪</v>
          </cell>
          <cell r="D250" t="str">
            <v>温湿度仪</v>
          </cell>
          <cell r="E250" t="str">
            <v>重点产品3</v>
          </cell>
          <cell r="F250" t="str">
            <v>下架</v>
          </cell>
          <cell r="G250" t="str">
            <v>四季常卖</v>
          </cell>
          <cell r="H250" t="str">
            <v>X0028YD9XH</v>
          </cell>
          <cell r="I250" t="str">
            <v>THM002J</v>
          </cell>
          <cell r="J250" t="str">
            <v>THM002</v>
          </cell>
          <cell r="K250" t="str">
            <v>B07VD5S71Y</v>
          </cell>
          <cell r="L250" t="str">
            <v>White</v>
          </cell>
          <cell r="M250" t="str">
            <v>夜灯款温湿度仪-1只装</v>
          </cell>
          <cell r="N250">
            <v>24.25</v>
          </cell>
          <cell r="O250">
            <v>0.6132672</v>
          </cell>
          <cell r="P250">
            <v>4.16</v>
          </cell>
        </row>
        <row r="250">
          <cell r="R250">
            <v>12.99</v>
          </cell>
          <cell r="S250">
            <v>0.233535130370396</v>
          </cell>
          <cell r="T250" t="str">
            <v>赵瑞琪</v>
          </cell>
          <cell r="U250">
            <v>43770</v>
          </cell>
          <cell r="V250" t="str">
            <v>下架品</v>
          </cell>
          <cell r="W250" t="str">
            <v>重点产品3</v>
          </cell>
        </row>
        <row r="251">
          <cell r="A251" t="str">
            <v>333101-BJ</v>
          </cell>
          <cell r="B251" t="str">
            <v>园艺</v>
          </cell>
          <cell r="C251" t="str">
            <v>眼镜</v>
          </cell>
          <cell r="D251" t="str">
            <v>眼镜</v>
          </cell>
          <cell r="E251" t="str">
            <v>重点产品3</v>
          </cell>
          <cell r="F251" t="str">
            <v>潜力</v>
          </cell>
          <cell r="G251" t="str">
            <v>四季常卖</v>
          </cell>
          <cell r="H251" t="str">
            <v>X002IJR93D</v>
          </cell>
          <cell r="I251" t="str">
            <v>333101-BJ</v>
          </cell>
          <cell r="J251" t="str">
            <v>333101-B</v>
          </cell>
          <cell r="K251" t="str">
            <v>B087TJGHWJ</v>
          </cell>
          <cell r="L251" t="str">
            <v>Blue Glasses</v>
          </cell>
          <cell r="M251" t="str">
            <v>眼镜-蓝色镜片</v>
          </cell>
          <cell r="N251">
            <v>12.84</v>
          </cell>
          <cell r="O251">
            <v>1.2930192</v>
          </cell>
          <cell r="P251">
            <v>4.15</v>
          </cell>
        </row>
        <row r="251">
          <cell r="S251" t="e">
            <v>#DIV/0!</v>
          </cell>
          <cell r="T251" t="str">
            <v>时筱涵</v>
          </cell>
          <cell r="U251">
            <v>44046</v>
          </cell>
          <cell r="V251" t="str">
            <v>正常销售</v>
          </cell>
          <cell r="W251" t="str">
            <v>重点产品3</v>
          </cell>
        </row>
        <row r="252">
          <cell r="A252" t="str">
            <v>332903J</v>
          </cell>
          <cell r="B252" t="str">
            <v>园艺</v>
          </cell>
          <cell r="C252" t="str">
            <v>研磨器</v>
          </cell>
          <cell r="D252" t="str">
            <v>研磨器</v>
          </cell>
          <cell r="E252" t="str">
            <v>重点产品3</v>
          </cell>
          <cell r="F252" t="str">
            <v>停用ASIN</v>
          </cell>
          <cell r="G252" t="str">
            <v>无明显淡旺季</v>
          </cell>
          <cell r="H252" t="str">
            <v>X002A34POX</v>
          </cell>
          <cell r="I252" t="str">
            <v>332903J</v>
          </cell>
          <cell r="J252">
            <v>332903</v>
          </cell>
          <cell r="K252" t="str">
            <v>B07WHHQJPJ</v>
          </cell>
          <cell r="L252" t="str">
            <v>VIVOSUN Herb Grinder</v>
          </cell>
          <cell r="M252" t="str">
            <v>研磨器 绿色</v>
          </cell>
          <cell r="N252">
            <v>21.94</v>
          </cell>
          <cell r="O252">
            <v>0.241704</v>
          </cell>
          <cell r="P252">
            <v>3.47</v>
          </cell>
        </row>
        <row r="252">
          <cell r="R252">
            <v>12.99</v>
          </cell>
          <cell r="S252">
            <v>0.318169384553003</v>
          </cell>
          <cell r="T252" t="str">
            <v>下架无负责人</v>
          </cell>
          <cell r="U252">
            <v>43759</v>
          </cell>
          <cell r="V252" t="str">
            <v>下架品</v>
          </cell>
          <cell r="W252" t="str">
            <v>重点产品3</v>
          </cell>
        </row>
        <row r="253">
          <cell r="A253" t="str">
            <v>303138J</v>
          </cell>
          <cell r="B253" t="str">
            <v>园艺</v>
          </cell>
          <cell r="C253" t="str">
            <v>电线</v>
          </cell>
          <cell r="D253" t="str">
            <v>电线</v>
          </cell>
          <cell r="E253" t="str">
            <v>重点产品3</v>
          </cell>
          <cell r="F253" t="str">
            <v>下架</v>
          </cell>
          <cell r="G253" t="str">
            <v>四季常卖</v>
          </cell>
          <cell r="H253" t="str">
            <v>X000XXDLIX</v>
          </cell>
          <cell r="I253" t="str">
            <v>303138J</v>
          </cell>
          <cell r="J253">
            <v>303138</v>
          </cell>
          <cell r="K253" t="str">
            <v>B00SIS02X6</v>
          </cell>
          <cell r="L253" t="str">
            <v>240V Power Cord 8ft</v>
          </cell>
          <cell r="M253" t="str">
            <v>240V 电线 8ft</v>
          </cell>
          <cell r="N253">
            <v>11.45</v>
          </cell>
          <cell r="O253">
            <v>2.115072</v>
          </cell>
          <cell r="P253">
            <v>4.24</v>
          </cell>
        </row>
        <row r="253">
          <cell r="R253">
            <v>10.99</v>
          </cell>
          <cell r="S253">
            <v>0.271750376817231</v>
          </cell>
          <cell r="T253" t="str">
            <v>下架无负责人</v>
          </cell>
          <cell r="U253">
            <v>42436</v>
          </cell>
          <cell r="V253" t="str">
            <v>下架品</v>
          </cell>
          <cell r="W253" t="str">
            <v>重点产品3</v>
          </cell>
        </row>
        <row r="254">
          <cell r="A254" t="str">
            <v>333101-GV</v>
          </cell>
          <cell r="B254" t="str">
            <v>园艺</v>
          </cell>
          <cell r="C254" t="str">
            <v>眼镜</v>
          </cell>
          <cell r="D254" t="str">
            <v>眼镜</v>
          </cell>
          <cell r="E254" t="str">
            <v>重点产品3</v>
          </cell>
          <cell r="F254" t="str">
            <v>多SKU</v>
          </cell>
          <cell r="G254" t="str">
            <v>四季常卖</v>
          </cell>
          <cell r="H254" t="str">
            <v>X001CRFG3R</v>
          </cell>
          <cell r="I254" t="str">
            <v>333101-GV</v>
          </cell>
          <cell r="J254">
            <v>333101</v>
          </cell>
          <cell r="K254" t="str">
            <v>B01M4K63LJ</v>
          </cell>
          <cell r="L254" t="str">
            <v>Growroom lenses</v>
          </cell>
          <cell r="M254" t="str">
            <v>眼镜-绿色镜片</v>
          </cell>
          <cell r="N254">
            <v>12.8318584070796</v>
          </cell>
          <cell r="O254">
            <v>1.2930192</v>
          </cell>
          <cell r="P254" t="e">
            <v>#N/A</v>
          </cell>
        </row>
        <row r="254">
          <cell r="R254">
            <v>16.99</v>
          </cell>
          <cell r="S254" t="e">
            <v>#N/A</v>
          </cell>
          <cell r="T254" t="str">
            <v>时筱涵</v>
          </cell>
          <cell r="U254">
            <v>42745</v>
          </cell>
          <cell r="V254" t="str">
            <v>正常销售</v>
          </cell>
          <cell r="W254" t="str">
            <v>重点产品3</v>
          </cell>
        </row>
        <row r="255">
          <cell r="A255" t="str">
            <v>311003-4X6NJ</v>
          </cell>
          <cell r="B255" t="str">
            <v>园艺</v>
          </cell>
          <cell r="C255" t="str">
            <v>园林工具</v>
          </cell>
          <cell r="D255" t="str">
            <v>花枝剪</v>
          </cell>
          <cell r="E255" t="str">
            <v>重点产品3</v>
          </cell>
          <cell r="F255" t="str">
            <v>主力</v>
          </cell>
          <cell r="G255" t="str">
            <v>四季常卖</v>
          </cell>
          <cell r="H255" t="str">
            <v>X002IUOMA5</v>
          </cell>
          <cell r="I255" t="str">
            <v>311003-4X6NJ</v>
          </cell>
          <cell r="J255" t="str">
            <v>311003-4X6N</v>
          </cell>
          <cell r="K255" t="str">
            <v>B088GMYWZH</v>
          </cell>
          <cell r="L255" t="str">
            <v>Precision Pruner orange</v>
          </cell>
          <cell r="M255" t="str">
            <v>橘色 花枝剪 6个一卖</v>
          </cell>
          <cell r="N255">
            <v>24.2</v>
          </cell>
          <cell r="O255">
            <v>2.0549376</v>
          </cell>
          <cell r="P255">
            <v>4.9</v>
          </cell>
        </row>
        <row r="255">
          <cell r="R255">
            <v>16.99</v>
          </cell>
          <cell r="S255">
            <v>0.321668780468079</v>
          </cell>
          <cell r="T255" t="str">
            <v>孙含玉</v>
          </cell>
          <cell r="U255">
            <v>42524</v>
          </cell>
          <cell r="V255" t="str">
            <v>正常销售</v>
          </cell>
          <cell r="W255" t="str">
            <v>重点产品3</v>
          </cell>
        </row>
        <row r="256">
          <cell r="A256" t="str">
            <v>332023J</v>
          </cell>
          <cell r="B256" t="str">
            <v>园艺</v>
          </cell>
          <cell r="C256" t="str">
            <v>放大镜</v>
          </cell>
          <cell r="D256" t="str">
            <v>黑色放大镜</v>
          </cell>
          <cell r="E256" t="str">
            <v>重点产品3</v>
          </cell>
          <cell r="F256" t="str">
            <v>潜力</v>
          </cell>
          <cell r="G256" t="str">
            <v>四季常卖</v>
          </cell>
          <cell r="H256" t="str">
            <v>X002BEXBVT</v>
          </cell>
          <cell r="I256" t="str">
            <v>332023J</v>
          </cell>
          <cell r="J256">
            <v>332023</v>
          </cell>
          <cell r="K256" t="str">
            <v>B07XZ915VW</v>
          </cell>
          <cell r="L256" t="str">
            <v>Jewelry Loupe Magnifier with UV LED Light</v>
          </cell>
          <cell r="M256" t="str">
            <v>方形放大镜黑色</v>
          </cell>
          <cell r="N256">
            <v>9.25</v>
          </cell>
          <cell r="O256">
            <v>0.11664</v>
          </cell>
          <cell r="P256">
            <v>3.68</v>
          </cell>
        </row>
        <row r="256">
          <cell r="R256">
            <v>9.99</v>
          </cell>
          <cell r="S256">
            <v>0.334486348944364</v>
          </cell>
          <cell r="T256" t="str">
            <v>何源铭暂代</v>
          </cell>
          <cell r="U256">
            <v>43789</v>
          </cell>
          <cell r="V256" t="str">
            <v>正常销售</v>
          </cell>
          <cell r="W256" t="str">
            <v>重点产品3</v>
          </cell>
        </row>
        <row r="257">
          <cell r="A257" t="str">
            <v>SPray-20L-BGJ</v>
          </cell>
          <cell r="B257" t="str">
            <v>园艺</v>
          </cell>
          <cell r="C257" t="str">
            <v>喷雾器</v>
          </cell>
          <cell r="D257" t="str">
            <v>喷雾器</v>
          </cell>
          <cell r="E257" t="str">
            <v>重点产品3</v>
          </cell>
          <cell r="F257" t="str">
            <v>下架</v>
          </cell>
          <cell r="G257" t="str">
            <v>4-9月旺季</v>
          </cell>
          <cell r="H257" t="str">
            <v>X0029CC8UN</v>
          </cell>
          <cell r="I257" t="str">
            <v>SPray-20L-BGJ</v>
          </cell>
          <cell r="J257" t="str">
            <v>SPray-20L-BG</v>
          </cell>
          <cell r="K257" t="str">
            <v>B07VRDD15L</v>
          </cell>
          <cell r="L257" t="str">
            <v>2L Hand Sprayer - Black and Green</v>
          </cell>
          <cell r="M257" t="str">
            <v>黑绿手持喷雾器2L （SX-5076A-20）</v>
          </cell>
          <cell r="N257">
            <v>8.14</v>
          </cell>
          <cell r="O257">
            <v>8.718192</v>
          </cell>
          <cell r="P257">
            <v>6.6</v>
          </cell>
        </row>
        <row r="257">
          <cell r="R257">
            <v>12.95</v>
          </cell>
          <cell r="S257">
            <v>0.137600789884759</v>
          </cell>
          <cell r="T257" t="str">
            <v>赵景顺</v>
          </cell>
          <cell r="U257">
            <v>43732</v>
          </cell>
          <cell r="V257" t="str">
            <v>下架品</v>
          </cell>
          <cell r="W257" t="str">
            <v>重点产品3</v>
          </cell>
        </row>
        <row r="258">
          <cell r="A258" t="str">
            <v>THM003-SENSORJ</v>
          </cell>
          <cell r="B258" t="str">
            <v>园艺</v>
          </cell>
          <cell r="C258" t="str">
            <v>温湿度仪</v>
          </cell>
          <cell r="D258" t="str">
            <v>温湿度仪</v>
          </cell>
          <cell r="E258" t="str">
            <v>重点产品3</v>
          </cell>
          <cell r="F258" t="str">
            <v>主力</v>
          </cell>
          <cell r="G258" t="str">
            <v>四季常卖</v>
          </cell>
          <cell r="H258" t="str">
            <v>X002FGHW4P</v>
          </cell>
          <cell r="I258" t="str">
            <v>THM003-SENSORJ</v>
          </cell>
          <cell r="J258" t="str">
            <v>THM003-SENSOR</v>
          </cell>
          <cell r="K258" t="str">
            <v>B083J6GT3P</v>
          </cell>
          <cell r="L258" t="str">
            <v>Outdoor Sensor for Wireless Hygrometer</v>
          </cell>
          <cell r="M258" t="str">
            <v>无线温湿度仪的发射器</v>
          </cell>
          <cell r="N258">
            <v>14.87</v>
          </cell>
          <cell r="O258">
            <v>0.435456</v>
          </cell>
          <cell r="P258">
            <v>2.91</v>
          </cell>
        </row>
        <row r="258">
          <cell r="R258">
            <v>100</v>
          </cell>
          <cell r="S258">
            <v>0.793532891603053</v>
          </cell>
          <cell r="T258" t="str">
            <v>赵瑞琪</v>
          </cell>
          <cell r="U258">
            <v>43949</v>
          </cell>
          <cell r="V258" t="str">
            <v>正常销售</v>
          </cell>
          <cell r="W258" t="str">
            <v>重点产品3</v>
          </cell>
        </row>
        <row r="259">
          <cell r="A259" t="str">
            <v>332022-2</v>
          </cell>
          <cell r="B259" t="str">
            <v>园艺</v>
          </cell>
          <cell r="C259" t="str">
            <v>放大镜</v>
          </cell>
          <cell r="D259" t="str">
            <v>黑色放大镜</v>
          </cell>
          <cell r="E259" t="str">
            <v>重点产品3</v>
          </cell>
          <cell r="F259" t="str">
            <v>潜力</v>
          </cell>
          <cell r="G259" t="str">
            <v>四季常卖</v>
          </cell>
          <cell r="H259" t="str">
            <v>X00296J9AL</v>
          </cell>
          <cell r="I259" t="str">
            <v>332022-2</v>
          </cell>
          <cell r="J259" t="str">
            <v>332022-2</v>
          </cell>
          <cell r="K259" t="str">
            <v>B07VK1LVN6</v>
          </cell>
          <cell r="L259" t="str">
            <v>2-PACK Illuminated Jewelers Eye Loupe Magnifier Black</v>
          </cell>
          <cell r="M259" t="str">
            <v>放大镜黑色 2个卖（120/箱）</v>
          </cell>
          <cell r="N259">
            <v>15.8</v>
          </cell>
          <cell r="O259">
            <v>0.606528</v>
          </cell>
          <cell r="P259">
            <v>3.9</v>
          </cell>
        </row>
        <row r="259">
          <cell r="R259">
            <v>13.99</v>
          </cell>
          <cell r="S259">
            <v>0.388186316289171</v>
          </cell>
          <cell r="T259" t="str">
            <v>何源铭暂代</v>
          </cell>
          <cell r="U259">
            <v>43760</v>
          </cell>
          <cell r="V259" t="str">
            <v>正常销售</v>
          </cell>
          <cell r="W259" t="str">
            <v>重点产品3</v>
          </cell>
        </row>
        <row r="260">
          <cell r="A260" t="str">
            <v>SPray-30LJ</v>
          </cell>
          <cell r="B260" t="str">
            <v>园艺</v>
          </cell>
          <cell r="C260" t="str">
            <v>喷雾器</v>
          </cell>
          <cell r="D260" t="str">
            <v>喷雾器</v>
          </cell>
          <cell r="E260" t="str">
            <v>重点产品3</v>
          </cell>
          <cell r="F260" t="str">
            <v>主力</v>
          </cell>
          <cell r="G260" t="str">
            <v>4-9月旺季</v>
          </cell>
          <cell r="H260" t="str">
            <v>X0024G10XF</v>
          </cell>
          <cell r="I260" t="str">
            <v>SPray-30LJ</v>
          </cell>
          <cell r="J260" t="str">
            <v>SPray-30L</v>
          </cell>
          <cell r="K260" t="str">
            <v>B07QTHHGZL</v>
          </cell>
          <cell r="L260" t="str">
            <v>0.8 Gallon橙色喷雾器3L</v>
          </cell>
          <cell r="M260" t="str">
            <v>0.8 Gallon橙色喷雾器3L</v>
          </cell>
          <cell r="N260">
            <v>20.35</v>
          </cell>
          <cell r="O260">
            <v>15.326496</v>
          </cell>
          <cell r="P260">
            <v>7.57</v>
          </cell>
        </row>
        <row r="260">
          <cell r="R260">
            <v>20.99</v>
          </cell>
          <cell r="S260">
            <v>0.225857394833599</v>
          </cell>
          <cell r="T260" t="str">
            <v>赵景顺</v>
          </cell>
          <cell r="U260">
            <v>43626</v>
          </cell>
          <cell r="V260" t="str">
            <v>正常销售</v>
          </cell>
          <cell r="W260" t="str">
            <v>重点产品3</v>
          </cell>
        </row>
        <row r="261">
          <cell r="A261" t="str">
            <v>SPray-15L-BGJ</v>
          </cell>
          <cell r="B261" t="str">
            <v>园艺</v>
          </cell>
          <cell r="C261" t="str">
            <v>喷雾器</v>
          </cell>
          <cell r="D261" t="str">
            <v>喷雾器</v>
          </cell>
          <cell r="E261" t="str">
            <v>重点产品3</v>
          </cell>
          <cell r="F261" t="str">
            <v>下架</v>
          </cell>
          <cell r="G261" t="str">
            <v>4-9月旺季</v>
          </cell>
          <cell r="H261" t="str">
            <v>X0029AO3RV</v>
          </cell>
          <cell r="I261" t="str">
            <v>SPray-15L-BGJ</v>
          </cell>
          <cell r="J261" t="str">
            <v>SPray-15L-BG</v>
          </cell>
          <cell r="K261" t="str">
            <v>B07VT71BVC</v>
          </cell>
          <cell r="L261" t="str">
            <v>1.5L Hand Sprayer - Black and Green</v>
          </cell>
          <cell r="M261" t="str">
            <v>黑绿手持喷雾器1.5L （SX-5076A-15）</v>
          </cell>
          <cell r="N261">
            <v>7.61</v>
          </cell>
          <cell r="O261">
            <v>8.17452</v>
          </cell>
          <cell r="P261">
            <v>6.6</v>
          </cell>
        </row>
        <row r="261">
          <cell r="R261">
            <v>11.99</v>
          </cell>
          <cell r="S261">
            <v>0.0945529289675238</v>
          </cell>
          <cell r="T261" t="str">
            <v>赵景顺</v>
          </cell>
          <cell r="U261">
            <v>43732</v>
          </cell>
          <cell r="V261" t="str">
            <v>下架品</v>
          </cell>
          <cell r="W261" t="str">
            <v>重点产品3</v>
          </cell>
        </row>
        <row r="262">
          <cell r="A262" t="str">
            <v>311003-5</v>
          </cell>
          <cell r="B262" t="str">
            <v>园艺</v>
          </cell>
          <cell r="C262" t="str">
            <v>园林工具</v>
          </cell>
          <cell r="D262" t="str">
            <v>花枝剪</v>
          </cell>
          <cell r="E262" t="str">
            <v>重点产品3</v>
          </cell>
          <cell r="F262" t="str">
            <v>多SKU</v>
          </cell>
          <cell r="G262" t="str">
            <v>四季常卖</v>
          </cell>
          <cell r="H262" t="str">
            <v>X001DH50GT</v>
          </cell>
          <cell r="I262" t="str">
            <v>311003-5</v>
          </cell>
          <cell r="J262" t="str">
            <v>311003-5</v>
          </cell>
          <cell r="K262" t="str">
            <v>B06Y1XVD1P</v>
          </cell>
          <cell r="L262" t="str">
            <v> Precision Curved Blade Pruner</v>
          </cell>
          <cell r="M262" t="str">
            <v>弯头花枝剪一个卖</v>
          </cell>
          <cell r="N262">
            <v>4.7787610619469</v>
          </cell>
          <cell r="O262">
            <v>0.2953584</v>
          </cell>
          <cell r="P262" t="e">
            <v>#N/A</v>
          </cell>
        </row>
        <row r="262">
          <cell r="R262">
            <v>6.99</v>
          </cell>
          <cell r="S262" t="e">
            <v>#N/A</v>
          </cell>
          <cell r="T262" t="str">
            <v>孙含玉</v>
          </cell>
          <cell r="U262">
            <v>42838</v>
          </cell>
          <cell r="V262" t="str">
            <v>正常销售</v>
          </cell>
          <cell r="W262" t="str">
            <v>重点产品3</v>
          </cell>
        </row>
        <row r="263">
          <cell r="A263" t="str">
            <v>311003-5X12NJ</v>
          </cell>
          <cell r="B263" t="str">
            <v>园艺</v>
          </cell>
          <cell r="C263" t="str">
            <v>园林工具</v>
          </cell>
          <cell r="D263" t="str">
            <v>花枝剪</v>
          </cell>
          <cell r="E263" t="str">
            <v>重点产品3</v>
          </cell>
          <cell r="F263" t="str">
            <v>主力</v>
          </cell>
          <cell r="G263" t="str">
            <v>四季常卖</v>
          </cell>
          <cell r="H263" t="str">
            <v>X002HE62TL</v>
          </cell>
          <cell r="I263" t="str">
            <v>311003-5X12NJ</v>
          </cell>
          <cell r="J263" t="str">
            <v>311003-5</v>
          </cell>
          <cell r="K263" t="str">
            <v>B085HBYFXX</v>
          </cell>
          <cell r="L263" t="str">
            <v> Precision Curved Blade Pruner</v>
          </cell>
          <cell r="M263" t="str">
            <v>弯头花枝剪十二个一卖</v>
          </cell>
          <cell r="N263">
            <v>57.06</v>
          </cell>
          <cell r="O263">
            <v>3.338496</v>
          </cell>
          <cell r="P263">
            <v>5.75</v>
          </cell>
        </row>
        <row r="263">
          <cell r="R263">
            <v>29.99</v>
          </cell>
          <cell r="S263">
            <v>0.346795450900936</v>
          </cell>
          <cell r="T263" t="str">
            <v>孙含玉</v>
          </cell>
          <cell r="U263">
            <v>43568</v>
          </cell>
          <cell r="V263" t="str">
            <v>正常销售</v>
          </cell>
          <cell r="W263" t="str">
            <v>重点产品3</v>
          </cell>
        </row>
        <row r="264">
          <cell r="A264" t="str">
            <v>332907J</v>
          </cell>
          <cell r="B264" t="str">
            <v>园艺</v>
          </cell>
          <cell r="C264" t="str">
            <v>研磨器</v>
          </cell>
          <cell r="D264" t="str">
            <v>研磨器</v>
          </cell>
          <cell r="E264" t="str">
            <v>重点产品3</v>
          </cell>
          <cell r="F264" t="str">
            <v>停用ASIN</v>
          </cell>
          <cell r="G264" t="str">
            <v>无明显淡旺季</v>
          </cell>
          <cell r="H264" t="str">
            <v>X002DVYEAH</v>
          </cell>
          <cell r="I264" t="str">
            <v>332907J</v>
          </cell>
          <cell r="J264">
            <v>332907</v>
          </cell>
          <cell r="K264" t="str">
            <v>B081GLCVFN</v>
          </cell>
          <cell r="L264" t="str">
            <v>VIVOSUN Herb Grinder</v>
          </cell>
          <cell r="M264" t="str">
            <v>研磨器 红色</v>
          </cell>
          <cell r="N264">
            <v>21.94</v>
          </cell>
          <cell r="O264">
            <v>0.241704</v>
          </cell>
          <cell r="P264">
            <v>3.47</v>
          </cell>
        </row>
        <row r="264">
          <cell r="R264">
            <v>12.99</v>
          </cell>
          <cell r="S264">
            <v>0.318169384553003</v>
          </cell>
          <cell r="T264" t="str">
            <v>下架无负责人</v>
          </cell>
          <cell r="U264">
            <v>43835</v>
          </cell>
          <cell r="V264" t="str">
            <v>下架品</v>
          </cell>
          <cell r="W264" t="str">
            <v>重点产品3</v>
          </cell>
        </row>
        <row r="265">
          <cell r="A265" t="str">
            <v>AT-01J</v>
          </cell>
          <cell r="B265" t="str">
            <v>园艺</v>
          </cell>
          <cell r="C265" t="str">
            <v>人造树</v>
          </cell>
          <cell r="D265" t="str">
            <v>人造树</v>
          </cell>
          <cell r="E265" t="str">
            <v>重点产品3</v>
          </cell>
          <cell r="F265" t="str">
            <v>下架</v>
          </cell>
          <cell r="G265" t="str">
            <v>无明显淡旺季</v>
          </cell>
          <cell r="H265" t="str">
            <v>X002MTPJ1N</v>
          </cell>
          <cell r="I265" t="str">
            <v>AT-01J</v>
          </cell>
          <cell r="J265" t="str">
            <v>AT-01</v>
          </cell>
          <cell r="K265" t="str">
            <v>B08H4J1NPD</v>
          </cell>
          <cell r="L265" t="str">
            <v>Artificial Tree</v>
          </cell>
          <cell r="M265" t="str">
            <v>人造树</v>
          </cell>
          <cell r="N265">
            <v>105.31</v>
          </cell>
          <cell r="O265">
            <v>60.0257952</v>
          </cell>
          <cell r="P265">
            <v>17.71</v>
          </cell>
        </row>
        <row r="265">
          <cell r="R265">
            <v>79.99</v>
          </cell>
          <cell r="S265">
            <v>0.309031552226471</v>
          </cell>
          <cell r="T265" t="str">
            <v>下架无负责人</v>
          </cell>
          <cell r="U265">
            <v>44185</v>
          </cell>
          <cell r="V265" t="str">
            <v>下架品</v>
          </cell>
          <cell r="W265" t="str">
            <v>重点产品3</v>
          </cell>
        </row>
        <row r="266">
          <cell r="A266" t="str">
            <v>311011-7J</v>
          </cell>
          <cell r="B266" t="str">
            <v>园艺</v>
          </cell>
          <cell r="C266" t="str">
            <v>种植袋</v>
          </cell>
          <cell r="D266" t="str">
            <v>方形种植袋</v>
          </cell>
          <cell r="E266" t="str">
            <v>重点产品3</v>
          </cell>
          <cell r="F266" t="str">
            <v>潜力</v>
          </cell>
          <cell r="G266" t="str">
            <v>12月-4月</v>
          </cell>
          <cell r="H266" t="str">
            <v>X00279IFU5</v>
          </cell>
          <cell r="I266" t="str">
            <v>311011-7J</v>
          </cell>
          <cell r="J266" t="str">
            <v>311011-7</v>
          </cell>
          <cell r="K266" t="str">
            <v>B07SN2JKSZ</v>
          </cell>
          <cell r="L266" t="str">
            <v>7 gal square plant grow bag 5 pack</v>
          </cell>
          <cell r="M266" t="str">
            <v>7  加仑 方形带提手 5个一包</v>
          </cell>
          <cell r="N266">
            <v>20.15</v>
          </cell>
          <cell r="O266">
            <v>6.4323072</v>
          </cell>
          <cell r="P266">
            <v>6.07</v>
          </cell>
        </row>
        <row r="266">
          <cell r="R266" t="e">
            <v>#N/A</v>
          </cell>
          <cell r="S266" t="e">
            <v>#N/A</v>
          </cell>
          <cell r="T266" t="str">
            <v>傅荣发</v>
          </cell>
          <cell r="U266">
            <v>43655</v>
          </cell>
          <cell r="V266" t="str">
            <v>正常销售</v>
          </cell>
          <cell r="W266" t="str">
            <v>重点产品3</v>
          </cell>
        </row>
        <row r="267">
          <cell r="A267" t="str">
            <v>PS-001J</v>
          </cell>
          <cell r="B267" t="str">
            <v>园艺</v>
          </cell>
          <cell r="C267" t="str">
            <v>园林工具</v>
          </cell>
          <cell r="D267" t="str">
            <v>花枝剪</v>
          </cell>
          <cell r="E267" t="str">
            <v>重点产品3</v>
          </cell>
          <cell r="F267" t="str">
            <v>潜力</v>
          </cell>
          <cell r="G267" t="str">
            <v>四季常卖</v>
          </cell>
          <cell r="H267" t="str">
            <v>X002I5GSXT</v>
          </cell>
          <cell r="I267" t="str">
            <v>PS-001J</v>
          </cell>
          <cell r="J267" t="str">
            <v>PS-001</v>
          </cell>
          <cell r="K267" t="str">
            <v>B086WS2KLL</v>
          </cell>
          <cell r="L267" t="str">
            <v>8 Inch Bypass Pruning shear</v>
          </cell>
          <cell r="M267" t="str">
            <v>橙色枝剪</v>
          </cell>
          <cell r="N267">
            <v>7.17</v>
          </cell>
          <cell r="O267">
            <v>0.944784</v>
          </cell>
          <cell r="P267">
            <v>2.81</v>
          </cell>
        </row>
        <row r="267">
          <cell r="S267" t="e">
            <v>#DIV/0!</v>
          </cell>
          <cell r="T267" t="str">
            <v>孙含玉</v>
          </cell>
          <cell r="U267">
            <v>44039</v>
          </cell>
          <cell r="V267" t="str">
            <v>正常销售</v>
          </cell>
          <cell r="W267" t="str">
            <v>重点产品3</v>
          </cell>
        </row>
        <row r="268">
          <cell r="A268" t="str">
            <v>332921J</v>
          </cell>
          <cell r="B268" t="str">
            <v>园艺</v>
          </cell>
          <cell r="C268" t="str">
            <v>研磨器</v>
          </cell>
          <cell r="D268" t="str">
            <v>研磨器</v>
          </cell>
          <cell r="E268" t="str">
            <v>重点产品3</v>
          </cell>
          <cell r="F268" t="str">
            <v>停用ASIN</v>
          </cell>
          <cell r="G268" t="str">
            <v>无明显淡旺季</v>
          </cell>
          <cell r="H268" t="str">
            <v>X0029WCI2L</v>
          </cell>
          <cell r="I268" t="str">
            <v>332921J</v>
          </cell>
          <cell r="J268">
            <v>332921</v>
          </cell>
          <cell r="K268" t="str">
            <v>B07WGFXT43</v>
          </cell>
          <cell r="L268" t="str">
            <v>VIVOSUN Herb Grinder</v>
          </cell>
          <cell r="M268" t="str">
            <v>研磨器平面 闪电 紫色</v>
          </cell>
          <cell r="N268">
            <v>20.09</v>
          </cell>
          <cell r="O268">
            <v>0.241704</v>
          </cell>
          <cell r="P268">
            <v>3.47</v>
          </cell>
        </row>
        <row r="268">
          <cell r="R268">
            <v>12.99</v>
          </cell>
          <cell r="S268">
            <v>0.339912475245197</v>
          </cell>
          <cell r="T268" t="str">
            <v>下架无负责人</v>
          </cell>
          <cell r="U268">
            <v>43760</v>
          </cell>
          <cell r="V268" t="str">
            <v>下架品</v>
          </cell>
          <cell r="W268" t="str">
            <v>重点产品3</v>
          </cell>
        </row>
        <row r="269">
          <cell r="A269" t="str">
            <v>PCS001</v>
          </cell>
          <cell r="B269" t="str">
            <v>园艺</v>
          </cell>
          <cell r="C269" t="str">
            <v>园林工具</v>
          </cell>
          <cell r="D269" t="str">
            <v>修枝锯</v>
          </cell>
          <cell r="E269" t="str">
            <v>重点产品3</v>
          </cell>
          <cell r="F269" t="str">
            <v>停用ASIN</v>
          </cell>
          <cell r="G269" t="str">
            <v>春季</v>
          </cell>
          <cell r="H269" t="str">
            <v>X002MFTUK3</v>
          </cell>
          <cell r="I269" t="str">
            <v>PCS001</v>
          </cell>
          <cell r="J269" t="str">
            <v>PCS001</v>
          </cell>
          <cell r="K269" t="str">
            <v>B08FR25RXD</v>
          </cell>
          <cell r="L269" t="str">
            <v>cordless pole chainsaw 10feet</v>
          </cell>
          <cell r="M269" t="str">
            <v>无线高枝锯10ft</v>
          </cell>
          <cell r="N269">
            <v>292.035398230089</v>
          </cell>
          <cell r="O269">
            <v>41.472</v>
          </cell>
          <cell r="P269">
            <v>13.33</v>
          </cell>
        </row>
        <row r="269">
          <cell r="R269">
            <v>102</v>
          </cell>
          <cell r="S269">
            <v>0.216125882008548</v>
          </cell>
          <cell r="T269" t="str">
            <v>下架无负责人</v>
          </cell>
          <cell r="U269">
            <v>44216</v>
          </cell>
          <cell r="V269" t="str">
            <v>下架品</v>
          </cell>
          <cell r="W269" t="str">
            <v>重点产品3</v>
          </cell>
        </row>
        <row r="270">
          <cell r="A270" t="str">
            <v>305130-PEN</v>
          </cell>
          <cell r="B270" t="str">
            <v>园艺</v>
          </cell>
          <cell r="C270" t="str">
            <v>测试仪</v>
          </cell>
          <cell r="D270" t="str">
            <v>测试笔</v>
          </cell>
          <cell r="E270" t="str">
            <v>重点产品3</v>
          </cell>
          <cell r="F270" t="str">
            <v>主力</v>
          </cell>
          <cell r="G270" t="str">
            <v>四季常卖</v>
          </cell>
          <cell r="H270" t="str">
            <v>X001CXZH71</v>
          </cell>
          <cell r="I270" t="str">
            <v>305130-PEN</v>
          </cell>
          <cell r="J270" t="str">
            <v>305130-PEN</v>
          </cell>
          <cell r="K270" t="str">
            <v>B06XKMH86J</v>
          </cell>
          <cell r="L270" t="str">
            <v>PH Pen &amp; TDS Pen</v>
          </cell>
          <cell r="M270" t="str">
            <v>水质测试笔&amp;PH测试笔组合</v>
          </cell>
          <cell r="N270">
            <v>19.93</v>
          </cell>
          <cell r="O270">
            <v>0.7151328</v>
          </cell>
          <cell r="P270">
            <v>4.01</v>
          </cell>
        </row>
        <row r="270">
          <cell r="R270">
            <v>17.99</v>
          </cell>
          <cell r="S270">
            <v>0.447893903737869</v>
          </cell>
          <cell r="T270" t="str">
            <v>赵瑞琪</v>
          </cell>
          <cell r="U270">
            <v>42853</v>
          </cell>
          <cell r="V270" t="str">
            <v>正常销售</v>
          </cell>
          <cell r="W270" t="str">
            <v>重点产品3</v>
          </cell>
        </row>
        <row r="271">
          <cell r="A271" t="str">
            <v>305130-PENV</v>
          </cell>
          <cell r="B271" t="str">
            <v>园艺</v>
          </cell>
          <cell r="C271" t="str">
            <v>测试仪</v>
          </cell>
          <cell r="D271" t="str">
            <v>测试笔组合</v>
          </cell>
          <cell r="E271" t="str">
            <v>重点产品3</v>
          </cell>
          <cell r="F271" t="str">
            <v>多SKU</v>
          </cell>
          <cell r="G271" t="str">
            <v>四季常卖</v>
          </cell>
          <cell r="H271" t="str">
            <v>X001KJQD7P</v>
          </cell>
          <cell r="I271" t="str">
            <v>305130-PENV</v>
          </cell>
          <cell r="J271" t="str">
            <v>305130-PEN</v>
          </cell>
          <cell r="K271" t="str">
            <v>B06XKMH86J</v>
          </cell>
          <cell r="L271" t="str">
            <v>PH Pen &amp; TDS Pen</v>
          </cell>
          <cell r="M271" t="str">
            <v>水质测试笔&amp;PH测试笔组合</v>
          </cell>
          <cell r="N271">
            <v>20.05</v>
          </cell>
          <cell r="O271">
            <v>0.7151328</v>
          </cell>
          <cell r="P271" t="e">
            <v>#N/A</v>
          </cell>
        </row>
        <row r="271">
          <cell r="R271">
            <v>16.98</v>
          </cell>
          <cell r="S271" t="e">
            <v>#N/A</v>
          </cell>
          <cell r="T271" t="str">
            <v>赵瑞琪</v>
          </cell>
          <cell r="U271">
            <v>42853</v>
          </cell>
          <cell r="V271" t="str">
            <v>正常销售</v>
          </cell>
          <cell r="W271" t="str">
            <v>重点产品3</v>
          </cell>
        </row>
        <row r="272">
          <cell r="A272" t="str">
            <v>311003-4X2NJ</v>
          </cell>
          <cell r="B272" t="str">
            <v>园艺</v>
          </cell>
          <cell r="C272" t="str">
            <v>园林工具</v>
          </cell>
          <cell r="D272" t="str">
            <v>花枝剪</v>
          </cell>
          <cell r="E272" t="str">
            <v>重点产品3</v>
          </cell>
          <cell r="F272" t="str">
            <v>主力</v>
          </cell>
          <cell r="G272" t="str">
            <v>四季常卖</v>
          </cell>
          <cell r="H272" t="str">
            <v>X002ICYT65</v>
          </cell>
          <cell r="I272" t="str">
            <v>311003-4X2NJ</v>
          </cell>
          <cell r="J272" t="str">
            <v>311003-4</v>
          </cell>
          <cell r="K272" t="str">
            <v>B087CPSL1H</v>
          </cell>
          <cell r="L272" t="str">
            <v>Precision Pruner orange</v>
          </cell>
          <cell r="M272" t="str">
            <v>橘色 花枝剪 2个一卖</v>
          </cell>
          <cell r="N272">
            <v>7.92</v>
          </cell>
          <cell r="O272">
            <v>0.1539648</v>
          </cell>
          <cell r="P272">
            <v>2.42</v>
          </cell>
        </row>
        <row r="272">
          <cell r="S272" t="e">
            <v>#DIV/0!</v>
          </cell>
          <cell r="T272" t="str">
            <v>孙含玉</v>
          </cell>
          <cell r="U272">
            <v>42894</v>
          </cell>
          <cell r="V272" t="str">
            <v>正常销售</v>
          </cell>
          <cell r="W272" t="str">
            <v>重点产品3</v>
          </cell>
        </row>
        <row r="273">
          <cell r="A273" t="str">
            <v>333122x2NJ</v>
          </cell>
          <cell r="B273" t="str">
            <v>园艺</v>
          </cell>
          <cell r="C273" t="str">
            <v>头灯</v>
          </cell>
          <cell r="D273" t="str">
            <v>头灯</v>
          </cell>
          <cell r="E273" t="str">
            <v>重点产品3</v>
          </cell>
          <cell r="F273" t="str">
            <v>潜力</v>
          </cell>
          <cell r="G273" t="str">
            <v>四季常卖</v>
          </cell>
          <cell r="H273" t="str">
            <v>X002J89CW9</v>
          </cell>
          <cell r="I273" t="str">
            <v>333122x2NJ</v>
          </cell>
          <cell r="J273" t="str">
            <v>333122x2N</v>
          </cell>
          <cell r="K273" t="str">
            <v>B0895GRK7T</v>
          </cell>
          <cell r="L273" t="str">
            <v>LED HEADLIGHT 19 LED</v>
          </cell>
          <cell r="M273" t="str">
            <v>头灯 2个一卖</v>
          </cell>
          <cell r="N273">
            <v>14.51</v>
          </cell>
          <cell r="O273">
            <v>1.19556</v>
          </cell>
          <cell r="P273">
            <v>3.9</v>
          </cell>
        </row>
        <row r="273">
          <cell r="S273" t="e">
            <v>#DIV/0!</v>
          </cell>
          <cell r="T273" t="str">
            <v>时筱涵</v>
          </cell>
          <cell r="U273">
            <v>42653</v>
          </cell>
          <cell r="V273" t="str">
            <v>正常销售</v>
          </cell>
          <cell r="W273" t="str">
            <v>重点产品3</v>
          </cell>
        </row>
        <row r="274">
          <cell r="A274" t="str">
            <v>330701-01V</v>
          </cell>
          <cell r="B274" t="str">
            <v>园艺</v>
          </cell>
          <cell r="C274" t="str">
            <v>爬藤网</v>
          </cell>
          <cell r="D274" t="str">
            <v>爬藤网</v>
          </cell>
          <cell r="E274" t="str">
            <v>重点产品3</v>
          </cell>
          <cell r="F274" t="str">
            <v>多SKU</v>
          </cell>
          <cell r="G274" t="str">
            <v>四季常卖，春夏季最旺</v>
          </cell>
          <cell r="H274" t="str">
            <v>X001ET6NJJ</v>
          </cell>
          <cell r="I274" t="str">
            <v>330701-01V</v>
          </cell>
          <cell r="J274">
            <v>330701</v>
          </cell>
          <cell r="K274" t="str">
            <v>B00P7RUI3U</v>
          </cell>
          <cell r="L274" t="str">
            <v>Gardeneer Trellis Netting 5*15</v>
          </cell>
          <cell r="M274" t="str">
            <v>爬藤网 5*15</v>
          </cell>
          <cell r="N274">
            <v>3.98</v>
          </cell>
          <cell r="O274">
            <v>0.0230688</v>
          </cell>
          <cell r="P274" t="e">
            <v>#N/A</v>
          </cell>
        </row>
        <row r="274">
          <cell r="R274">
            <v>7.99</v>
          </cell>
          <cell r="S274" t="e">
            <v>#N/A</v>
          </cell>
          <cell r="T274" t="str">
            <v>赵景顺</v>
          </cell>
          <cell r="U274">
            <v>42394</v>
          </cell>
          <cell r="V274" t="str">
            <v>正常销售</v>
          </cell>
          <cell r="W274" t="str">
            <v>重点产品3</v>
          </cell>
        </row>
        <row r="275">
          <cell r="A275" t="str">
            <v>306115J</v>
          </cell>
          <cell r="B275" t="str">
            <v>园艺</v>
          </cell>
          <cell r="C275" t="str">
            <v>铝箔胶带</v>
          </cell>
          <cell r="D275" t="str">
            <v>铝箔胶带</v>
          </cell>
          <cell r="E275" t="str">
            <v>重点产品3</v>
          </cell>
          <cell r="F275" t="str">
            <v>停用ASIN</v>
          </cell>
          <cell r="G275" t="str">
            <v>四季常卖</v>
          </cell>
          <cell r="H275" t="str">
            <v>X002DSLWA5</v>
          </cell>
          <cell r="I275" t="str">
            <v>306115J</v>
          </cell>
          <cell r="J275">
            <v>306115</v>
          </cell>
          <cell r="K275" t="str">
            <v>B081C2DHCB</v>
          </cell>
          <cell r="L275" t="str">
            <v>Duct Tape</v>
          </cell>
          <cell r="M275" t="str">
            <v>铝箔胶带</v>
          </cell>
          <cell r="N275">
            <v>8.58407079646018</v>
          </cell>
          <cell r="O275" t="e">
            <v>#N/A</v>
          </cell>
          <cell r="P275">
            <v>4.95</v>
          </cell>
        </row>
        <row r="275">
          <cell r="R275">
            <v>8.99</v>
          </cell>
          <cell r="S275" t="e">
            <v>#N/A</v>
          </cell>
          <cell r="T275" t="str">
            <v>下架无负责人</v>
          </cell>
          <cell r="U275">
            <v>43895</v>
          </cell>
          <cell r="V275" t="str">
            <v>下架品</v>
          </cell>
          <cell r="W275" t="str">
            <v>重点产品3</v>
          </cell>
        </row>
        <row r="276">
          <cell r="A276" t="str">
            <v>311006-2x5J</v>
          </cell>
          <cell r="B276" t="str">
            <v>园艺</v>
          </cell>
          <cell r="C276" t="str">
            <v>种植袋</v>
          </cell>
          <cell r="D276" t="str">
            <v>黑色种植袋</v>
          </cell>
          <cell r="E276" t="str">
            <v>重点产品3</v>
          </cell>
          <cell r="F276" t="str">
            <v>潜力</v>
          </cell>
          <cell r="G276" t="str">
            <v>12月-4月</v>
          </cell>
          <cell r="H276" t="str">
            <v>X002FS46N3</v>
          </cell>
          <cell r="I276" t="str">
            <v>311006-2x5J</v>
          </cell>
          <cell r="J276" t="str">
            <v>311006-2x5J</v>
          </cell>
          <cell r="K276" t="str">
            <v>B0824HPX8C</v>
          </cell>
          <cell r="L276" t="str">
            <v>2 Gallon Fabric Pot black 5pack</v>
          </cell>
          <cell r="M276" t="str">
            <v>2 加仑 黑300g 自粘种植袋 5个一包</v>
          </cell>
          <cell r="N276">
            <v>10.18</v>
          </cell>
          <cell r="O276">
            <v>2.501928</v>
          </cell>
          <cell r="P276">
            <v>5.66</v>
          </cell>
        </row>
        <row r="276">
          <cell r="R276">
            <v>25.99</v>
          </cell>
          <cell r="S276">
            <v>0.553727117593672</v>
          </cell>
          <cell r="T276" t="str">
            <v>傅荣发</v>
          </cell>
          <cell r="U276">
            <v>43941</v>
          </cell>
          <cell r="V276" t="str">
            <v>正常销售</v>
          </cell>
          <cell r="W276" t="str">
            <v>重点产品3</v>
          </cell>
        </row>
        <row r="277">
          <cell r="A277" t="str">
            <v>304866x2V</v>
          </cell>
          <cell r="B277" t="str">
            <v>园艺</v>
          </cell>
          <cell r="C277" t="str">
            <v>拉链贴</v>
          </cell>
          <cell r="D277" t="str">
            <v>拉链贴</v>
          </cell>
          <cell r="E277" t="str">
            <v>重点产品3</v>
          </cell>
          <cell r="F277" t="str">
            <v>多SKU</v>
          </cell>
          <cell r="G277" t="str">
            <v>四季常卖</v>
          </cell>
          <cell r="H277" t="str">
            <v>X001CT0AQD</v>
          </cell>
          <cell r="I277" t="str">
            <v>304866x2V</v>
          </cell>
          <cell r="J277">
            <v>304866</v>
          </cell>
          <cell r="K277" t="str">
            <v>B01F30YI9K</v>
          </cell>
          <cell r="L277" t="str">
            <v>Heavy Duty Peel &amp; Stick Zipper （7ft*3inch）</v>
          </cell>
          <cell r="M277" t="str">
            <v>拉链贴 2个一卖</v>
          </cell>
          <cell r="N277">
            <v>12.212389380531</v>
          </cell>
          <cell r="O277">
            <v>1.9084896</v>
          </cell>
          <cell r="P277" t="e">
            <v>#N/A</v>
          </cell>
        </row>
        <row r="277">
          <cell r="R277">
            <v>15.95</v>
          </cell>
          <cell r="S277" t="e">
            <v>#N/A</v>
          </cell>
          <cell r="T277" t="str">
            <v>赵景顺</v>
          </cell>
          <cell r="U277">
            <v>43466</v>
          </cell>
          <cell r="V277" t="str">
            <v>正常销售</v>
          </cell>
          <cell r="W277" t="str">
            <v>重点产品3</v>
          </cell>
        </row>
        <row r="278">
          <cell r="A278" t="str">
            <v>332912J</v>
          </cell>
          <cell r="B278" t="str">
            <v>园艺</v>
          </cell>
          <cell r="C278" t="str">
            <v>研磨器</v>
          </cell>
          <cell r="D278" t="str">
            <v>研磨器</v>
          </cell>
          <cell r="E278" t="str">
            <v>重点产品3</v>
          </cell>
          <cell r="F278" t="str">
            <v>停用ASIN</v>
          </cell>
          <cell r="G278" t="str">
            <v>无明显淡旺季</v>
          </cell>
          <cell r="H278" t="str">
            <v>X0029ZMBRP</v>
          </cell>
          <cell r="I278" t="str">
            <v>332912J</v>
          </cell>
          <cell r="J278">
            <v>332912</v>
          </cell>
          <cell r="K278" t="str">
            <v>B07WFGLSNT</v>
          </cell>
          <cell r="L278" t="str">
            <v>VIVOSUN Herb Grinder</v>
          </cell>
          <cell r="M278" t="str">
            <v>研磨器凹凸 闪电 红色</v>
          </cell>
          <cell r="N278">
            <v>24.78</v>
          </cell>
          <cell r="O278">
            <v>0.241704</v>
          </cell>
          <cell r="P278">
            <v>3.47</v>
          </cell>
        </row>
        <row r="278">
          <cell r="R278">
            <v>13.99</v>
          </cell>
          <cell r="S278">
            <v>0.324905826953822</v>
          </cell>
          <cell r="T278" t="str">
            <v>下架无负责人</v>
          </cell>
          <cell r="U278">
            <v>43760</v>
          </cell>
          <cell r="V278" t="str">
            <v>下架品</v>
          </cell>
          <cell r="W278" t="str">
            <v>重点产品3</v>
          </cell>
        </row>
        <row r="279">
          <cell r="A279" t="str">
            <v>304866V</v>
          </cell>
          <cell r="B279" t="str">
            <v>园艺</v>
          </cell>
          <cell r="C279" t="str">
            <v>拉链贴</v>
          </cell>
          <cell r="D279" t="str">
            <v>拉链贴</v>
          </cell>
          <cell r="E279" t="str">
            <v>重点产品3</v>
          </cell>
          <cell r="F279" t="str">
            <v>多SKU</v>
          </cell>
          <cell r="G279" t="str">
            <v>四季常卖</v>
          </cell>
          <cell r="H279" t="str">
            <v>X001CT2HB9</v>
          </cell>
          <cell r="I279" t="str">
            <v>304866V</v>
          </cell>
          <cell r="J279">
            <v>304866</v>
          </cell>
          <cell r="K279" t="str">
            <v>B01DNUIHGM</v>
          </cell>
          <cell r="L279" t="str">
            <v>Heavy Duty Peel &amp; Stick Zipper （7ft*3inch）</v>
          </cell>
          <cell r="M279" t="str">
            <v>拉链贴</v>
          </cell>
          <cell r="N279">
            <v>6.10619469026549</v>
          </cell>
          <cell r="O279">
            <v>1.0421136</v>
          </cell>
          <cell r="P279" t="e">
            <v>#N/A</v>
          </cell>
        </row>
        <row r="279">
          <cell r="R279">
            <v>8.99</v>
          </cell>
          <cell r="S279" t="e">
            <v>#N/A</v>
          </cell>
          <cell r="T279" t="str">
            <v>赵景顺</v>
          </cell>
          <cell r="U279">
            <v>43466</v>
          </cell>
          <cell r="V279" t="str">
            <v>正常销售</v>
          </cell>
          <cell r="W279" t="str">
            <v>重点产品3</v>
          </cell>
        </row>
        <row r="280">
          <cell r="A280" t="str">
            <v>303187J</v>
          </cell>
          <cell r="B280" t="str">
            <v>园艺</v>
          </cell>
          <cell r="C280" t="str">
            <v>钩子</v>
          </cell>
          <cell r="D280" t="str">
            <v>钩子</v>
          </cell>
          <cell r="E280" t="str">
            <v>重点产品3</v>
          </cell>
          <cell r="F280" t="str">
            <v>潜力</v>
          </cell>
          <cell r="G280" t="str">
            <v>四季常卖</v>
          </cell>
          <cell r="H280" t="str">
            <v>X001MHNUU3</v>
          </cell>
          <cell r="I280" t="str">
            <v>303187J</v>
          </cell>
          <cell r="J280">
            <v>303187</v>
          </cell>
          <cell r="K280" t="str">
            <v>B077BKWZTH</v>
          </cell>
          <cell r="L280" t="str">
            <v>ajustable rope hanger</v>
          </cell>
          <cell r="M280" t="str">
            <v>1对一卖 1/8 钩子 新款</v>
          </cell>
          <cell r="N280">
            <v>6.64</v>
          </cell>
          <cell r="O280">
            <v>0.7960032</v>
          </cell>
          <cell r="P280">
            <v>3.31</v>
          </cell>
        </row>
        <row r="280">
          <cell r="R280">
            <v>6.99</v>
          </cell>
          <cell r="S280">
            <v>0.210053266935317</v>
          </cell>
          <cell r="T280" t="str">
            <v>赵景顺</v>
          </cell>
          <cell r="U280">
            <v>43466</v>
          </cell>
          <cell r="V280" t="str">
            <v>正常销售</v>
          </cell>
          <cell r="W280" t="str">
            <v>重点产品3</v>
          </cell>
        </row>
        <row r="281">
          <cell r="A281" t="str">
            <v>GFS-001J</v>
          </cell>
          <cell r="B281" t="str">
            <v>园艺</v>
          </cell>
          <cell r="C281" t="str">
            <v>栅栏网</v>
          </cell>
          <cell r="D281" t="str">
            <v>栅栏网</v>
          </cell>
          <cell r="E281" t="str">
            <v>重点产品3</v>
          </cell>
          <cell r="F281" t="str">
            <v>下架</v>
          </cell>
          <cell r="G281" t="str">
            <v>四季常卖</v>
          </cell>
          <cell r="H281" t="str">
            <v>X002L9LHOR</v>
          </cell>
          <cell r="I281" t="str">
            <v>GFS-001J</v>
          </cell>
          <cell r="J281" t="str">
            <v>GFS-001</v>
          </cell>
          <cell r="K281" t="str">
            <v>B08D9J9M4W</v>
          </cell>
          <cell r="L281" t="str">
            <v>栅栏网</v>
          </cell>
          <cell r="M281" t="str">
            <v>Screen Fence</v>
          </cell>
          <cell r="N281">
            <v>96.28</v>
          </cell>
          <cell r="O281">
            <v>30.9241152</v>
          </cell>
          <cell r="P281">
            <v>16.03</v>
          </cell>
        </row>
        <row r="281">
          <cell r="R281">
            <v>59</v>
          </cell>
          <cell r="S281">
            <v>0.245144481304179</v>
          </cell>
          <cell r="T281" t="str">
            <v>下架无负责人</v>
          </cell>
          <cell r="U281">
            <v>44135</v>
          </cell>
          <cell r="V281" t="str">
            <v>下架品</v>
          </cell>
          <cell r="W281" t="str">
            <v>重点产品3</v>
          </cell>
        </row>
        <row r="282">
          <cell r="A282" t="str">
            <v>311003-4V</v>
          </cell>
          <cell r="B282" t="str">
            <v>园艺</v>
          </cell>
          <cell r="C282" t="str">
            <v>园林工具</v>
          </cell>
          <cell r="D282" t="str">
            <v>花枝剪</v>
          </cell>
          <cell r="E282" t="str">
            <v>重点产品3</v>
          </cell>
          <cell r="F282" t="str">
            <v>多SKU</v>
          </cell>
          <cell r="G282" t="str">
            <v>四季常卖</v>
          </cell>
          <cell r="H282" t="str">
            <v>X001ET9JYZ</v>
          </cell>
          <cell r="I282" t="str">
            <v>311003-4V</v>
          </cell>
          <cell r="J282" t="str">
            <v>311003-4</v>
          </cell>
          <cell r="K282" t="str">
            <v>B01EWH83FU</v>
          </cell>
          <cell r="L282" t="str">
            <v>Precision Pruner orange</v>
          </cell>
          <cell r="M282" t="str">
            <v>橘色 花枝剪</v>
          </cell>
          <cell r="N282">
            <v>4.07079646017699</v>
          </cell>
          <cell r="O282">
            <v>0.402408</v>
          </cell>
          <cell r="P282" t="e">
            <v>#N/A</v>
          </cell>
        </row>
        <row r="282">
          <cell r="R282">
            <v>5.95</v>
          </cell>
          <cell r="S282" t="e">
            <v>#N/A</v>
          </cell>
          <cell r="T282" t="str">
            <v>孙含玉</v>
          </cell>
          <cell r="U282">
            <v>42524</v>
          </cell>
          <cell r="V282" t="str">
            <v>正常销售</v>
          </cell>
          <cell r="W282" t="str">
            <v>重点产品3</v>
          </cell>
        </row>
        <row r="283">
          <cell r="A283" t="str">
            <v>332904J</v>
          </cell>
          <cell r="B283" t="str">
            <v>园艺</v>
          </cell>
          <cell r="C283" t="str">
            <v>研磨器</v>
          </cell>
          <cell r="D283" t="str">
            <v>研磨器</v>
          </cell>
          <cell r="E283" t="str">
            <v>重点产品3</v>
          </cell>
          <cell r="F283" t="str">
            <v>停用ASIN</v>
          </cell>
          <cell r="G283" t="str">
            <v>无明显淡旺季</v>
          </cell>
          <cell r="H283" t="str">
            <v>X0029ZUVUT</v>
          </cell>
          <cell r="I283" t="str">
            <v>332904J</v>
          </cell>
          <cell r="J283">
            <v>332904</v>
          </cell>
          <cell r="K283" t="str">
            <v>B07WM961KY</v>
          </cell>
          <cell r="L283" t="str">
            <v>VIVOSUN Herb Grinder</v>
          </cell>
          <cell r="M283" t="str">
            <v>研磨器 银色</v>
          </cell>
          <cell r="N283">
            <v>21.94</v>
          </cell>
          <cell r="O283">
            <v>0.241704</v>
          </cell>
          <cell r="P283">
            <v>3.47</v>
          </cell>
        </row>
        <row r="283">
          <cell r="R283">
            <v>12.99</v>
          </cell>
          <cell r="S283">
            <v>0.318169384553003</v>
          </cell>
          <cell r="T283" t="str">
            <v>下架无负责人</v>
          </cell>
          <cell r="U283">
            <v>43759</v>
          </cell>
          <cell r="V283" t="str">
            <v>下架品</v>
          </cell>
          <cell r="W283" t="str">
            <v>重点产品3</v>
          </cell>
        </row>
        <row r="284">
          <cell r="A284" t="str">
            <v>WB-3x100</v>
          </cell>
          <cell r="B284" t="str">
            <v>园艺</v>
          </cell>
          <cell r="C284" t="str">
            <v>除草布</v>
          </cell>
          <cell r="D284" t="str">
            <v>除草布</v>
          </cell>
          <cell r="E284" t="str">
            <v>重点产品3</v>
          </cell>
          <cell r="F284" t="str">
            <v>潜力</v>
          </cell>
          <cell r="G284" t="str">
            <v>春夏季节</v>
          </cell>
          <cell r="H284" t="str">
            <v>X0028GWZSP</v>
          </cell>
          <cell r="I284" t="str">
            <v>WB-3x100</v>
          </cell>
          <cell r="J284" t="str">
            <v>WB-3x100</v>
          </cell>
          <cell r="K284" t="str">
            <v>B07S61C2BM</v>
          </cell>
          <cell r="L284" t="str">
            <v>weed barrier 5oz 3x100FT</v>
          </cell>
          <cell r="M284" t="str">
            <v>除草布 5oz 3x100FT</v>
          </cell>
          <cell r="N284">
            <v>50.62</v>
          </cell>
          <cell r="O284">
            <v>26.8272</v>
          </cell>
          <cell r="P284">
            <v>13.41</v>
          </cell>
        </row>
        <row r="284">
          <cell r="R284">
            <v>39.99</v>
          </cell>
          <cell r="S284">
            <v>0.214992248062016</v>
          </cell>
          <cell r="T284" t="str">
            <v>何源铭</v>
          </cell>
          <cell r="U284">
            <v>43713</v>
          </cell>
          <cell r="V284" t="str">
            <v>正常销售</v>
          </cell>
          <cell r="W284" t="str">
            <v>重点产品3</v>
          </cell>
        </row>
        <row r="285">
          <cell r="A285" t="str">
            <v>311004-58J</v>
          </cell>
          <cell r="B285" t="str">
            <v>园艺</v>
          </cell>
          <cell r="C285" t="str">
            <v>过滤袋</v>
          </cell>
          <cell r="D285" t="str">
            <v>过滤袋</v>
          </cell>
          <cell r="E285" t="str">
            <v>重点产品3</v>
          </cell>
          <cell r="F285" t="str">
            <v>下架</v>
          </cell>
          <cell r="G285" t="str">
            <v>秋季</v>
          </cell>
          <cell r="H285" t="str">
            <v>X000QZC8HN</v>
          </cell>
          <cell r="I285" t="str">
            <v>311004-58J</v>
          </cell>
          <cell r="J285" t="str">
            <v>311004-58</v>
          </cell>
          <cell r="K285" t="str">
            <v>B00P7UKMJC</v>
          </cell>
          <cell r="L285" t="str">
            <v>Bubble bags 5 gallon</v>
          </cell>
          <cell r="M285" t="str">
            <v>5加仑 过滤袋 八件套</v>
          </cell>
          <cell r="N285">
            <v>76.64</v>
          </cell>
          <cell r="O285">
            <v>7.2576</v>
          </cell>
          <cell r="P285">
            <v>7.28</v>
          </cell>
        </row>
        <row r="285">
          <cell r="R285">
            <v>23.95</v>
          </cell>
          <cell r="S285">
            <v>0.00721946166472757</v>
          </cell>
          <cell r="T285" t="str">
            <v>下架无负责人</v>
          </cell>
          <cell r="U285">
            <v>42394</v>
          </cell>
          <cell r="V285" t="str">
            <v>下架品</v>
          </cell>
          <cell r="W285" t="str">
            <v>重点产品3</v>
          </cell>
        </row>
        <row r="286">
          <cell r="A286" t="str">
            <v>GB-0001J</v>
          </cell>
          <cell r="B286" t="str">
            <v>园艺</v>
          </cell>
          <cell r="C286" t="str">
            <v>除味袋</v>
          </cell>
          <cell r="D286" t="str">
            <v>灰色除味袋</v>
          </cell>
          <cell r="E286" t="str">
            <v>重点产品3</v>
          </cell>
          <cell r="F286" t="str">
            <v>停用ASIN</v>
          </cell>
          <cell r="G286" t="str">
            <v>四季</v>
          </cell>
          <cell r="H286" t="str">
            <v>X002EMXSSJ</v>
          </cell>
          <cell r="I286" t="str">
            <v>GB-0001J</v>
          </cell>
          <cell r="J286" t="str">
            <v>GB-0001</v>
          </cell>
          <cell r="K286" t="str">
            <v>B082F2Z7G6</v>
          </cell>
          <cell r="L286" t="str">
            <v>Odor Proof Bag Gray</v>
          </cell>
          <cell r="M286" t="str">
            <v>灰色除味袋</v>
          </cell>
          <cell r="N286">
            <v>24.7787610619469</v>
          </cell>
          <cell r="O286">
            <v>1.886976</v>
          </cell>
          <cell r="P286">
            <v>3.48</v>
          </cell>
        </row>
        <row r="286">
          <cell r="R286">
            <v>18.99</v>
          </cell>
          <cell r="S286">
            <v>0.4483641445522</v>
          </cell>
          <cell r="T286" t="str">
            <v>下架无负责人</v>
          </cell>
          <cell r="U286">
            <v>43894</v>
          </cell>
          <cell r="V286" t="str">
            <v>下架品</v>
          </cell>
          <cell r="W286" t="str">
            <v>重点产品3</v>
          </cell>
        </row>
        <row r="287">
          <cell r="A287" t="str">
            <v>BC-003J</v>
          </cell>
          <cell r="B287" t="str">
            <v>园艺</v>
          </cell>
          <cell r="C287" t="str">
            <v>蝴蝶笼</v>
          </cell>
          <cell r="D287" t="str">
            <v>蝴蝶笼</v>
          </cell>
          <cell r="E287" t="str">
            <v>重点产品3</v>
          </cell>
          <cell r="F287" t="str">
            <v>停用ASIN</v>
          </cell>
          <cell r="G287" t="str">
            <v>春夏</v>
          </cell>
          <cell r="H287" t="str">
            <v>X002ANTRA5</v>
          </cell>
          <cell r="I287" t="str">
            <v>BC-003J</v>
          </cell>
          <cell r="J287" t="str">
            <v>BC-003</v>
          </cell>
          <cell r="K287" t="str">
            <v>B07WPSLS2D</v>
          </cell>
          <cell r="L287" t="str">
            <v>Butterfly Habitat Cage</v>
          </cell>
          <cell r="M287" t="str">
            <v>蝴蝶笼圆柱</v>
          </cell>
          <cell r="N287">
            <v>21.2389380530973</v>
          </cell>
          <cell r="O287">
            <v>3.548448</v>
          </cell>
          <cell r="P287">
            <v>9.8</v>
          </cell>
        </row>
        <row r="287">
          <cell r="R287">
            <v>19.99</v>
          </cell>
          <cell r="S287">
            <v>0.166443534338946</v>
          </cell>
          <cell r="T287" t="str">
            <v>下架无负责人</v>
          </cell>
          <cell r="U287">
            <v>43774</v>
          </cell>
          <cell r="V287" t="str">
            <v>下架品</v>
          </cell>
          <cell r="W287" t="str">
            <v>重点产品3</v>
          </cell>
        </row>
        <row r="288">
          <cell r="A288" t="str">
            <v>BC-001J</v>
          </cell>
          <cell r="B288" t="str">
            <v>园艺</v>
          </cell>
          <cell r="C288" t="str">
            <v>蝴蝶笼</v>
          </cell>
          <cell r="D288" t="str">
            <v>蝴蝶笼</v>
          </cell>
          <cell r="E288" t="str">
            <v>重点产品3</v>
          </cell>
          <cell r="F288" t="str">
            <v>停用ASIN</v>
          </cell>
          <cell r="G288" t="str">
            <v>春夏</v>
          </cell>
          <cell r="H288" t="str">
            <v>X002AJZ0WN</v>
          </cell>
          <cell r="I288" t="str">
            <v>BC-001J</v>
          </cell>
          <cell r="J288" t="str">
            <v>BC-001</v>
          </cell>
          <cell r="K288" t="str">
            <v>B07WPSM38Z</v>
          </cell>
          <cell r="L288" t="str">
            <v>Butterfly Habitat Cage</v>
          </cell>
          <cell r="M288" t="str">
            <v>蝴蝶笼小号</v>
          </cell>
          <cell r="N288">
            <v>11.5044247787611</v>
          </cell>
          <cell r="O288">
            <v>1.327104</v>
          </cell>
          <cell r="P288">
            <v>3.31</v>
          </cell>
        </row>
        <row r="288">
          <cell r="R288">
            <v>9.99</v>
          </cell>
          <cell r="S288">
            <v>0.318571368639462</v>
          </cell>
          <cell r="T288" t="str">
            <v>下架无负责人</v>
          </cell>
          <cell r="U288">
            <v>43774</v>
          </cell>
          <cell r="V288" t="str">
            <v>下架品</v>
          </cell>
          <cell r="W288" t="str">
            <v>重点产品3</v>
          </cell>
        </row>
        <row r="289">
          <cell r="A289" t="str">
            <v>BC-002J</v>
          </cell>
          <cell r="B289" t="str">
            <v>园艺</v>
          </cell>
          <cell r="C289" t="str">
            <v>蝴蝶笼</v>
          </cell>
          <cell r="D289" t="str">
            <v>蝴蝶笼</v>
          </cell>
          <cell r="E289" t="str">
            <v>重点产品3</v>
          </cell>
          <cell r="F289" t="str">
            <v>停用ASIN</v>
          </cell>
          <cell r="G289" t="str">
            <v>春夏</v>
          </cell>
          <cell r="H289" t="str">
            <v>X002ANU0XD</v>
          </cell>
          <cell r="I289" t="str">
            <v>BC-002J</v>
          </cell>
          <cell r="J289" t="str">
            <v>BC-002</v>
          </cell>
          <cell r="K289" t="str">
            <v>B07X2HK3J9</v>
          </cell>
          <cell r="L289" t="str">
            <v>Butterfly Habitat Cage</v>
          </cell>
          <cell r="M289" t="str">
            <v>蝴蝶笼大号</v>
          </cell>
          <cell r="N289">
            <v>19.47</v>
          </cell>
          <cell r="O289">
            <v>1.881792</v>
          </cell>
          <cell r="P289">
            <v>3.64</v>
          </cell>
        </row>
        <row r="289">
          <cell r="R289">
            <v>12.99</v>
          </cell>
          <cell r="S289">
            <v>0.314836368551264</v>
          </cell>
          <cell r="T289" t="str">
            <v>下架无负责人</v>
          </cell>
          <cell r="U289">
            <v>43774</v>
          </cell>
          <cell r="V289" t="str">
            <v>下架品</v>
          </cell>
          <cell r="W289" t="str">
            <v>重点产品3</v>
          </cell>
        </row>
        <row r="290">
          <cell r="A290" t="str">
            <v>311021-2x5NJ</v>
          </cell>
          <cell r="B290" t="str">
            <v>园艺</v>
          </cell>
          <cell r="C290" t="str">
            <v>种植袋</v>
          </cell>
          <cell r="D290" t="str">
            <v>棕色种植袋</v>
          </cell>
          <cell r="E290" t="str">
            <v>重点产品3</v>
          </cell>
          <cell r="F290" t="str">
            <v>潜力</v>
          </cell>
          <cell r="G290" t="str">
            <v>12月-4月</v>
          </cell>
          <cell r="H290" t="str">
            <v>X002IPGYPB</v>
          </cell>
          <cell r="I290" t="str">
            <v>311021-2x5NJ</v>
          </cell>
          <cell r="J290" t="str">
            <v>311021-2x5NJ</v>
          </cell>
          <cell r="K290" t="str">
            <v>B088666QZF</v>
          </cell>
          <cell r="L290" t="str">
            <v>2 Gallon Fabric Pot brown 5pack</v>
          </cell>
          <cell r="M290" t="str">
            <v>2加仑 棕色无纺布种植袋 5pack</v>
          </cell>
          <cell r="N290">
            <v>11.24</v>
          </cell>
          <cell r="O290">
            <v>2.737152</v>
          </cell>
          <cell r="P290">
            <v>4.9</v>
          </cell>
        </row>
        <row r="290">
          <cell r="S290" t="e">
            <v>#DIV/0!</v>
          </cell>
          <cell r="T290" t="str">
            <v>傅荣发</v>
          </cell>
          <cell r="U290">
            <v>44004</v>
          </cell>
          <cell r="V290" t="str">
            <v>正常销售</v>
          </cell>
          <cell r="W290" t="str">
            <v>重点产品3</v>
          </cell>
        </row>
        <row r="291">
          <cell r="A291">
            <v>308112</v>
          </cell>
          <cell r="B291" t="str">
            <v>园艺</v>
          </cell>
          <cell r="C291" t="str">
            <v>黑白膜</v>
          </cell>
          <cell r="D291" t="str">
            <v>黑白膜</v>
          </cell>
          <cell r="E291" t="str">
            <v>重点产品3</v>
          </cell>
          <cell r="F291" t="str">
            <v>多SKU</v>
          </cell>
          <cell r="G291" t="str">
            <v>四季常卖</v>
          </cell>
          <cell r="H291" t="str">
            <v>X000WUGO8V</v>
          </cell>
          <cell r="I291">
            <v>308112</v>
          </cell>
          <cell r="J291">
            <v>308112</v>
          </cell>
          <cell r="K291" t="str">
            <v>B018VI72S0</v>
          </cell>
          <cell r="L291" t="str">
            <v>Black &amp; White Film (Panda film) 5.5MIL 10FT  X 50FT</v>
          </cell>
          <cell r="M291" t="str">
            <v>黑白膜 5.5MIL 10FT  X 50FT</v>
          </cell>
          <cell r="N291">
            <v>94.8318584070797</v>
          </cell>
          <cell r="O291">
            <v>19.840464</v>
          </cell>
          <cell r="P291" t="e">
            <v>#N/A</v>
          </cell>
        </row>
        <row r="291">
          <cell r="R291">
            <v>42.99</v>
          </cell>
          <cell r="S291" t="e">
            <v>#N/A</v>
          </cell>
          <cell r="T291" t="str">
            <v>赵景顺</v>
          </cell>
          <cell r="U291">
            <v>42420</v>
          </cell>
          <cell r="V291" t="str">
            <v>正常销售</v>
          </cell>
          <cell r="W291" t="str">
            <v>重点产品3</v>
          </cell>
        </row>
        <row r="292">
          <cell r="A292" t="str">
            <v>GFS-002J</v>
          </cell>
          <cell r="B292" t="str">
            <v>园艺</v>
          </cell>
          <cell r="C292" t="str">
            <v>栅栏网</v>
          </cell>
          <cell r="D292" t="str">
            <v>栅栏网</v>
          </cell>
          <cell r="E292" t="str">
            <v>重点产品3</v>
          </cell>
          <cell r="F292" t="str">
            <v>下架</v>
          </cell>
          <cell r="G292" t="str">
            <v>四季常卖</v>
          </cell>
          <cell r="H292" t="str">
            <v>X002P62IA3</v>
          </cell>
          <cell r="I292" t="str">
            <v>GFS-002J</v>
          </cell>
          <cell r="J292" t="str">
            <v>GFS-002</v>
          </cell>
          <cell r="K292" t="str">
            <v>B08MF12ZHR</v>
          </cell>
          <cell r="L292" t="str">
            <v>Screen Fence</v>
          </cell>
          <cell r="M292" t="str">
            <v>栅栏网4X50 FT</v>
          </cell>
          <cell r="N292">
            <v>76.99</v>
          </cell>
          <cell r="O292">
            <v>33.59232</v>
          </cell>
          <cell r="P292">
            <v>14.35</v>
          </cell>
        </row>
        <row r="292">
          <cell r="R292">
            <v>59.99</v>
          </cell>
          <cell r="S292">
            <v>0.325366611992584</v>
          </cell>
          <cell r="T292" t="str">
            <v>下架无负责人</v>
          </cell>
          <cell r="U292">
            <v>44216</v>
          </cell>
          <cell r="V292" t="str">
            <v>下架品</v>
          </cell>
          <cell r="W292" t="str">
            <v>重点产品3</v>
          </cell>
        </row>
        <row r="293">
          <cell r="A293">
            <v>308102</v>
          </cell>
          <cell r="B293" t="str">
            <v>园艺</v>
          </cell>
          <cell r="C293" t="str">
            <v>黑白膜</v>
          </cell>
          <cell r="D293" t="str">
            <v>黑白膜</v>
          </cell>
          <cell r="E293" t="str">
            <v>重点产品3</v>
          </cell>
          <cell r="F293" t="str">
            <v>多SKU</v>
          </cell>
          <cell r="G293" t="str">
            <v>四季常卖</v>
          </cell>
          <cell r="H293" t="str">
            <v>X000WUGO8L</v>
          </cell>
          <cell r="I293">
            <v>308102</v>
          </cell>
          <cell r="J293">
            <v>308102</v>
          </cell>
          <cell r="K293" t="str">
            <v>B018VI71GS</v>
          </cell>
          <cell r="L293" t="str">
            <v>Black &amp; White Film (Panda film) 5.5MIL 10FT  X 25FT</v>
          </cell>
          <cell r="M293" t="str">
            <v>黑白膜 5.5MIL 10FT  X 25FT</v>
          </cell>
          <cell r="N293">
            <v>48.4159292035398</v>
          </cell>
          <cell r="O293">
            <v>10.6807248</v>
          </cell>
          <cell r="P293" t="e">
            <v>#N/A</v>
          </cell>
        </row>
        <row r="293">
          <cell r="R293">
            <v>27.99</v>
          </cell>
          <cell r="S293" t="e">
            <v>#N/A</v>
          </cell>
          <cell r="T293" t="str">
            <v>赵景顺</v>
          </cell>
          <cell r="U293">
            <v>42420</v>
          </cell>
          <cell r="V293" t="str">
            <v>正常销售</v>
          </cell>
          <cell r="W293" t="str">
            <v>重点产品3</v>
          </cell>
        </row>
        <row r="294">
          <cell r="A294" t="str">
            <v>311001-3571015</v>
          </cell>
          <cell r="B294" t="str">
            <v>园艺</v>
          </cell>
          <cell r="C294" t="str">
            <v>种植袋</v>
          </cell>
          <cell r="D294" t="str">
            <v>黑色种植袋</v>
          </cell>
          <cell r="E294" t="str">
            <v>重点产品3</v>
          </cell>
          <cell r="F294" t="str">
            <v>停用ASIN</v>
          </cell>
          <cell r="G294" t="str">
            <v>12月-4月</v>
          </cell>
          <cell r="H294" t="str">
            <v>X002JUX2I7</v>
          </cell>
          <cell r="I294" t="str">
            <v>311001-3571015</v>
          </cell>
          <cell r="J294" t="str">
            <v>311001-3571015</v>
          </cell>
          <cell r="K294" t="str">
            <v>B08B5YR3V8</v>
          </cell>
          <cell r="L294" t="str">
            <v>grow bag 3/5/7/10/15 Gallon</v>
          </cell>
          <cell r="M294" t="str">
            <v>黑色种植袋3/5/7/10/15加仑</v>
          </cell>
          <cell r="N294">
            <v>15.44</v>
          </cell>
          <cell r="O294">
            <v>0.0217728</v>
          </cell>
          <cell r="P294">
            <v>7.32</v>
          </cell>
        </row>
        <row r="294">
          <cell r="S294" t="e">
            <v>#DIV/0!</v>
          </cell>
          <cell r="T294" t="str">
            <v>下架无负责人</v>
          </cell>
          <cell r="U294">
            <v>44141</v>
          </cell>
          <cell r="V294" t="str">
            <v>下架品</v>
          </cell>
          <cell r="W294" t="str">
            <v>重点产品3</v>
          </cell>
        </row>
        <row r="295">
          <cell r="A295" t="str">
            <v>311003-4X12NJ</v>
          </cell>
          <cell r="B295" t="str">
            <v>园艺</v>
          </cell>
          <cell r="C295" t="str">
            <v>园林工具</v>
          </cell>
          <cell r="D295" t="str">
            <v>花枝剪</v>
          </cell>
          <cell r="E295" t="str">
            <v>重点产品3</v>
          </cell>
          <cell r="F295" t="str">
            <v>主力</v>
          </cell>
          <cell r="G295" t="str">
            <v>四季常卖</v>
          </cell>
          <cell r="H295" t="str">
            <v>X002HINYJD</v>
          </cell>
          <cell r="I295" t="str">
            <v>311003-4X12NJ</v>
          </cell>
          <cell r="J295" t="str">
            <v>311003-12</v>
          </cell>
          <cell r="K295" t="str">
            <v>B085NGVT5H</v>
          </cell>
          <cell r="L295" t="str">
            <v>Precision Pruner orange</v>
          </cell>
          <cell r="M295" t="str">
            <v>橘色 花枝剪 12个一卖</v>
          </cell>
          <cell r="N295">
            <v>48.29</v>
          </cell>
          <cell r="O295">
            <v>3.338496</v>
          </cell>
          <cell r="P295">
            <v>5.66</v>
          </cell>
        </row>
        <row r="295">
          <cell r="R295">
            <v>35.99</v>
          </cell>
          <cell r="S295">
            <v>0.469722891642929</v>
          </cell>
          <cell r="T295" t="str">
            <v>孙含玉</v>
          </cell>
          <cell r="U295">
            <v>42524</v>
          </cell>
          <cell r="V295" t="str">
            <v>正常销售</v>
          </cell>
          <cell r="W295" t="str">
            <v>重点产品3</v>
          </cell>
        </row>
        <row r="296">
          <cell r="A296">
            <v>308122</v>
          </cell>
          <cell r="B296" t="str">
            <v>园艺</v>
          </cell>
          <cell r="C296" t="str">
            <v>黑白膜</v>
          </cell>
          <cell r="D296" t="str">
            <v>黑白膜</v>
          </cell>
          <cell r="E296" t="str">
            <v>重点产品3</v>
          </cell>
          <cell r="F296" t="str">
            <v>多SKU</v>
          </cell>
          <cell r="G296" t="str">
            <v>四季常卖</v>
          </cell>
          <cell r="H296" t="str">
            <v>X000WUGO95</v>
          </cell>
          <cell r="I296">
            <v>308122</v>
          </cell>
          <cell r="J296">
            <v>308122</v>
          </cell>
          <cell r="K296" t="str">
            <v>B018VI744C</v>
          </cell>
          <cell r="L296" t="str">
            <v>Black &amp; White Film (Panda film) 5.5MIL 10FT  X 100FT</v>
          </cell>
          <cell r="M296" t="str">
            <v>黑白膜 5.5MIL 10FT  X 100FT</v>
          </cell>
          <cell r="N296">
            <v>173.522123893805</v>
          </cell>
          <cell r="O296">
            <v>34.29216</v>
          </cell>
          <cell r="P296" t="e">
            <v>#N/A</v>
          </cell>
        </row>
        <row r="296">
          <cell r="R296">
            <v>73.99</v>
          </cell>
          <cell r="S296" t="e">
            <v>#N/A</v>
          </cell>
          <cell r="T296" t="str">
            <v>赵景顺</v>
          </cell>
          <cell r="U296">
            <v>42420</v>
          </cell>
          <cell r="V296" t="str">
            <v>正常销售</v>
          </cell>
          <cell r="W296" t="str">
            <v>重点产品3</v>
          </cell>
        </row>
        <row r="297">
          <cell r="A297">
            <v>332021</v>
          </cell>
          <cell r="B297" t="str">
            <v>园艺</v>
          </cell>
          <cell r="C297" t="str">
            <v>放大镜</v>
          </cell>
          <cell r="D297" t="str">
            <v>白色放大镜</v>
          </cell>
          <cell r="E297" t="str">
            <v>重点产品3</v>
          </cell>
          <cell r="F297" t="str">
            <v>潜力</v>
          </cell>
          <cell r="G297" t="str">
            <v>四季常卖</v>
          </cell>
          <cell r="H297" t="str">
            <v>X00296J9AV</v>
          </cell>
          <cell r="I297">
            <v>332021</v>
          </cell>
          <cell r="J297">
            <v>332021</v>
          </cell>
          <cell r="K297" t="str">
            <v>B07VK287M6</v>
          </cell>
          <cell r="L297" t="str">
            <v>Illuminated Jewelers Eye Loupe Magnifier White</v>
          </cell>
          <cell r="M297" t="str">
            <v>放大镜白色（240/箱）</v>
          </cell>
          <cell r="N297">
            <v>7.87</v>
          </cell>
          <cell r="O297">
            <v>0.303264</v>
          </cell>
          <cell r="P297">
            <v>3.68</v>
          </cell>
        </row>
        <row r="297">
          <cell r="R297">
            <v>8.99</v>
          </cell>
          <cell r="S297">
            <v>0.297854664640101</v>
          </cell>
          <cell r="T297" t="str">
            <v>何源铭暂代</v>
          </cell>
          <cell r="U297">
            <v>43757</v>
          </cell>
          <cell r="V297" t="str">
            <v>正常销售</v>
          </cell>
          <cell r="W297" t="str">
            <v>重点产品3</v>
          </cell>
        </row>
        <row r="298">
          <cell r="A298" t="str">
            <v>KS-001</v>
          </cell>
          <cell r="B298" t="str">
            <v>园艺</v>
          </cell>
          <cell r="C298" t="str">
            <v>跪蹬</v>
          </cell>
          <cell r="D298" t="str">
            <v>跪凳</v>
          </cell>
          <cell r="E298" t="str">
            <v>重点产品3</v>
          </cell>
          <cell r="F298" t="str">
            <v>潜力</v>
          </cell>
          <cell r="G298" t="str">
            <v>夏季</v>
          </cell>
          <cell r="H298" t="str">
            <v>X002AQX6NL</v>
          </cell>
          <cell r="I298" t="str">
            <v>KS-001</v>
          </cell>
          <cell r="J298" t="str">
            <v>KS-001</v>
          </cell>
          <cell r="K298" t="str">
            <v>B07X651CRJ</v>
          </cell>
          <cell r="L298" t="str">
            <v>Kneeler Seat</v>
          </cell>
          <cell r="M298" t="str">
            <v>跪蹬</v>
          </cell>
          <cell r="N298">
            <v>45.13</v>
          </cell>
          <cell r="O298">
            <v>30.292704</v>
          </cell>
          <cell r="P298">
            <v>12.09</v>
          </cell>
        </row>
        <row r="298">
          <cell r="R298">
            <v>36.99</v>
          </cell>
          <cell r="S298">
            <v>0.207856808834243</v>
          </cell>
          <cell r="T298" t="str">
            <v>宋恩慈</v>
          </cell>
          <cell r="U298">
            <v>43801</v>
          </cell>
          <cell r="V298" t="str">
            <v>正常销售</v>
          </cell>
          <cell r="W298" t="str">
            <v>重点产品3</v>
          </cell>
        </row>
        <row r="299">
          <cell r="A299" t="str">
            <v>L000003-10</v>
          </cell>
          <cell r="B299" t="str">
            <v>园艺</v>
          </cell>
          <cell r="C299" t="str">
            <v>气泵</v>
          </cell>
          <cell r="D299" t="str">
            <v>气泵</v>
          </cell>
          <cell r="E299" t="str">
            <v>重点产品3</v>
          </cell>
          <cell r="F299" t="str">
            <v>下架</v>
          </cell>
          <cell r="G299" t="str">
            <v>季节不明显</v>
          </cell>
          <cell r="H299" t="str">
            <v>X001HA23IF</v>
          </cell>
          <cell r="I299" t="str">
            <v>L000003-10</v>
          </cell>
          <cell r="J299" t="str">
            <v>L000003-10</v>
          </cell>
          <cell r="K299" t="str">
            <v>B07428YHG7</v>
          </cell>
          <cell r="L299" t="str">
            <v>9.5W Air Pump</v>
          </cell>
          <cell r="M299" t="str">
            <v>9.5W气泵</v>
          </cell>
          <cell r="N299">
            <v>66.37</v>
          </cell>
          <cell r="O299">
            <v>2.3303376</v>
          </cell>
          <cell r="P299">
            <v>5.71</v>
          </cell>
        </row>
        <row r="299">
          <cell r="R299">
            <v>39.99</v>
          </cell>
          <cell r="S299">
            <v>0.440933704418471</v>
          </cell>
          <cell r="T299" t="str">
            <v>傅荣发暂代</v>
          </cell>
          <cell r="U299">
            <v>43282</v>
          </cell>
          <cell r="V299" t="str">
            <v>正常销售</v>
          </cell>
          <cell r="W299" t="str">
            <v>重点产品3</v>
          </cell>
        </row>
        <row r="300">
          <cell r="A300" t="str">
            <v>PB-10</v>
          </cell>
          <cell r="B300" t="str">
            <v>园艺</v>
          </cell>
          <cell r="C300" t="str">
            <v>种植袋</v>
          </cell>
          <cell r="D300" t="str">
            <v>土豆种植袋</v>
          </cell>
          <cell r="E300" t="str">
            <v>重点产品3</v>
          </cell>
          <cell r="F300" t="str">
            <v>潜力</v>
          </cell>
          <cell r="G300" t="str">
            <v>春季</v>
          </cell>
          <cell r="H300" t="str">
            <v>X002O4OW3R</v>
          </cell>
          <cell r="I300" t="str">
            <v>PB-10</v>
          </cell>
          <cell r="J300" t="str">
            <v>PB-10</v>
          </cell>
          <cell r="K300" t="str">
            <v>B08KQ4BY9Y</v>
          </cell>
          <cell r="L300" t="str">
            <v>PB-10</v>
          </cell>
          <cell r="M300" t="str">
            <v>绿色10加仑土豆袋5个装</v>
          </cell>
          <cell r="N300">
            <v>31.89</v>
          </cell>
          <cell r="O300">
            <v>9.1856592</v>
          </cell>
          <cell r="P300">
            <v>7.17</v>
          </cell>
        </row>
        <row r="300">
          <cell r="R300">
            <v>20.99</v>
          </cell>
          <cell r="S300">
            <v>0.205643020122268</v>
          </cell>
          <cell r="T300" t="str">
            <v>傅荣发</v>
          </cell>
          <cell r="U300">
            <v>44176</v>
          </cell>
          <cell r="V300" t="str">
            <v>正常销售</v>
          </cell>
          <cell r="W300" t="str">
            <v>重点产品3</v>
          </cell>
        </row>
        <row r="301">
          <cell r="A301" t="str">
            <v>PB-7</v>
          </cell>
          <cell r="B301" t="str">
            <v>园艺</v>
          </cell>
          <cell r="C301" t="str">
            <v>种植袋</v>
          </cell>
          <cell r="D301" t="str">
            <v>土豆种植袋</v>
          </cell>
          <cell r="E301" t="str">
            <v>重点产品3</v>
          </cell>
          <cell r="F301" t="str">
            <v>潜力</v>
          </cell>
          <cell r="G301" t="str">
            <v>春季</v>
          </cell>
          <cell r="H301" t="str">
            <v>X002O4QFDR</v>
          </cell>
          <cell r="I301" t="str">
            <v>PB-7</v>
          </cell>
          <cell r="J301" t="str">
            <v>PB-7</v>
          </cell>
          <cell r="K301" t="str">
            <v>B08KQ58T54</v>
          </cell>
          <cell r="L301" t="str">
            <v>PB-7</v>
          </cell>
          <cell r="M301" t="str">
            <v>绿色7加仑土豆袋5个装</v>
          </cell>
          <cell r="N301">
            <v>24.83</v>
          </cell>
          <cell r="O301">
            <v>7.69824</v>
          </cell>
          <cell r="P301">
            <v>5.66</v>
          </cell>
        </row>
        <row r="301">
          <cell r="R301">
            <v>18.99</v>
          </cell>
          <cell r="S301">
            <v>0.286434780860959</v>
          </cell>
          <cell r="T301" t="str">
            <v>傅荣发</v>
          </cell>
          <cell r="U301">
            <v>44176</v>
          </cell>
          <cell r="V301" t="str">
            <v>正常销售</v>
          </cell>
          <cell r="W301" t="str">
            <v>重点产品3</v>
          </cell>
        </row>
        <row r="302">
          <cell r="A302" t="str">
            <v>311001-50J</v>
          </cell>
          <cell r="B302" t="str">
            <v>园艺</v>
          </cell>
          <cell r="C302" t="str">
            <v>种植袋</v>
          </cell>
          <cell r="D302" t="str">
            <v>黑色种植袋</v>
          </cell>
          <cell r="E302" t="str">
            <v>重点产品3</v>
          </cell>
          <cell r="F302" t="str">
            <v>潜力</v>
          </cell>
          <cell r="G302" t="str">
            <v>12月-4月</v>
          </cell>
          <cell r="H302" t="str">
            <v>X0027HWOAT</v>
          </cell>
          <cell r="I302" t="str">
            <v>311001-50J</v>
          </cell>
          <cell r="J302" t="str">
            <v>311001-50</v>
          </cell>
          <cell r="K302" t="str">
            <v>B07SVYP3V5</v>
          </cell>
          <cell r="L302" t="str">
            <v>50 Gallon Fabric Pot black 1pack</v>
          </cell>
          <cell r="M302" t="str">
            <v>50 加仑 黑色 1个一包</v>
          </cell>
          <cell r="N302">
            <v>7.79</v>
          </cell>
          <cell r="O302">
            <v>5.143824</v>
          </cell>
          <cell r="P302">
            <v>5.75</v>
          </cell>
        </row>
        <row r="302">
          <cell r="R302">
            <v>17.99</v>
          </cell>
          <cell r="S302">
            <v>0.416615363072784</v>
          </cell>
          <cell r="T302" t="str">
            <v>傅荣发</v>
          </cell>
          <cell r="U302">
            <v>43664</v>
          </cell>
          <cell r="V302" t="str">
            <v>正常销售</v>
          </cell>
          <cell r="W302" t="str">
            <v>重点产品3</v>
          </cell>
        </row>
        <row r="303">
          <cell r="A303" t="str">
            <v>CO2M001J</v>
          </cell>
          <cell r="B303" t="str">
            <v>园艺</v>
          </cell>
          <cell r="C303" t="str">
            <v>测试仪</v>
          </cell>
          <cell r="D303" t="str">
            <v>二氧化碳检测仪</v>
          </cell>
          <cell r="E303" t="str">
            <v>重点产品3</v>
          </cell>
          <cell r="F303" t="str">
            <v>停用ASIN</v>
          </cell>
          <cell r="G303" t="str">
            <v>四季常卖，质量问题下架</v>
          </cell>
          <cell r="H303" t="str">
            <v>X002DSNURN</v>
          </cell>
          <cell r="I303" t="str">
            <v>CO2M001J</v>
          </cell>
          <cell r="J303" t="str">
            <v>CO2M001</v>
          </cell>
          <cell r="K303" t="str">
            <v>B081C4NJCX</v>
          </cell>
          <cell r="L303" t="str">
            <v>CO2 Monitor</v>
          </cell>
          <cell r="M303" t="str">
            <v>二氧化碳检测器</v>
          </cell>
          <cell r="N303">
            <v>331.858407079646</v>
          </cell>
          <cell r="O303" t="e">
            <v>#N/A</v>
          </cell>
          <cell r="P303">
            <v>3.48</v>
          </cell>
        </row>
        <row r="303">
          <cell r="R303">
            <v>39.4772542857143</v>
          </cell>
          <cell r="S303" t="e">
            <v>#N/A</v>
          </cell>
          <cell r="T303" t="str">
            <v>下架无负责人</v>
          </cell>
          <cell r="U303">
            <v>43882</v>
          </cell>
          <cell r="V303" t="str">
            <v>下架品</v>
          </cell>
          <cell r="W303" t="str">
            <v>重点产品3</v>
          </cell>
        </row>
        <row r="304">
          <cell r="A304" t="str">
            <v>305105J</v>
          </cell>
          <cell r="B304" t="str">
            <v>园艺</v>
          </cell>
          <cell r="C304" t="str">
            <v>定时器</v>
          </cell>
          <cell r="D304" t="str">
            <v>短周期定时器</v>
          </cell>
          <cell r="E304" t="str">
            <v>重点产品3</v>
          </cell>
          <cell r="F304" t="str">
            <v>停用ASIN</v>
          </cell>
          <cell r="G304" t="str">
            <v>四季常卖</v>
          </cell>
          <cell r="H304" t="str">
            <v>X0026Q0IQX</v>
          </cell>
          <cell r="I304" t="str">
            <v>305105J</v>
          </cell>
          <cell r="J304">
            <v>305105</v>
          </cell>
          <cell r="K304" t="str">
            <v>B07SCK2V8W</v>
          </cell>
          <cell r="L304" t="str">
            <v>Cycle Intermittent Timer</v>
          </cell>
          <cell r="M304" t="str">
            <v>短周期定时器</v>
          </cell>
          <cell r="N304">
            <v>50</v>
          </cell>
          <cell r="O304" t="e">
            <v>#N/A</v>
          </cell>
          <cell r="P304">
            <v>3.48</v>
          </cell>
        </row>
        <row r="304">
          <cell r="R304">
            <v>29.99</v>
          </cell>
          <cell r="S304" t="e">
            <v>#N/A</v>
          </cell>
          <cell r="T304" t="str">
            <v>下架无负责人</v>
          </cell>
          <cell r="U304">
            <v>43750</v>
          </cell>
          <cell r="V304" t="str">
            <v>下架品</v>
          </cell>
          <cell r="W304" t="str">
            <v>重点产品3</v>
          </cell>
        </row>
        <row r="305">
          <cell r="A305" t="str">
            <v>Wtimer-OR-01J</v>
          </cell>
          <cell r="B305" t="str">
            <v>园艺</v>
          </cell>
          <cell r="C305" t="str">
            <v>定时阀</v>
          </cell>
          <cell r="D305" t="str">
            <v>定时阀</v>
          </cell>
          <cell r="E305" t="str">
            <v>重点产品3</v>
          </cell>
          <cell r="F305" t="str">
            <v>停用ASIN</v>
          </cell>
          <cell r="G305" t="str">
            <v>夏季</v>
          </cell>
          <cell r="H305" t="str">
            <v>X002A8XJEZ</v>
          </cell>
          <cell r="I305" t="str">
            <v>Wtimer-OR-01J</v>
          </cell>
          <cell r="J305" t="str">
            <v>Wtimer-OR-01</v>
          </cell>
          <cell r="K305" t="str">
            <v>B07WQWZ61T</v>
          </cell>
          <cell r="L305" t="str">
            <v>Solar Powered Watering timer</v>
          </cell>
          <cell r="M305" t="str">
            <v>橙色水管定时阀watering timer</v>
          </cell>
          <cell r="N305">
            <v>157.52</v>
          </cell>
          <cell r="O305">
            <v>1.573344</v>
          </cell>
          <cell r="P305">
            <v>3.75</v>
          </cell>
        </row>
        <row r="305">
          <cell r="R305">
            <v>52.99</v>
          </cell>
          <cell r="S305">
            <v>0.316861291702741</v>
          </cell>
          <cell r="T305" t="str">
            <v>下架无负责人</v>
          </cell>
          <cell r="U305">
            <v>43801</v>
          </cell>
          <cell r="V305" t="str">
            <v>下架品</v>
          </cell>
          <cell r="W305" t="str">
            <v>重点产品3</v>
          </cell>
        </row>
        <row r="306">
          <cell r="A306" t="str">
            <v>311003-5X6NJ</v>
          </cell>
          <cell r="B306" t="str">
            <v>园艺</v>
          </cell>
          <cell r="C306" t="str">
            <v>园林工具</v>
          </cell>
          <cell r="D306" t="str">
            <v>花枝剪</v>
          </cell>
          <cell r="E306" t="str">
            <v>重点产品3</v>
          </cell>
          <cell r="F306" t="str">
            <v>主力</v>
          </cell>
          <cell r="G306" t="str">
            <v>四季常卖</v>
          </cell>
          <cell r="H306" t="str">
            <v>X002IUQTKB</v>
          </cell>
          <cell r="I306" t="str">
            <v>311003-5X6NJ</v>
          </cell>
          <cell r="J306" t="str">
            <v>311003-5X6N</v>
          </cell>
          <cell r="K306" t="str">
            <v>B088H36B51</v>
          </cell>
          <cell r="L306" t="str">
            <v>Precision Curved Blade Pruner</v>
          </cell>
          <cell r="M306" t="str">
            <v>弯头花枝剪六个卖</v>
          </cell>
          <cell r="N306">
            <v>28.43</v>
          </cell>
          <cell r="O306">
            <v>2.0549376</v>
          </cell>
          <cell r="P306">
            <v>4.47</v>
          </cell>
        </row>
        <row r="306">
          <cell r="R306">
            <v>18.99</v>
          </cell>
          <cell r="S306">
            <v>0.365526648416804</v>
          </cell>
          <cell r="T306" t="str">
            <v>孙含玉</v>
          </cell>
          <cell r="U306">
            <v>43773</v>
          </cell>
          <cell r="V306" t="str">
            <v>正常销售</v>
          </cell>
          <cell r="W306" t="str">
            <v>重点产品3</v>
          </cell>
        </row>
        <row r="307">
          <cell r="A307" t="str">
            <v>330703-46x2J</v>
          </cell>
          <cell r="B307" t="str">
            <v>园艺</v>
          </cell>
          <cell r="C307" t="str">
            <v>爬藤网</v>
          </cell>
          <cell r="D307" t="str">
            <v>弹力爬藤网</v>
          </cell>
          <cell r="E307" t="str">
            <v>重点产品3</v>
          </cell>
          <cell r="F307" t="str">
            <v>下架</v>
          </cell>
          <cell r="G307" t="str">
            <v>四季常卖，春夏季最旺</v>
          </cell>
          <cell r="H307" t="str">
            <v>X00267YPTN</v>
          </cell>
          <cell r="I307" t="str">
            <v>330703-46x2J</v>
          </cell>
          <cell r="J307" t="str">
            <v>330703-46x2</v>
          </cell>
          <cell r="K307" t="str">
            <v>B07RRVHHDK</v>
          </cell>
          <cell r="L307" t="str">
            <v>Trellis Netting</v>
          </cell>
          <cell r="M307" t="str">
            <v>弹力爬藤网 3x4 FT 2个一卖</v>
          </cell>
          <cell r="N307">
            <v>37.21</v>
          </cell>
          <cell r="O307">
            <v>9.69408</v>
          </cell>
          <cell r="P307">
            <v>6.1</v>
          </cell>
        </row>
        <row r="307">
          <cell r="R307">
            <v>27.99</v>
          </cell>
          <cell r="S307">
            <v>0.372226214924087</v>
          </cell>
          <cell r="T307" t="str">
            <v>赵景顺</v>
          </cell>
          <cell r="U307">
            <v>43666</v>
          </cell>
          <cell r="V307" t="str">
            <v>正常销售</v>
          </cell>
          <cell r="W307" t="str">
            <v>重点产品3</v>
          </cell>
        </row>
        <row r="308">
          <cell r="A308" t="str">
            <v>305105X2J</v>
          </cell>
          <cell r="B308" t="str">
            <v>园艺</v>
          </cell>
          <cell r="C308" t="str">
            <v>定时器</v>
          </cell>
          <cell r="D308" t="str">
            <v>短周期定时器</v>
          </cell>
          <cell r="E308" t="str">
            <v>重点产品3</v>
          </cell>
          <cell r="F308" t="str">
            <v>下架</v>
          </cell>
          <cell r="G308" t="str">
            <v>四季常卖</v>
          </cell>
          <cell r="H308" t="str">
            <v>X002HMLKCR</v>
          </cell>
          <cell r="I308" t="str">
            <v>305105X2J</v>
          </cell>
          <cell r="J308" t="str">
            <v>305105X2J</v>
          </cell>
          <cell r="K308" t="str">
            <v>B085SVHY7D</v>
          </cell>
          <cell r="L308" t="str">
            <v>Cycle Intermittent Timer</v>
          </cell>
          <cell r="M308" t="str">
            <v>短周期定时器2个卖</v>
          </cell>
          <cell r="N308">
            <v>100</v>
          </cell>
          <cell r="O308" t="e">
            <v>#N/A</v>
          </cell>
          <cell r="P308">
            <v>4.9</v>
          </cell>
        </row>
        <row r="308">
          <cell r="R308">
            <v>49.99</v>
          </cell>
          <cell r="S308" t="e">
            <v>#N/A</v>
          </cell>
          <cell r="T308" t="str">
            <v>下架无负责人</v>
          </cell>
          <cell r="U308">
            <v>43978</v>
          </cell>
          <cell r="V308" t="str">
            <v>下架品</v>
          </cell>
          <cell r="W308" t="str">
            <v>重点产品3</v>
          </cell>
        </row>
        <row r="309">
          <cell r="A309" t="str">
            <v>DSpel002J</v>
          </cell>
          <cell r="B309" t="str">
            <v>园艺</v>
          </cell>
          <cell r="C309" t="str">
            <v>手术刀</v>
          </cell>
          <cell r="D309" t="str">
            <v>一次性手术刀</v>
          </cell>
          <cell r="E309" t="str">
            <v>重点产品3</v>
          </cell>
          <cell r="F309" t="str">
            <v>潜力</v>
          </cell>
          <cell r="G309" t="str">
            <v>四季常卖</v>
          </cell>
          <cell r="H309" t="str">
            <v>X002CH4QWD</v>
          </cell>
          <cell r="I309" t="str">
            <v>DSpel002J</v>
          </cell>
          <cell r="J309" t="str">
            <v>DSpel002</v>
          </cell>
          <cell r="K309" t="str">
            <v>B07Z69TCMK</v>
          </cell>
          <cell r="L309" t="str">
            <v>#10 Disposable Scalpels</v>
          </cell>
          <cell r="M309" t="str">
            <v>#10一次性无菌手术刀10个装</v>
          </cell>
          <cell r="N309">
            <v>8.63</v>
          </cell>
          <cell r="O309">
            <v>0.632448</v>
          </cell>
          <cell r="P309">
            <v>2.91</v>
          </cell>
        </row>
        <row r="309">
          <cell r="R309">
            <v>8.99</v>
          </cell>
          <cell r="S309">
            <v>0.36500843176048</v>
          </cell>
          <cell r="T309" t="str">
            <v>孙含玉</v>
          </cell>
          <cell r="U309">
            <v>43815</v>
          </cell>
          <cell r="V309" t="str">
            <v>正常销售</v>
          </cell>
          <cell r="W309" t="str">
            <v>重点产品3</v>
          </cell>
        </row>
        <row r="310">
          <cell r="A310" t="str">
            <v>330703-44x2V</v>
          </cell>
          <cell r="B310" t="str">
            <v>园艺</v>
          </cell>
          <cell r="C310" t="str">
            <v>爬藤网</v>
          </cell>
          <cell r="D310" t="str">
            <v>弹力爬藤网</v>
          </cell>
          <cell r="E310" t="str">
            <v>重点产品3</v>
          </cell>
          <cell r="F310" t="str">
            <v>多SKU</v>
          </cell>
          <cell r="G310" t="str">
            <v>四季常卖，春夏季最旺</v>
          </cell>
          <cell r="H310" t="str">
            <v>X001PH5UV7</v>
          </cell>
          <cell r="I310" t="str">
            <v>330703-44x2V</v>
          </cell>
          <cell r="J310" t="str">
            <v>330703-44</v>
          </cell>
          <cell r="K310" t="str">
            <v>B07B1ZXGVH</v>
          </cell>
          <cell r="L310" t="str">
            <v>Trellis Netting</v>
          </cell>
          <cell r="M310" t="str">
            <v>弹力爬藤网 3x3 2个一卖</v>
          </cell>
          <cell r="N310">
            <v>23.3628318584071</v>
          </cell>
          <cell r="O310">
            <v>6.27264</v>
          </cell>
          <cell r="P310">
            <v>5.47</v>
          </cell>
        </row>
        <row r="310">
          <cell r="R310">
            <v>25.99</v>
          </cell>
          <cell r="S310">
            <v>0.461448267781166</v>
          </cell>
          <cell r="T310" t="str">
            <v>赵景顺</v>
          </cell>
          <cell r="U310">
            <v>43183</v>
          </cell>
          <cell r="V310" t="str">
            <v>正常销售</v>
          </cell>
          <cell r="W310" t="str">
            <v>重点产品3</v>
          </cell>
        </row>
        <row r="311">
          <cell r="A311" t="str">
            <v>311003-4X3NJ</v>
          </cell>
          <cell r="B311" t="str">
            <v>园艺</v>
          </cell>
          <cell r="C311" t="str">
            <v>园林工具</v>
          </cell>
          <cell r="D311" t="str">
            <v>花枝剪</v>
          </cell>
          <cell r="E311" t="str">
            <v>重点产品3</v>
          </cell>
          <cell r="F311" t="str">
            <v>主力</v>
          </cell>
          <cell r="G311" t="str">
            <v>四季常卖</v>
          </cell>
          <cell r="H311" t="str">
            <v>X002IUAT1L</v>
          </cell>
          <cell r="I311" t="str">
            <v>311003-4X3NJ</v>
          </cell>
          <cell r="J311" t="str">
            <v>311003-4X3N</v>
          </cell>
          <cell r="K311" t="str">
            <v>B088GW8H4J</v>
          </cell>
          <cell r="L311" t="str">
            <v>Precision Pruner orange</v>
          </cell>
          <cell r="M311" t="str">
            <v>橘色 花枝剪 3个一卖</v>
          </cell>
          <cell r="N311">
            <v>12.05</v>
          </cell>
          <cell r="O311">
            <v>1.204632</v>
          </cell>
          <cell r="P311">
            <v>3.9</v>
          </cell>
        </row>
        <row r="311">
          <cell r="R311">
            <v>12.99</v>
          </cell>
          <cell r="S311">
            <v>0.389987071675805</v>
          </cell>
          <cell r="T311" t="str">
            <v>孙含玉</v>
          </cell>
          <cell r="U311">
            <v>43773</v>
          </cell>
          <cell r="V311" t="str">
            <v>正常销售</v>
          </cell>
          <cell r="W311" t="str">
            <v>重点产品3</v>
          </cell>
        </row>
        <row r="312">
          <cell r="A312" t="str">
            <v>330703-44V</v>
          </cell>
          <cell r="B312" t="str">
            <v>园艺</v>
          </cell>
          <cell r="C312" t="str">
            <v>爬藤网</v>
          </cell>
          <cell r="D312" t="str">
            <v>弹力爬藤网</v>
          </cell>
          <cell r="E312" t="str">
            <v>重点产品3</v>
          </cell>
          <cell r="F312" t="str">
            <v>多SKU</v>
          </cell>
          <cell r="G312" t="str">
            <v>四季常卖，春夏季最旺</v>
          </cell>
          <cell r="H312" t="str">
            <v>X001OOMX75</v>
          </cell>
          <cell r="I312" t="str">
            <v>330703-44V</v>
          </cell>
          <cell r="J312" t="str">
            <v>330703-44</v>
          </cell>
          <cell r="K312" t="str">
            <v>B078RHZTVK</v>
          </cell>
          <cell r="L312" t="str">
            <v>Trellis Netting</v>
          </cell>
          <cell r="M312" t="str">
            <v>弹力爬藤网 3x3</v>
          </cell>
          <cell r="N312">
            <v>11.6814159292035</v>
          </cell>
          <cell r="O312">
            <v>1.34784</v>
          </cell>
          <cell r="P312">
            <v>3.19</v>
          </cell>
        </row>
        <row r="312">
          <cell r="R312">
            <v>17.99</v>
          </cell>
          <cell r="S312">
            <v>0.558106760505595</v>
          </cell>
          <cell r="T312" t="str">
            <v>赵景顺</v>
          </cell>
          <cell r="U312">
            <v>43135</v>
          </cell>
          <cell r="V312" t="str">
            <v>正常销售</v>
          </cell>
          <cell r="W312" t="str">
            <v>重点产品3</v>
          </cell>
        </row>
        <row r="313">
          <cell r="A313" t="str">
            <v>332021-2</v>
          </cell>
          <cell r="B313" t="str">
            <v>园艺</v>
          </cell>
          <cell r="C313" t="str">
            <v>放大镜</v>
          </cell>
          <cell r="D313" t="str">
            <v>白色放大镜</v>
          </cell>
          <cell r="E313" t="str">
            <v>重点产品3</v>
          </cell>
          <cell r="F313" t="str">
            <v>潜力</v>
          </cell>
          <cell r="G313" t="str">
            <v>四季常卖</v>
          </cell>
          <cell r="H313" t="str">
            <v>X00295SBLP</v>
          </cell>
          <cell r="I313" t="str">
            <v>332021-2</v>
          </cell>
          <cell r="J313" t="str">
            <v>332021-2</v>
          </cell>
          <cell r="K313" t="str">
            <v>B07VJDZHXG</v>
          </cell>
          <cell r="L313" t="str">
            <v>2-PACK Illuminated Jewelers Eye Loupe Magnifier White</v>
          </cell>
          <cell r="M313" t="str">
            <v>放大镜白色 2个卖（120/箱）</v>
          </cell>
          <cell r="N313">
            <v>15.74</v>
          </cell>
          <cell r="O313">
            <v>0.606528</v>
          </cell>
          <cell r="P313">
            <v>3.9</v>
          </cell>
        </row>
        <row r="313">
          <cell r="R313">
            <v>11.99</v>
          </cell>
          <cell r="S313">
            <v>0.312584392846456</v>
          </cell>
          <cell r="T313" t="str">
            <v>何源铭暂代</v>
          </cell>
          <cell r="U313">
            <v>43757</v>
          </cell>
          <cell r="V313" t="str">
            <v>正常销售</v>
          </cell>
          <cell r="W313" t="str">
            <v>重点产品3</v>
          </cell>
        </row>
        <row r="314">
          <cell r="A314" t="str">
            <v>332908J</v>
          </cell>
          <cell r="B314" t="str">
            <v>园艺</v>
          </cell>
          <cell r="C314" t="str">
            <v>研磨器</v>
          </cell>
          <cell r="D314" t="str">
            <v>研磨器</v>
          </cell>
          <cell r="E314" t="str">
            <v>重点产品3</v>
          </cell>
          <cell r="F314" t="str">
            <v>停用ASIN</v>
          </cell>
          <cell r="G314" t="str">
            <v>无明显淡旺季</v>
          </cell>
          <cell r="H314" t="str">
            <v>X002DVZ33J</v>
          </cell>
          <cell r="I314" t="str">
            <v>332908J</v>
          </cell>
          <cell r="J314">
            <v>332908</v>
          </cell>
          <cell r="K314" t="str">
            <v>B081GHRG39</v>
          </cell>
          <cell r="L314" t="str">
            <v>VIVOSUN Herb Grinder</v>
          </cell>
          <cell r="M314" t="str">
            <v>研磨器 黄色</v>
          </cell>
          <cell r="N314">
            <v>21.94</v>
          </cell>
          <cell r="O314">
            <v>0.241704</v>
          </cell>
          <cell r="P314">
            <v>3.64</v>
          </cell>
        </row>
        <row r="314">
          <cell r="R314">
            <v>12.99</v>
          </cell>
          <cell r="S314">
            <v>0.305082394560701</v>
          </cell>
          <cell r="T314" t="str">
            <v>下架无负责人</v>
          </cell>
          <cell r="U314">
            <v>43835</v>
          </cell>
          <cell r="V314" t="str">
            <v>下架品</v>
          </cell>
          <cell r="W314" t="str">
            <v>重点产品3</v>
          </cell>
        </row>
        <row r="315">
          <cell r="A315" t="str">
            <v>WB0020-2J</v>
          </cell>
          <cell r="B315" t="str">
            <v>园艺</v>
          </cell>
          <cell r="C315" t="str">
            <v>滴水袋</v>
          </cell>
          <cell r="D315" t="str">
            <v>滴水袋</v>
          </cell>
          <cell r="E315" t="str">
            <v>重点产品3</v>
          </cell>
          <cell r="F315" t="str">
            <v>下架</v>
          </cell>
          <cell r="G315" t="str">
            <v>春夏</v>
          </cell>
          <cell r="H315" t="str">
            <v>X002HR8SNB</v>
          </cell>
          <cell r="I315" t="str">
            <v>WB0020-2J</v>
          </cell>
          <cell r="J315" t="str">
            <v>WB0020-2</v>
          </cell>
          <cell r="K315" t="str">
            <v>B085ZGWNG2</v>
          </cell>
          <cell r="L315" t="str">
            <v>2-Pack  20-Gallon Watering Bag</v>
          </cell>
          <cell r="M315" t="str">
            <v>绿色滴水袋20加仑 2个装</v>
          </cell>
          <cell r="N315">
            <v>58.41</v>
          </cell>
          <cell r="O315">
            <v>5.022</v>
          </cell>
          <cell r="P315">
            <v>7.33</v>
          </cell>
        </row>
        <row r="315">
          <cell r="R315">
            <v>26.99</v>
          </cell>
          <cell r="S315">
            <v>0.215608195288614</v>
          </cell>
          <cell r="T315" t="str">
            <v>赵景顺</v>
          </cell>
          <cell r="U315">
            <v>44007</v>
          </cell>
          <cell r="V315" t="str">
            <v>下架品</v>
          </cell>
          <cell r="W315" t="str">
            <v>重点产品3</v>
          </cell>
        </row>
        <row r="316">
          <cell r="A316" t="str">
            <v>332967-50J</v>
          </cell>
          <cell r="B316" t="str">
            <v>园艺</v>
          </cell>
          <cell r="C316" t="str">
            <v>草皮钉</v>
          </cell>
          <cell r="D316" t="str">
            <v>草皮钉</v>
          </cell>
          <cell r="E316" t="str">
            <v>重点产品3</v>
          </cell>
          <cell r="F316" t="str">
            <v>下架</v>
          </cell>
          <cell r="G316" t="str">
            <v>夏季</v>
          </cell>
          <cell r="H316" t="str">
            <v>X002E2775J</v>
          </cell>
          <cell r="I316" t="str">
            <v>332967-50J</v>
          </cell>
          <cell r="J316" t="str">
            <v>332967-50</v>
          </cell>
          <cell r="K316" t="str">
            <v>B081N6NQ7B</v>
          </cell>
          <cell r="L316" t="str">
            <v>6" Garden Landscape Staples Stakes-50PCS</v>
          </cell>
          <cell r="M316" t="str">
            <v>草皮钉50根一盒</v>
          </cell>
          <cell r="N316">
            <v>6.87</v>
          </cell>
          <cell r="O316">
            <v>0.8097408</v>
          </cell>
          <cell r="P316">
            <v>5.42</v>
          </cell>
        </row>
        <row r="316">
          <cell r="R316">
            <v>9.99</v>
          </cell>
          <cell r="S316">
            <v>0.186092140995958</v>
          </cell>
          <cell r="T316" t="str">
            <v>何源铭</v>
          </cell>
          <cell r="U316">
            <v>43848</v>
          </cell>
          <cell r="V316" t="str">
            <v>下架品</v>
          </cell>
          <cell r="W316" t="str">
            <v>重点产品3</v>
          </cell>
        </row>
        <row r="317">
          <cell r="A317" t="str">
            <v>332967J</v>
          </cell>
          <cell r="B317" t="str">
            <v>园艺</v>
          </cell>
          <cell r="C317" t="str">
            <v>草皮钉</v>
          </cell>
          <cell r="D317" t="str">
            <v>草皮钉</v>
          </cell>
          <cell r="E317" t="str">
            <v>重点产品3</v>
          </cell>
          <cell r="F317" t="str">
            <v>下架</v>
          </cell>
          <cell r="G317" t="str">
            <v>夏季</v>
          </cell>
          <cell r="H317" t="str">
            <v>X001Z3A87H</v>
          </cell>
          <cell r="I317" t="str">
            <v>332967J</v>
          </cell>
          <cell r="J317">
            <v>332967</v>
          </cell>
          <cell r="K317" t="str">
            <v>B07L4FWW1F</v>
          </cell>
          <cell r="L317" t="str">
            <v>6" Garden Landscape Staples Stakes-100PCS</v>
          </cell>
          <cell r="M317" t="str">
            <v>草皮钉100根一盒</v>
          </cell>
          <cell r="N317">
            <v>13.74</v>
          </cell>
          <cell r="O317">
            <v>1.7801856</v>
          </cell>
          <cell r="P317">
            <v>7.01</v>
          </cell>
        </row>
        <row r="317">
          <cell r="R317">
            <v>14.99</v>
          </cell>
          <cell r="S317">
            <v>0.22028325652216</v>
          </cell>
          <cell r="T317" t="str">
            <v>何源铭</v>
          </cell>
          <cell r="U317">
            <v>43485</v>
          </cell>
          <cell r="V317" t="str">
            <v>下架品</v>
          </cell>
          <cell r="W317" t="str">
            <v>重点产品3</v>
          </cell>
        </row>
        <row r="318">
          <cell r="A318" t="str">
            <v>332921-6J</v>
          </cell>
          <cell r="B318" t="str">
            <v>园艺</v>
          </cell>
          <cell r="C318" t="str">
            <v>量杯</v>
          </cell>
          <cell r="D318" t="str">
            <v>玻璃量杯</v>
          </cell>
          <cell r="E318" t="str">
            <v>重点产品3</v>
          </cell>
          <cell r="F318" t="str">
            <v>停用ASIN</v>
          </cell>
          <cell r="G318" t="str">
            <v>四季</v>
          </cell>
          <cell r="H318" t="str">
            <v>X002EMXP7X</v>
          </cell>
          <cell r="I318" t="str">
            <v>332921-6J</v>
          </cell>
          <cell r="J318" t="str">
            <v>332921-6</v>
          </cell>
          <cell r="K318" t="str">
            <v>B082F2F5Q5</v>
          </cell>
          <cell r="L318" t="str">
            <v>6-pack Shot Glasses Measuring cup</v>
          </cell>
          <cell r="M318" t="str">
            <v>玻璃量杯6个一卖</v>
          </cell>
          <cell r="N318">
            <v>14.070796460177</v>
          </cell>
          <cell r="O318">
            <v>1.486512</v>
          </cell>
          <cell r="P318">
            <v>4.9</v>
          </cell>
        </row>
        <row r="318">
          <cell r="R318">
            <v>15.99</v>
          </cell>
          <cell r="S318">
            <v>0.391018036461939</v>
          </cell>
          <cell r="T318" t="str">
            <v>下架无负责人</v>
          </cell>
          <cell r="U318">
            <v>43849</v>
          </cell>
          <cell r="V318" t="str">
            <v>下架品</v>
          </cell>
          <cell r="W318" t="str">
            <v>重点产品3</v>
          </cell>
        </row>
        <row r="319">
          <cell r="A319" t="str">
            <v>L000003-20</v>
          </cell>
          <cell r="B319" t="str">
            <v>园艺</v>
          </cell>
          <cell r="C319" t="str">
            <v>气泵</v>
          </cell>
          <cell r="D319" t="str">
            <v>气泵</v>
          </cell>
          <cell r="E319" t="str">
            <v>重点产品3</v>
          </cell>
          <cell r="F319" t="str">
            <v>下架</v>
          </cell>
          <cell r="G319" t="str">
            <v>季节不明显</v>
          </cell>
          <cell r="H319" t="str">
            <v>X002DUB7FX</v>
          </cell>
          <cell r="I319" t="str">
            <v>L000003-20</v>
          </cell>
          <cell r="J319" t="str">
            <v>L000003-20</v>
          </cell>
          <cell r="K319" t="str">
            <v>B081DY21RZ</v>
          </cell>
          <cell r="L319" t="str">
            <v>20W Air Pump</v>
          </cell>
          <cell r="M319" t="str">
            <v>20W气泵</v>
          </cell>
          <cell r="N319">
            <v>84.96</v>
          </cell>
          <cell r="O319">
            <v>3.33396</v>
          </cell>
          <cell r="P319">
            <v>5.68</v>
          </cell>
        </row>
        <row r="319">
          <cell r="R319">
            <v>39.99</v>
          </cell>
          <cell r="S319">
            <v>0.366880372764947</v>
          </cell>
          <cell r="T319" t="str">
            <v>傅荣发暂代</v>
          </cell>
          <cell r="U319">
            <v>43910</v>
          </cell>
          <cell r="V319" t="str">
            <v>正常销售</v>
          </cell>
          <cell r="W319" t="str">
            <v>重点产品3</v>
          </cell>
        </row>
        <row r="320">
          <cell r="A320" t="str">
            <v>EAP-35</v>
          </cell>
          <cell r="B320" t="str">
            <v>园艺</v>
          </cell>
          <cell r="C320" t="str">
            <v>气泵</v>
          </cell>
          <cell r="D320" t="str">
            <v>Eco款气泵</v>
          </cell>
          <cell r="E320" t="str">
            <v>重点产品3</v>
          </cell>
          <cell r="F320" t="str">
            <v>下架</v>
          </cell>
          <cell r="G320" t="str">
            <v>季节不明显</v>
          </cell>
          <cell r="H320" t="str">
            <v>X002IKK4PH</v>
          </cell>
          <cell r="I320" t="str">
            <v>EAP-35</v>
          </cell>
          <cell r="J320" t="str">
            <v>EAP-35</v>
          </cell>
          <cell r="K320" t="str">
            <v>B087WXQ18C</v>
          </cell>
          <cell r="L320" t="str">
            <v>Eco air pump 35W</v>
          </cell>
          <cell r="M320" t="str">
            <v>Eco款气泵 35W</v>
          </cell>
          <cell r="N320">
            <v>73.01</v>
          </cell>
          <cell r="O320">
            <v>5.72832</v>
          </cell>
          <cell r="P320">
            <v>7.28</v>
          </cell>
        </row>
        <row r="320">
          <cell r="S320" t="e">
            <v>#DIV/0!</v>
          </cell>
          <cell r="T320" t="str">
            <v>傅荣发暂代</v>
          </cell>
          <cell r="U320">
            <v>44013</v>
          </cell>
          <cell r="V320" t="str">
            <v>下架品</v>
          </cell>
          <cell r="W320" t="str">
            <v>重点产品3</v>
          </cell>
        </row>
        <row r="321">
          <cell r="A321" t="str">
            <v>332926J</v>
          </cell>
          <cell r="B321" t="str">
            <v>园艺</v>
          </cell>
          <cell r="C321" t="str">
            <v>研磨器</v>
          </cell>
          <cell r="D321" t="str">
            <v>研磨器</v>
          </cell>
          <cell r="E321" t="str">
            <v>重点产品3</v>
          </cell>
          <cell r="F321" t="str">
            <v>停用ASIN</v>
          </cell>
          <cell r="G321" t="str">
            <v>无明显淡旺季</v>
          </cell>
          <cell r="H321" t="str">
            <v>X002DW0KMR</v>
          </cell>
          <cell r="I321" t="str">
            <v>332926J</v>
          </cell>
          <cell r="J321">
            <v>332926</v>
          </cell>
          <cell r="K321" t="str">
            <v>B081GM3855</v>
          </cell>
          <cell r="L321" t="str">
            <v>VIVOSUN Herb Grinder</v>
          </cell>
          <cell r="M321" t="str">
            <v>研磨器曲面 闪电 绿色</v>
          </cell>
          <cell r="N321">
            <v>20.09</v>
          </cell>
          <cell r="O321">
            <v>0.241704</v>
          </cell>
          <cell r="P321">
            <v>3.47</v>
          </cell>
        </row>
        <row r="321">
          <cell r="R321">
            <v>12.99</v>
          </cell>
          <cell r="S321">
            <v>0.339912475245197</v>
          </cell>
          <cell r="T321" t="str">
            <v>下架无负责人</v>
          </cell>
          <cell r="U321">
            <v>43844</v>
          </cell>
          <cell r="V321" t="str">
            <v>下架品</v>
          </cell>
          <cell r="W321" t="str">
            <v>重点产品3</v>
          </cell>
        </row>
        <row r="322">
          <cell r="A322" t="str">
            <v>311021-1x5NJ</v>
          </cell>
          <cell r="B322" t="str">
            <v>园艺</v>
          </cell>
          <cell r="C322" t="str">
            <v>种植袋</v>
          </cell>
          <cell r="D322" t="str">
            <v>棕色种植袋</v>
          </cell>
          <cell r="E322" t="str">
            <v>重点产品3</v>
          </cell>
          <cell r="F322" t="str">
            <v>潜力</v>
          </cell>
          <cell r="G322" t="str">
            <v>12月-4月</v>
          </cell>
          <cell r="H322" t="str">
            <v>X002IOJYKJ</v>
          </cell>
          <cell r="I322" t="str">
            <v>311021-1x5NJ</v>
          </cell>
          <cell r="J322" t="str">
            <v>311021-1x5NJ</v>
          </cell>
          <cell r="K322" t="str">
            <v>B08869D3HP</v>
          </cell>
          <cell r="L322" t="str">
            <v>1 Gallon Fabric Pot brown 5pack</v>
          </cell>
          <cell r="M322" t="str">
            <v>1加仑 棕色无纺布种植袋 5pack</v>
          </cell>
          <cell r="N322">
            <v>9.8</v>
          </cell>
          <cell r="O322">
            <v>2.79936</v>
          </cell>
          <cell r="P322">
            <v>4.9</v>
          </cell>
        </row>
        <row r="322">
          <cell r="S322" t="e">
            <v>#DIV/0!</v>
          </cell>
          <cell r="T322" t="str">
            <v>傅荣发</v>
          </cell>
          <cell r="U322">
            <v>44004</v>
          </cell>
          <cell r="V322" t="str">
            <v>正常销售</v>
          </cell>
          <cell r="W322" t="str">
            <v>重点产品3</v>
          </cell>
        </row>
        <row r="323">
          <cell r="A323" t="str">
            <v>305131-PENV</v>
          </cell>
          <cell r="B323" t="str">
            <v>园艺</v>
          </cell>
          <cell r="C323" t="str">
            <v>测试仪</v>
          </cell>
          <cell r="D323" t="str">
            <v>测试笔</v>
          </cell>
          <cell r="E323" t="str">
            <v>重点产品3</v>
          </cell>
          <cell r="F323" t="str">
            <v>多SKU</v>
          </cell>
          <cell r="G323" t="str">
            <v>四季常卖</v>
          </cell>
          <cell r="H323" t="str">
            <v>X001KJZFKL</v>
          </cell>
          <cell r="I323" t="str">
            <v>305131-PENV</v>
          </cell>
          <cell r="J323" t="str">
            <v>305131-PEN</v>
          </cell>
          <cell r="K323" t="str">
            <v>B01M5IASHD</v>
          </cell>
          <cell r="L323" t="str">
            <v>PH Pen</v>
          </cell>
          <cell r="M323" t="str">
            <v>PH测试笔</v>
          </cell>
          <cell r="N323">
            <v>12.0176991150442</v>
          </cell>
          <cell r="O323">
            <v>0.3735072</v>
          </cell>
          <cell r="P323" t="e">
            <v>#N/A</v>
          </cell>
        </row>
        <row r="323">
          <cell r="R323">
            <v>12.95</v>
          </cell>
          <cell r="S323" t="e">
            <v>#N/A</v>
          </cell>
          <cell r="T323" t="str">
            <v>赵瑞琪</v>
          </cell>
          <cell r="U323">
            <v>42754</v>
          </cell>
          <cell r="V323" t="str">
            <v>正常销售</v>
          </cell>
          <cell r="W323" t="str">
            <v>重点产品3</v>
          </cell>
        </row>
        <row r="324">
          <cell r="A324" t="str">
            <v>AP-4400</v>
          </cell>
          <cell r="B324" t="str">
            <v>园艺</v>
          </cell>
          <cell r="C324" t="str">
            <v>气泵</v>
          </cell>
          <cell r="D324" t="str">
            <v>气泵</v>
          </cell>
          <cell r="E324" t="str">
            <v>重点产品3</v>
          </cell>
          <cell r="F324" t="str">
            <v>停用ASIN</v>
          </cell>
          <cell r="G324" t="str">
            <v>季节不明显</v>
          </cell>
          <cell r="H324" t="str">
            <v>X0024LP7W5</v>
          </cell>
          <cell r="I324" t="str">
            <v>AP-4400</v>
          </cell>
          <cell r="J324" t="str">
            <v>AP-4400</v>
          </cell>
          <cell r="K324" t="str">
            <v>B07QZ2SJ2D</v>
          </cell>
          <cell r="L324" t="str">
            <v>蓄电池气泵4400MAH</v>
          </cell>
          <cell r="M324" t="str">
            <v>蓄电池气泵4400MAH</v>
          </cell>
          <cell r="N324">
            <v>117.699115044248</v>
          </cell>
          <cell r="O324">
            <v>4.813992</v>
          </cell>
          <cell r="P324">
            <v>5.79</v>
          </cell>
        </row>
        <row r="324">
          <cell r="R324">
            <v>35.99</v>
          </cell>
          <cell r="S324">
            <v>0.165413971886813</v>
          </cell>
          <cell r="T324" t="str">
            <v>下架无负责人</v>
          </cell>
          <cell r="U324">
            <v>43766</v>
          </cell>
          <cell r="V324" t="str">
            <v>下架品</v>
          </cell>
          <cell r="W324" t="str">
            <v>重点产品3</v>
          </cell>
        </row>
        <row r="325">
          <cell r="A325" t="str">
            <v>332823J</v>
          </cell>
          <cell r="B325" t="str">
            <v>园艺</v>
          </cell>
          <cell r="C325" t="str">
            <v>园林扎线</v>
          </cell>
          <cell r="D325" t="str">
            <v>园林扎线</v>
          </cell>
          <cell r="E325" t="str">
            <v>重点产品3</v>
          </cell>
          <cell r="F325" t="str">
            <v>潜力</v>
          </cell>
          <cell r="G325" t="str">
            <v>夏季</v>
          </cell>
          <cell r="H325" t="str">
            <v>X000ZT0LBZ</v>
          </cell>
          <cell r="I325" t="str">
            <v>332823J</v>
          </cell>
          <cell r="J325">
            <v>332823</v>
          </cell>
          <cell r="K325" t="str">
            <v>B01DNUIHWG</v>
          </cell>
          <cell r="L325" t="str">
            <v>Twist Tie 164 ft (50 meters) </v>
          </cell>
          <cell r="M325" t="str">
            <v>园林扎线</v>
          </cell>
          <cell r="N325">
            <v>1.9</v>
          </cell>
          <cell r="O325">
            <v>0.8538048</v>
          </cell>
          <cell r="P325">
            <v>2.25</v>
          </cell>
        </row>
        <row r="325">
          <cell r="R325">
            <v>7.99</v>
          </cell>
          <cell r="S325">
            <v>0.511778696653259</v>
          </cell>
          <cell r="T325" t="str">
            <v>宋恩慈</v>
          </cell>
          <cell r="U325">
            <v>42536</v>
          </cell>
          <cell r="V325" t="str">
            <v>正常销售</v>
          </cell>
          <cell r="W325" t="str">
            <v>重点产品3</v>
          </cell>
        </row>
        <row r="326">
          <cell r="A326" t="str">
            <v>332528J</v>
          </cell>
          <cell r="B326" t="str">
            <v>园艺</v>
          </cell>
          <cell r="C326" t="str">
            <v>气泡石</v>
          </cell>
          <cell r="D326" t="str">
            <v>LED气泡石</v>
          </cell>
          <cell r="E326" t="str">
            <v>重点产品3</v>
          </cell>
          <cell r="F326" t="str">
            <v>停用ASIN</v>
          </cell>
          <cell r="G326" t="str">
            <v>夏季</v>
          </cell>
          <cell r="H326" t="str">
            <v>X00299NVM5</v>
          </cell>
          <cell r="I326" t="str">
            <v>332528J</v>
          </cell>
          <cell r="J326" t="str">
            <v>332528J</v>
          </cell>
          <cell r="K326" t="str">
            <v>B07VKS1KHH</v>
          </cell>
          <cell r="L326" t="str">
            <v>LED Air Stone</v>
          </cell>
          <cell r="M326" t="str">
            <v>LED气泡石带遥控</v>
          </cell>
          <cell r="N326">
            <v>32.74</v>
          </cell>
          <cell r="O326">
            <v>1.98288</v>
          </cell>
          <cell r="P326">
            <v>4.36</v>
          </cell>
        </row>
        <row r="326">
          <cell r="R326">
            <v>17.99</v>
          </cell>
          <cell r="S326">
            <v>0.308968146001383</v>
          </cell>
          <cell r="T326" t="str">
            <v>下架无负责人</v>
          </cell>
          <cell r="U326">
            <v>43758</v>
          </cell>
          <cell r="V326" t="str">
            <v>下架品</v>
          </cell>
          <cell r="W326" t="str">
            <v>重点产品3</v>
          </cell>
        </row>
        <row r="327">
          <cell r="A327">
            <v>303158</v>
          </cell>
          <cell r="B327" t="str">
            <v>园艺</v>
          </cell>
          <cell r="C327" t="str">
            <v>电线</v>
          </cell>
          <cell r="D327" t="str">
            <v>电线</v>
          </cell>
          <cell r="E327" t="str">
            <v>重点产品3</v>
          </cell>
          <cell r="F327" t="str">
            <v>下架</v>
          </cell>
          <cell r="G327" t="str">
            <v>四季常卖</v>
          </cell>
          <cell r="H327" t="str">
            <v>X000WUFUAJ</v>
          </cell>
          <cell r="I327">
            <v>303158</v>
          </cell>
          <cell r="J327">
            <v>303158</v>
          </cell>
          <cell r="K327" t="str">
            <v>B018VI78XE</v>
          </cell>
          <cell r="L327" t="str">
            <v>VIVOSUN Cord Set with Socket for Vertical Hanging, 8-Feet</v>
          </cell>
          <cell r="M327" t="str">
            <v>CFL灯座线 8-Feet</v>
          </cell>
          <cell r="N327">
            <v>24.02</v>
          </cell>
          <cell r="O327">
            <v>5.633712</v>
          </cell>
          <cell r="P327">
            <v>5.4</v>
          </cell>
        </row>
        <row r="327">
          <cell r="R327">
            <v>14.99</v>
          </cell>
          <cell r="S327">
            <v>0.183739541373638</v>
          </cell>
          <cell r="T327" t="str">
            <v>下架无负责人</v>
          </cell>
          <cell r="U327">
            <v>42424</v>
          </cell>
          <cell r="V327" t="str">
            <v>下架品</v>
          </cell>
          <cell r="W327" t="str">
            <v>重点产品3</v>
          </cell>
        </row>
        <row r="328">
          <cell r="A328" t="str">
            <v>332922J</v>
          </cell>
          <cell r="B328" t="str">
            <v>园艺</v>
          </cell>
          <cell r="C328" t="str">
            <v>研磨器</v>
          </cell>
          <cell r="D328" t="str">
            <v>研磨器</v>
          </cell>
          <cell r="E328" t="str">
            <v>重点产品3</v>
          </cell>
          <cell r="F328" t="str">
            <v>停用ASIN</v>
          </cell>
          <cell r="G328" t="str">
            <v>无明显淡旺季</v>
          </cell>
          <cell r="H328" t="str">
            <v>X002DVYHPT</v>
          </cell>
          <cell r="I328" t="str">
            <v>332922J</v>
          </cell>
          <cell r="J328">
            <v>332922</v>
          </cell>
          <cell r="K328" t="str">
            <v>B081GL7SPD</v>
          </cell>
          <cell r="L328" t="str">
            <v>VIVOSUN Herb Grinder</v>
          </cell>
          <cell r="M328" t="str">
            <v>研磨器曲面 闪电 红色</v>
          </cell>
          <cell r="N328">
            <v>20.0884955752212</v>
          </cell>
          <cell r="O328">
            <v>0.241704</v>
          </cell>
          <cell r="P328">
            <v>3.47</v>
          </cell>
        </row>
        <row r="328">
          <cell r="R328">
            <v>12.99</v>
          </cell>
          <cell r="S328">
            <v>0.339930156782714</v>
          </cell>
          <cell r="T328" t="str">
            <v>下架无负责人</v>
          </cell>
          <cell r="U328">
            <v>43844</v>
          </cell>
          <cell r="V328" t="str">
            <v>下架品</v>
          </cell>
          <cell r="W328" t="str">
            <v>重点产品3</v>
          </cell>
        </row>
        <row r="329">
          <cell r="A329" t="str">
            <v>GP0001-6J</v>
          </cell>
          <cell r="B329" t="str">
            <v>园艺</v>
          </cell>
          <cell r="C329" t="str">
            <v>花盆</v>
          </cell>
          <cell r="D329" t="str">
            <v>软塑料花盆</v>
          </cell>
          <cell r="E329" t="str">
            <v>重点产品3</v>
          </cell>
          <cell r="F329" t="str">
            <v>潜力</v>
          </cell>
          <cell r="G329" t="str">
            <v>春夏季节</v>
          </cell>
          <cell r="H329" t="str">
            <v>X0024JNEOP</v>
          </cell>
          <cell r="I329" t="str">
            <v>GP0001-6J</v>
          </cell>
          <cell r="J329" t="str">
            <v>GP0001-6</v>
          </cell>
          <cell r="K329" t="str">
            <v>B07R22S3B5</v>
          </cell>
          <cell r="L329" t="str">
            <v>6 Inch Plastic Plants Nursery Pot 50 PCS</v>
          </cell>
          <cell r="M329" t="str">
            <v>6英寸 软塑料花盆 50一卖</v>
          </cell>
          <cell r="N329">
            <v>16.74</v>
          </cell>
          <cell r="O329">
            <v>22.8702528</v>
          </cell>
          <cell r="P329">
            <v>8.13</v>
          </cell>
        </row>
        <row r="329">
          <cell r="R329">
            <v>17.99</v>
          </cell>
          <cell r="S329">
            <v>0.0579306926239768</v>
          </cell>
          <cell r="T329" t="str">
            <v>何源铭</v>
          </cell>
          <cell r="U329">
            <v>43655</v>
          </cell>
          <cell r="V329" t="str">
            <v>正常销售</v>
          </cell>
          <cell r="W329" t="str">
            <v>重点产品3</v>
          </cell>
        </row>
        <row r="330">
          <cell r="A330" t="str">
            <v>EAP-70</v>
          </cell>
          <cell r="B330" t="str">
            <v>园艺</v>
          </cell>
          <cell r="C330" t="str">
            <v>气泵</v>
          </cell>
          <cell r="D330" t="str">
            <v>Eco款气泵</v>
          </cell>
          <cell r="E330" t="str">
            <v>重点产品3</v>
          </cell>
          <cell r="F330" t="str">
            <v>下架</v>
          </cell>
          <cell r="G330" t="str">
            <v>季节不明显</v>
          </cell>
          <cell r="H330" t="str">
            <v>X002IKA9N9</v>
          </cell>
          <cell r="I330" t="str">
            <v>EAP-70</v>
          </cell>
          <cell r="J330" t="str">
            <v>EAP-70</v>
          </cell>
          <cell r="K330" t="str">
            <v>B087WTW2ZC</v>
          </cell>
          <cell r="L330" t="str">
            <v>Eco air pump 70W</v>
          </cell>
          <cell r="M330" t="str">
            <v>Eco款气泵 70W</v>
          </cell>
          <cell r="N330">
            <v>103.19</v>
          </cell>
          <cell r="O330">
            <v>5.738688</v>
          </cell>
          <cell r="P330">
            <v>7.91</v>
          </cell>
        </row>
        <row r="330">
          <cell r="S330" t="e">
            <v>#DIV/0!</v>
          </cell>
          <cell r="T330" t="str">
            <v>傅荣发暂代</v>
          </cell>
          <cell r="U330">
            <v>44013</v>
          </cell>
          <cell r="V330" t="str">
            <v>下架品</v>
          </cell>
          <cell r="W330" t="str">
            <v>重点产品3</v>
          </cell>
        </row>
        <row r="331">
          <cell r="A331" t="str">
            <v>351002J</v>
          </cell>
          <cell r="B331" t="str">
            <v>园艺</v>
          </cell>
          <cell r="C331" t="str">
            <v>折叠铲</v>
          </cell>
          <cell r="D331" t="str">
            <v>折叠铲</v>
          </cell>
          <cell r="E331" t="str">
            <v>重点产品3</v>
          </cell>
          <cell r="F331" t="str">
            <v>潜力</v>
          </cell>
          <cell r="G331" t="str">
            <v>3-8月</v>
          </cell>
          <cell r="H331" t="str">
            <v>X002H2FILB</v>
          </cell>
          <cell r="I331" t="str">
            <v>351002J</v>
          </cell>
          <cell r="J331">
            <v>351002</v>
          </cell>
          <cell r="K331" t="str">
            <v>B085497XYR</v>
          </cell>
          <cell r="L331" t="str">
            <v>Folding Survival Shovel</v>
          </cell>
          <cell r="M331" t="str">
            <v>折叠铲小号</v>
          </cell>
          <cell r="N331">
            <v>16.81</v>
          </cell>
          <cell r="O331">
            <v>2.35872</v>
          </cell>
          <cell r="P331">
            <v>5.66</v>
          </cell>
        </row>
        <row r="331">
          <cell r="R331" t="str">
            <v>Lg-Std-Non-Media</v>
          </cell>
          <cell r="S331" t="e">
            <v>#VALUE!</v>
          </cell>
          <cell r="T331" t="str">
            <v>宋恩慈</v>
          </cell>
          <cell r="U331">
            <v>44013</v>
          </cell>
          <cell r="V331" t="str">
            <v>正常销售</v>
          </cell>
          <cell r="W331" t="str">
            <v>重点产品3</v>
          </cell>
        </row>
        <row r="332">
          <cell r="A332" t="str">
            <v>GP0001-4J</v>
          </cell>
          <cell r="B332" t="str">
            <v>园艺</v>
          </cell>
          <cell r="C332" t="str">
            <v>花盆</v>
          </cell>
          <cell r="D332" t="str">
            <v>软塑料花盆</v>
          </cell>
          <cell r="E332" t="str">
            <v>重点产品3</v>
          </cell>
          <cell r="F332" t="str">
            <v>潜力</v>
          </cell>
          <cell r="G332" t="str">
            <v>春夏季节</v>
          </cell>
          <cell r="H332" t="str">
            <v>X0024HQIV3</v>
          </cell>
          <cell r="I332" t="str">
            <v>GP0001-4J</v>
          </cell>
          <cell r="J332" t="str">
            <v>GP0001-4</v>
          </cell>
          <cell r="K332" t="str">
            <v>B07QWNL67H</v>
          </cell>
          <cell r="L332" t="str">
            <v>4 Inch Plastic Plants Nursery Pot 100 PCS</v>
          </cell>
          <cell r="M332" t="str">
            <v>4英寸 软塑料花盆 100一卖</v>
          </cell>
          <cell r="N332">
            <v>14.96</v>
          </cell>
          <cell r="O332">
            <v>12.9776256</v>
          </cell>
          <cell r="P332">
            <v>7.17</v>
          </cell>
        </row>
        <row r="332">
          <cell r="R332">
            <v>14.99</v>
          </cell>
          <cell r="S332">
            <v>0.0831390025920588</v>
          </cell>
          <cell r="T332" t="str">
            <v>何源铭</v>
          </cell>
          <cell r="U332">
            <v>43655</v>
          </cell>
          <cell r="V332" t="str">
            <v>正常销售</v>
          </cell>
          <cell r="W332" t="str">
            <v>重点产品3</v>
          </cell>
        </row>
        <row r="333">
          <cell r="A333" t="str">
            <v>HCS001</v>
          </cell>
          <cell r="B333" t="str">
            <v>园艺</v>
          </cell>
          <cell r="C333" t="str">
            <v>园林工具</v>
          </cell>
          <cell r="D333" t="str">
            <v>手持锯</v>
          </cell>
          <cell r="E333" t="str">
            <v>重点产品3</v>
          </cell>
          <cell r="F333" t="str">
            <v>下架</v>
          </cell>
          <cell r="G333" t="str">
            <v>春季</v>
          </cell>
          <cell r="H333" t="str">
            <v>X002MGHPJ5</v>
          </cell>
          <cell r="I333" t="str">
            <v>HCS001</v>
          </cell>
          <cell r="J333" t="str">
            <v>HCS001</v>
          </cell>
          <cell r="K333" t="str">
            <v>B08FQSWKZ3</v>
          </cell>
          <cell r="L333" t="str">
            <v>cordless chainsaw 10inch</v>
          </cell>
          <cell r="M333" t="str">
            <v>无线手持锯10inch</v>
          </cell>
          <cell r="N333">
            <v>262.83</v>
          </cell>
          <cell r="O333">
            <v>25.2396</v>
          </cell>
          <cell r="P333">
            <v>12.78</v>
          </cell>
        </row>
        <row r="333">
          <cell r="R333">
            <v>89</v>
          </cell>
          <cell r="S333">
            <v>0.208246161763445</v>
          </cell>
          <cell r="T333" t="str">
            <v>下架无负责人</v>
          </cell>
          <cell r="U333">
            <v>44209</v>
          </cell>
          <cell r="V333" t="str">
            <v>下架品</v>
          </cell>
          <cell r="W333" t="str">
            <v>重点产品3</v>
          </cell>
        </row>
        <row r="334">
          <cell r="A334" t="str">
            <v>303187X2NJ</v>
          </cell>
          <cell r="B334" t="str">
            <v>园艺</v>
          </cell>
          <cell r="C334" t="str">
            <v>钩子</v>
          </cell>
          <cell r="D334" t="str">
            <v>钩子</v>
          </cell>
          <cell r="E334" t="str">
            <v>重点产品3</v>
          </cell>
          <cell r="F334" t="str">
            <v>下架</v>
          </cell>
          <cell r="G334" t="str">
            <v>四季常卖</v>
          </cell>
          <cell r="H334" t="str">
            <v>X002J05HRV</v>
          </cell>
          <cell r="I334" t="str">
            <v>303187X2NJ</v>
          </cell>
          <cell r="J334" t="str">
            <v>303187X2N</v>
          </cell>
          <cell r="K334" t="str">
            <v>B088R9ZJMT</v>
          </cell>
          <cell r="L334" t="str">
            <v>ajustable rope hanger</v>
          </cell>
          <cell r="M334" t="str">
            <v>2对一卖 1/8钩子 新款</v>
          </cell>
          <cell r="N334">
            <v>13.63</v>
          </cell>
          <cell r="O334">
            <v>1.5918768</v>
          </cell>
          <cell r="P334">
            <v>4.24</v>
          </cell>
        </row>
        <row r="334">
          <cell r="R334">
            <v>11.99</v>
          </cell>
          <cell r="S334">
            <v>0.298547901877519</v>
          </cell>
          <cell r="T334" t="str">
            <v>赵景顺</v>
          </cell>
          <cell r="U334">
            <v>43466</v>
          </cell>
          <cell r="V334" t="str">
            <v>正常销售</v>
          </cell>
          <cell r="W334" t="str">
            <v>重点产品3</v>
          </cell>
        </row>
        <row r="335">
          <cell r="A335" t="str">
            <v>311001-2x10</v>
          </cell>
          <cell r="B335" t="str">
            <v>园艺</v>
          </cell>
          <cell r="C335" t="str">
            <v>种植袋</v>
          </cell>
          <cell r="D335" t="str">
            <v>黑色种植袋</v>
          </cell>
          <cell r="E335" t="str">
            <v>重点产品3</v>
          </cell>
          <cell r="F335" t="str">
            <v>潜力</v>
          </cell>
          <cell r="G335" t="str">
            <v>10-5月</v>
          </cell>
          <cell r="H335" t="str">
            <v>X002N55IF3</v>
          </cell>
          <cell r="I335" t="str">
            <v>311001-2x10</v>
          </cell>
          <cell r="J335" t="str">
            <v>311001-2x10</v>
          </cell>
          <cell r="K335" t="str">
            <v>B08HRS2TDC</v>
          </cell>
          <cell r="L335" t="str">
            <v>2 Gallon Fabric Pot black 10pack</v>
          </cell>
          <cell r="M335" t="str">
            <v>2 加仑 黑色 300g无纺布种植袋 10个一包</v>
          </cell>
          <cell r="N335">
            <v>17.82</v>
          </cell>
          <cell r="O335">
            <v>4.4009568</v>
          </cell>
          <cell r="P335">
            <v>5.66</v>
          </cell>
        </row>
        <row r="335">
          <cell r="R335">
            <v>15.99</v>
          </cell>
          <cell r="S335">
            <v>0.279864134549742</v>
          </cell>
          <cell r="T335" t="str">
            <v>傅荣发</v>
          </cell>
          <cell r="U335">
            <v>44191</v>
          </cell>
          <cell r="V335" t="str">
            <v>正常销售</v>
          </cell>
          <cell r="W335" t="str">
            <v>重点产品3</v>
          </cell>
        </row>
        <row r="336">
          <cell r="A336" t="str">
            <v>311004-55J</v>
          </cell>
          <cell r="B336" t="str">
            <v>园艺</v>
          </cell>
          <cell r="C336" t="str">
            <v>过滤袋</v>
          </cell>
          <cell r="D336" t="str">
            <v>过滤袋</v>
          </cell>
          <cell r="E336" t="str">
            <v>重点产品3</v>
          </cell>
          <cell r="F336" t="str">
            <v>停用ASIN</v>
          </cell>
          <cell r="G336" t="str">
            <v>秋季</v>
          </cell>
          <cell r="H336" t="str">
            <v>X000QZC8HX</v>
          </cell>
          <cell r="I336" t="str">
            <v>311004-55J</v>
          </cell>
          <cell r="J336" t="str">
            <v>311004-55</v>
          </cell>
          <cell r="K336" t="str">
            <v>B00P7UKJUY</v>
          </cell>
          <cell r="L336" t="str">
            <v>Bubble bags 5 gallon</v>
          </cell>
          <cell r="M336" t="str">
            <v>5加仑 过滤袋 五件套</v>
          </cell>
          <cell r="N336">
            <v>48.6548672566372</v>
          </cell>
          <cell r="O336">
            <v>4.35456</v>
          </cell>
          <cell r="P336">
            <v>5.42</v>
          </cell>
        </row>
        <row r="336">
          <cell r="R336">
            <v>21.99</v>
          </cell>
          <cell r="S336">
            <v>0.231491481161547</v>
          </cell>
          <cell r="T336" t="str">
            <v>下架无负责人</v>
          </cell>
          <cell r="U336">
            <v>42394</v>
          </cell>
          <cell r="V336" t="str">
            <v>下架品</v>
          </cell>
          <cell r="W336" t="str">
            <v>重点产品3</v>
          </cell>
        </row>
        <row r="337">
          <cell r="A337" t="str">
            <v>YOYO-004J</v>
          </cell>
          <cell r="B337" t="str">
            <v>园艺</v>
          </cell>
          <cell r="C337" t="str">
            <v>植物固定</v>
          </cell>
          <cell r="D337" t="str">
            <v>YOYO</v>
          </cell>
          <cell r="E337" t="str">
            <v>重点产品3</v>
          </cell>
          <cell r="F337" t="str">
            <v>潜力</v>
          </cell>
          <cell r="G337" t="str">
            <v>四季常卖，春夏季最旺</v>
          </cell>
          <cell r="H337" t="str">
            <v>X002PVQS0J</v>
          </cell>
          <cell r="I337" t="str">
            <v>YOYO-004J</v>
          </cell>
          <cell r="J337" t="str">
            <v>YOYO-004</v>
          </cell>
          <cell r="K337" t="str">
            <v>B08NT5CBYP</v>
          </cell>
          <cell r="L337" t="str">
            <v>Plant YOYO White with Stopper</v>
          </cell>
          <cell r="M337" t="str">
            <v>白色可固定YOYO 12个一卖</v>
          </cell>
          <cell r="N337">
            <v>20.38</v>
          </cell>
          <cell r="O337">
            <v>2.9808</v>
          </cell>
          <cell r="P337">
            <v>5.28</v>
          </cell>
        </row>
        <row r="337">
          <cell r="R337">
            <v>9.99</v>
          </cell>
          <cell r="S337">
            <v>-0.0395389740885924</v>
          </cell>
          <cell r="T337" t="str">
            <v>赵景顺</v>
          </cell>
          <cell r="U337">
            <v>44466</v>
          </cell>
          <cell r="V337" t="str">
            <v>正常销售</v>
          </cell>
          <cell r="W337" t="str">
            <v>重点产品3</v>
          </cell>
        </row>
        <row r="338">
          <cell r="A338" t="str">
            <v>THM005J</v>
          </cell>
          <cell r="B338" t="str">
            <v>园艺</v>
          </cell>
          <cell r="C338" t="str">
            <v>温湿度仪</v>
          </cell>
          <cell r="D338" t="str">
            <v>温湿度仪</v>
          </cell>
          <cell r="E338" t="str">
            <v>重点产品3</v>
          </cell>
          <cell r="F338" t="str">
            <v>下架</v>
          </cell>
          <cell r="G338" t="str">
            <v>四季常卖</v>
          </cell>
          <cell r="H338" t="str">
            <v>X002N2TYL5</v>
          </cell>
          <cell r="I338" t="str">
            <v>THM005J</v>
          </cell>
          <cell r="J338" t="str">
            <v>THM005</v>
          </cell>
          <cell r="K338" t="str">
            <v>B08HMWR1RM</v>
          </cell>
          <cell r="L338" t="str">
            <v>thermometer and hygrometer</v>
          </cell>
          <cell r="M338" t="str">
            <v>黑色温湿度仪</v>
          </cell>
          <cell r="N338">
            <v>46.9</v>
          </cell>
          <cell r="O338">
            <v>1.245456</v>
          </cell>
          <cell r="P338">
            <v>3.75</v>
          </cell>
        </row>
        <row r="338">
          <cell r="R338">
            <v>19.99</v>
          </cell>
          <cell r="S338">
            <v>0.290699785007007</v>
          </cell>
          <cell r="T338" t="str">
            <v>下架无负责人</v>
          </cell>
          <cell r="U338">
            <v>44180</v>
          </cell>
          <cell r="V338" t="str">
            <v>下架品</v>
          </cell>
          <cell r="W338" t="str">
            <v>重点产品3</v>
          </cell>
        </row>
        <row r="339">
          <cell r="A339" t="str">
            <v>YOYO-003J</v>
          </cell>
          <cell r="B339" t="str">
            <v>园艺</v>
          </cell>
          <cell r="C339" t="str">
            <v>植物固定</v>
          </cell>
          <cell r="D339" t="str">
            <v>YOYO</v>
          </cell>
          <cell r="E339" t="str">
            <v>重点产品3</v>
          </cell>
          <cell r="F339" t="str">
            <v>潜力</v>
          </cell>
          <cell r="G339" t="str">
            <v>四季常卖，春夏季最旺</v>
          </cell>
          <cell r="H339" t="str">
            <v>X002PW1AM9</v>
          </cell>
          <cell r="I339" t="str">
            <v>YOYO-003J</v>
          </cell>
          <cell r="J339" t="str">
            <v>YOYO-003</v>
          </cell>
          <cell r="K339" t="str">
            <v>B08NT2DMZJ</v>
          </cell>
          <cell r="L339" t="str">
            <v>Plant YOYO Orange with Stopper</v>
          </cell>
          <cell r="M339" t="str">
            <v>橘色可固定YOYO 12个一卖</v>
          </cell>
          <cell r="N339">
            <v>21.2</v>
          </cell>
          <cell r="O339">
            <v>2.9808</v>
          </cell>
          <cell r="P339">
            <v>5.64</v>
          </cell>
        </row>
        <row r="339">
          <cell r="R339">
            <v>9.99</v>
          </cell>
          <cell r="S339">
            <v>-0.0881066257096792</v>
          </cell>
          <cell r="T339" t="str">
            <v>赵景顺</v>
          </cell>
          <cell r="U339">
            <v>44455</v>
          </cell>
          <cell r="V339" t="str">
            <v>正常销售</v>
          </cell>
          <cell r="W339" t="str">
            <v>重点产品3</v>
          </cell>
        </row>
        <row r="340">
          <cell r="A340" t="str">
            <v>307281-6J</v>
          </cell>
          <cell r="B340" t="str">
            <v>园艺</v>
          </cell>
          <cell r="C340" t="str">
            <v>夹灯</v>
          </cell>
          <cell r="D340" t="str">
            <v>夹灯</v>
          </cell>
          <cell r="E340" t="str">
            <v>重点产品3</v>
          </cell>
          <cell r="F340" t="str">
            <v>停用ASIN</v>
          </cell>
          <cell r="G340" t="str">
            <v>四季常卖，冬季最旺</v>
          </cell>
          <cell r="H340" t="str">
            <v>X001W3ML39</v>
          </cell>
          <cell r="I340" t="str">
            <v>307281-6J</v>
          </cell>
          <cell r="J340" t="str">
            <v>307281-6</v>
          </cell>
          <cell r="K340" t="str">
            <v>B07H8FBRN4</v>
          </cell>
          <cell r="L340" t="str">
            <v>clamp lamp 6pcs</v>
          </cell>
          <cell r="M340" t="str">
            <v>夹灯六个一卖</v>
          </cell>
          <cell r="N340">
            <v>82.0884955752212</v>
          </cell>
          <cell r="O340">
            <v>20.312856</v>
          </cell>
          <cell r="P340">
            <v>10.94</v>
          </cell>
        </row>
        <row r="340">
          <cell r="R340">
            <v>49.99</v>
          </cell>
          <cell r="S340">
            <v>0.314417800887746</v>
          </cell>
          <cell r="T340" t="str">
            <v>下架无负责人</v>
          </cell>
          <cell r="U340">
            <v>43466</v>
          </cell>
          <cell r="V340" t="str">
            <v>下架品</v>
          </cell>
          <cell r="W340" t="str">
            <v>重点产品3</v>
          </cell>
        </row>
        <row r="341">
          <cell r="A341" t="str">
            <v>TF0004N-J</v>
          </cell>
          <cell r="B341" t="str">
            <v>园艺</v>
          </cell>
          <cell r="C341" t="str">
            <v>调节阀</v>
          </cell>
          <cell r="D341" t="str">
            <v>调节阀</v>
          </cell>
          <cell r="E341" t="str">
            <v>重点产品3</v>
          </cell>
          <cell r="F341" t="str">
            <v>潜力</v>
          </cell>
          <cell r="G341" t="str">
            <v>夏季</v>
          </cell>
          <cell r="H341" t="str">
            <v>X002I74C4J</v>
          </cell>
          <cell r="I341" t="str">
            <v>TF0004N-J</v>
          </cell>
          <cell r="J341" t="str">
            <v>TF0004N</v>
          </cell>
          <cell r="K341" t="str">
            <v>B08724L8SS</v>
          </cell>
          <cell r="L341" t="str">
            <v>4 Way Heavy Duty Hose Splitter</v>
          </cell>
          <cell r="M341" t="str">
            <v>调节阀-四通</v>
          </cell>
          <cell r="N341">
            <v>36.02</v>
          </cell>
          <cell r="O341">
            <v>2.4745824</v>
          </cell>
          <cell r="P341">
            <v>5.28</v>
          </cell>
        </row>
        <row r="341">
          <cell r="R341">
            <v>18.99</v>
          </cell>
          <cell r="S341">
            <v>0.258478384364611</v>
          </cell>
          <cell r="T341" t="str">
            <v>孙含玉</v>
          </cell>
          <cell r="U341">
            <v>43592</v>
          </cell>
          <cell r="V341" t="str">
            <v>正常销售</v>
          </cell>
          <cell r="W341" t="str">
            <v>重点产品3</v>
          </cell>
        </row>
        <row r="342">
          <cell r="A342" t="str">
            <v>332927J</v>
          </cell>
          <cell r="B342" t="str">
            <v>园艺</v>
          </cell>
          <cell r="C342" t="str">
            <v>研磨器</v>
          </cell>
          <cell r="D342" t="str">
            <v>研磨器</v>
          </cell>
          <cell r="E342" t="str">
            <v>重点产品3</v>
          </cell>
          <cell r="F342" t="str">
            <v>停用ASIN</v>
          </cell>
          <cell r="G342" t="str">
            <v>无明显淡旺季</v>
          </cell>
          <cell r="H342" t="str">
            <v>X002DW0LUN</v>
          </cell>
          <cell r="I342" t="str">
            <v>332927J</v>
          </cell>
          <cell r="J342">
            <v>332927</v>
          </cell>
          <cell r="K342" t="str">
            <v>B081GMLT8L</v>
          </cell>
          <cell r="L342" t="str">
            <v>VIVOSUN Herb Grinder</v>
          </cell>
          <cell r="M342" t="str">
            <v>研磨器曲面 闪电 蓝色</v>
          </cell>
          <cell r="N342">
            <v>20.09</v>
          </cell>
          <cell r="O342">
            <v>0.241704</v>
          </cell>
          <cell r="P342">
            <v>3.47</v>
          </cell>
        </row>
        <row r="342">
          <cell r="R342">
            <v>12.99</v>
          </cell>
          <cell r="S342">
            <v>0.339912475245197</v>
          </cell>
          <cell r="T342" t="str">
            <v>下架无负责人</v>
          </cell>
          <cell r="U342">
            <v>43844</v>
          </cell>
          <cell r="V342" t="str">
            <v>下架品</v>
          </cell>
          <cell r="W342" t="str">
            <v>重点产品3</v>
          </cell>
        </row>
        <row r="343">
          <cell r="A343" t="str">
            <v>WB-3x50</v>
          </cell>
          <cell r="B343" t="str">
            <v>园艺</v>
          </cell>
          <cell r="C343" t="str">
            <v>除草布</v>
          </cell>
          <cell r="D343" t="str">
            <v>除草布</v>
          </cell>
          <cell r="E343" t="str">
            <v>重点产品3</v>
          </cell>
          <cell r="F343" t="str">
            <v>潜力</v>
          </cell>
          <cell r="G343" t="str">
            <v>春夏季节</v>
          </cell>
          <cell r="H343" t="str">
            <v>X0028F8LDJ</v>
          </cell>
          <cell r="I343" t="str">
            <v>WB-3x50</v>
          </cell>
          <cell r="J343" t="str">
            <v>WB-3x50</v>
          </cell>
          <cell r="K343" t="str">
            <v>B07S72KGJ7</v>
          </cell>
          <cell r="L343" t="str">
            <v>weed barrier  5oz 3x50FT</v>
          </cell>
          <cell r="M343" t="str">
            <v>除草布 5oz 3x50FT</v>
          </cell>
          <cell r="N343">
            <v>27.61</v>
          </cell>
          <cell r="O343">
            <v>16.230456</v>
          </cell>
          <cell r="P343">
            <v>8.6</v>
          </cell>
        </row>
        <row r="343">
          <cell r="R343">
            <v>24.99</v>
          </cell>
          <cell r="S343">
            <v>0.234027235321609</v>
          </cell>
          <cell r="T343" t="str">
            <v>何源铭</v>
          </cell>
          <cell r="U343">
            <v>43713</v>
          </cell>
          <cell r="V343" t="str">
            <v>正常销售</v>
          </cell>
          <cell r="W343" t="str">
            <v>重点产品3</v>
          </cell>
        </row>
        <row r="344">
          <cell r="A344" t="str">
            <v>TF0002-2J</v>
          </cell>
          <cell r="B344" t="str">
            <v>园艺</v>
          </cell>
          <cell r="C344" t="str">
            <v>调节阀</v>
          </cell>
          <cell r="D344" t="str">
            <v>调节阀</v>
          </cell>
          <cell r="E344" t="str">
            <v>重点产品3</v>
          </cell>
          <cell r="F344" t="str">
            <v>停用ASIN</v>
          </cell>
          <cell r="G344" t="str">
            <v>夏季</v>
          </cell>
          <cell r="H344" t="str">
            <v>X002I71AH1</v>
          </cell>
          <cell r="I344" t="str">
            <v>TF0002-2J</v>
          </cell>
          <cell r="J344" t="str">
            <v>TF0002-2</v>
          </cell>
          <cell r="K344" t="str">
            <v>B087248Y4L</v>
          </cell>
          <cell r="L344" t="str">
            <v>2 Way Heavy Duty Hose Splitter-2 Pack</v>
          </cell>
          <cell r="M344" t="str">
            <v>调节阀-双通 2个卖</v>
          </cell>
          <cell r="N344">
            <v>40.353982300885</v>
          </cell>
          <cell r="O344">
            <v>3.556224</v>
          </cell>
          <cell r="P344">
            <v>4.9</v>
          </cell>
        </row>
        <row r="344">
          <cell r="R344">
            <v>19.99</v>
          </cell>
          <cell r="S344">
            <v>0.265517344161508</v>
          </cell>
          <cell r="T344" t="str">
            <v>下架无负责人</v>
          </cell>
          <cell r="U344">
            <v>44017</v>
          </cell>
          <cell r="V344" t="str">
            <v>下架品</v>
          </cell>
          <cell r="W344" t="str">
            <v>重点产品3</v>
          </cell>
        </row>
        <row r="345">
          <cell r="A345" t="str">
            <v>311003-5X3NJ</v>
          </cell>
          <cell r="B345" t="str">
            <v>园艺</v>
          </cell>
          <cell r="C345" t="str">
            <v>园林工具</v>
          </cell>
          <cell r="D345" t="str">
            <v>花枝剪</v>
          </cell>
          <cell r="E345" t="str">
            <v>重点产品3</v>
          </cell>
          <cell r="F345" t="str">
            <v>主力</v>
          </cell>
          <cell r="G345" t="str">
            <v>四季常卖</v>
          </cell>
          <cell r="H345" t="str">
            <v>X002IUQ9K1</v>
          </cell>
          <cell r="I345" t="str">
            <v>311003-5X3NJ</v>
          </cell>
          <cell r="J345" t="str">
            <v>311003-5X3N</v>
          </cell>
          <cell r="K345" t="str">
            <v>B088GVCMZH</v>
          </cell>
          <cell r="L345" t="str">
            <v>Precision Curved Blade Pruner</v>
          </cell>
          <cell r="M345" t="str">
            <v>弯头花枝剪三个卖</v>
          </cell>
          <cell r="N345">
            <v>14.21</v>
          </cell>
          <cell r="O345">
            <v>1.204632</v>
          </cell>
          <cell r="P345">
            <v>4.15</v>
          </cell>
        </row>
        <row r="345">
          <cell r="R345">
            <v>12.99</v>
          </cell>
          <cell r="S345">
            <v>0.345354970646828</v>
          </cell>
          <cell r="T345" t="str">
            <v>孙含玉</v>
          </cell>
          <cell r="U345">
            <v>43773</v>
          </cell>
          <cell r="V345" t="str">
            <v>正常销售</v>
          </cell>
          <cell r="W345" t="str">
            <v>重点产品3</v>
          </cell>
        </row>
        <row r="346">
          <cell r="A346" t="str">
            <v>311001-15x10</v>
          </cell>
          <cell r="B346" t="str">
            <v>园艺</v>
          </cell>
          <cell r="C346" t="str">
            <v>种植袋</v>
          </cell>
          <cell r="D346" t="str">
            <v>黑色种植袋</v>
          </cell>
          <cell r="E346" t="str">
            <v>重点产品3</v>
          </cell>
          <cell r="F346" t="str">
            <v>潜力</v>
          </cell>
          <cell r="G346" t="str">
            <v>10-5月</v>
          </cell>
          <cell r="H346" t="str">
            <v>X002N55JYD</v>
          </cell>
          <cell r="I346" t="str">
            <v>311001-15x10</v>
          </cell>
          <cell r="J346" t="str">
            <v>311001-15x10</v>
          </cell>
          <cell r="K346" t="str">
            <v>B08HRW31D4</v>
          </cell>
          <cell r="L346" t="str">
            <v>15 Gallon Fabric Pot black  10pack</v>
          </cell>
          <cell r="M346" t="str">
            <v>15 加仑 黑色 300g无纺布种植袋 10个一包</v>
          </cell>
          <cell r="N346">
            <v>35.6</v>
          </cell>
          <cell r="O346">
            <v>14.583888</v>
          </cell>
          <cell r="P346">
            <v>8.13</v>
          </cell>
        </row>
        <row r="346">
          <cell r="R346">
            <v>31.99</v>
          </cell>
          <cell r="S346">
            <v>0.352356289775669</v>
          </cell>
          <cell r="T346" t="str">
            <v>傅荣发</v>
          </cell>
          <cell r="U346">
            <v>44191</v>
          </cell>
          <cell r="V346" t="str">
            <v>正常销售</v>
          </cell>
          <cell r="W346" t="str">
            <v>重点产品3</v>
          </cell>
        </row>
        <row r="347">
          <cell r="A347" t="str">
            <v>332925J</v>
          </cell>
          <cell r="B347" t="str">
            <v>园艺</v>
          </cell>
          <cell r="C347" t="str">
            <v>研磨器</v>
          </cell>
          <cell r="D347" t="str">
            <v>研磨器</v>
          </cell>
          <cell r="E347" t="str">
            <v>重点产品3</v>
          </cell>
          <cell r="F347" t="str">
            <v>停用ASIN</v>
          </cell>
          <cell r="G347" t="str">
            <v>无明显淡旺季</v>
          </cell>
          <cell r="H347" t="str">
            <v>X002DW0N3X</v>
          </cell>
          <cell r="I347" t="str">
            <v>332925J</v>
          </cell>
          <cell r="J347">
            <v>332925</v>
          </cell>
          <cell r="K347" t="str">
            <v>B081GLW8T6</v>
          </cell>
          <cell r="L347" t="str">
            <v>VIVOSUN Herb Grinder</v>
          </cell>
          <cell r="M347" t="str">
            <v>研磨器曲面 闪电 黄色</v>
          </cell>
          <cell r="N347">
            <v>20.0884955752212</v>
          </cell>
          <cell r="O347">
            <v>0.241704</v>
          </cell>
          <cell r="P347">
            <v>3.47</v>
          </cell>
        </row>
        <row r="347">
          <cell r="R347">
            <v>12.99</v>
          </cell>
          <cell r="S347">
            <v>0.339930156782714</v>
          </cell>
          <cell r="T347" t="str">
            <v>下架无负责人</v>
          </cell>
          <cell r="U347">
            <v>43844</v>
          </cell>
          <cell r="V347" t="str">
            <v>下架品</v>
          </cell>
          <cell r="W347" t="str">
            <v>重点产品3</v>
          </cell>
        </row>
        <row r="348">
          <cell r="A348" t="str">
            <v>303138X2J</v>
          </cell>
          <cell r="B348" t="str">
            <v>园艺</v>
          </cell>
          <cell r="C348" t="str">
            <v>电线</v>
          </cell>
          <cell r="D348" t="str">
            <v>电线</v>
          </cell>
          <cell r="E348" t="str">
            <v>重点产品3</v>
          </cell>
          <cell r="F348" t="str">
            <v>下架</v>
          </cell>
          <cell r="G348" t="str">
            <v>四季常卖</v>
          </cell>
          <cell r="H348" t="str">
            <v>X002HMPC0X</v>
          </cell>
          <cell r="I348" t="str">
            <v>303138X2J</v>
          </cell>
          <cell r="J348" t="str">
            <v>303138-2</v>
          </cell>
          <cell r="K348" t="str">
            <v>B085TDBWSV</v>
          </cell>
          <cell r="L348" t="str">
            <v>240V Power Cord 8ft</v>
          </cell>
          <cell r="M348" t="str">
            <v>240V 电线 8ft 2只卖</v>
          </cell>
          <cell r="N348">
            <v>22.9</v>
          </cell>
          <cell r="O348">
            <v>4.230144</v>
          </cell>
          <cell r="P348">
            <v>5.4</v>
          </cell>
        </row>
        <row r="348">
          <cell r="R348">
            <v>19.99</v>
          </cell>
          <cell r="S348">
            <v>0.368660994619447</v>
          </cell>
          <cell r="T348" t="str">
            <v>下架无负责人</v>
          </cell>
          <cell r="U348">
            <v>43887</v>
          </cell>
          <cell r="V348" t="str">
            <v>下架品</v>
          </cell>
          <cell r="W348" t="str">
            <v>重点产品3</v>
          </cell>
        </row>
        <row r="349">
          <cell r="A349" t="str">
            <v>311001-10x10</v>
          </cell>
          <cell r="B349" t="str">
            <v>园艺</v>
          </cell>
          <cell r="C349" t="str">
            <v>种植袋</v>
          </cell>
          <cell r="D349" t="str">
            <v>黑色种植袋</v>
          </cell>
          <cell r="E349" t="str">
            <v>重点产品3</v>
          </cell>
          <cell r="F349" t="str">
            <v>潜力</v>
          </cell>
          <cell r="G349" t="str">
            <v>10-5月</v>
          </cell>
          <cell r="H349" t="str">
            <v>X002N55IFD</v>
          </cell>
          <cell r="I349" t="str">
            <v>311001-10x10</v>
          </cell>
          <cell r="J349" t="str">
            <v>311001-10x10</v>
          </cell>
          <cell r="K349" t="str">
            <v>B08HRSGQV7</v>
          </cell>
          <cell r="L349" t="str">
            <v>10 Gallon Fabric Pot black  10pack</v>
          </cell>
          <cell r="M349" t="str">
            <v>10 加仑 黑色 300g无纺布种植袋 10个一包</v>
          </cell>
          <cell r="N349">
            <v>30.16</v>
          </cell>
          <cell r="O349">
            <v>10.4976</v>
          </cell>
          <cell r="P349">
            <v>7.09</v>
          </cell>
        </row>
        <row r="349">
          <cell r="R349">
            <v>26.99</v>
          </cell>
          <cell r="S349">
            <v>0.35332615133114</v>
          </cell>
          <cell r="T349" t="str">
            <v>傅荣发</v>
          </cell>
          <cell r="U349">
            <v>44191</v>
          </cell>
          <cell r="V349" t="str">
            <v>正常销售</v>
          </cell>
          <cell r="W349" t="str">
            <v>重点产品3</v>
          </cell>
        </row>
        <row r="350">
          <cell r="A350" t="str">
            <v>ST-001J</v>
          </cell>
          <cell r="B350" t="str">
            <v>园艺</v>
          </cell>
          <cell r="C350" t="str">
            <v>测试仪</v>
          </cell>
          <cell r="D350" t="str">
            <v>土壤测试仪</v>
          </cell>
          <cell r="E350" t="str">
            <v>重点产品3</v>
          </cell>
          <cell r="F350" t="str">
            <v>停用ASIN</v>
          </cell>
          <cell r="G350" t="str">
            <v>四季常卖</v>
          </cell>
          <cell r="H350" t="str">
            <v>X002OW40MH</v>
          </cell>
          <cell r="I350" t="str">
            <v>ST-001J</v>
          </cell>
          <cell r="J350" t="str">
            <v>ST-001</v>
          </cell>
          <cell r="K350" t="str">
            <v>B08LV5Y54J</v>
          </cell>
          <cell r="L350" t="str">
            <v>Soil Tester</v>
          </cell>
          <cell r="M350" t="str">
            <v>方形土壤测试仪</v>
          </cell>
          <cell r="N350">
            <v>9.38</v>
          </cell>
          <cell r="O350">
            <v>1.726272</v>
          </cell>
          <cell r="P350">
            <v>3.47</v>
          </cell>
        </row>
        <row r="350">
          <cell r="R350">
            <v>8.99</v>
          </cell>
          <cell r="S350">
            <v>0.27140444429349</v>
          </cell>
          <cell r="T350" t="str">
            <v>下架无负责人</v>
          </cell>
          <cell r="U350">
            <v>44203</v>
          </cell>
          <cell r="V350" t="str">
            <v>下架品</v>
          </cell>
          <cell r="W350" t="str">
            <v>重点产品3</v>
          </cell>
        </row>
        <row r="351">
          <cell r="A351" t="str">
            <v>305132-PENJ</v>
          </cell>
          <cell r="B351" t="str">
            <v>园艺</v>
          </cell>
          <cell r="C351" t="str">
            <v>测试仪</v>
          </cell>
          <cell r="D351" t="str">
            <v>测试笔</v>
          </cell>
          <cell r="E351" t="str">
            <v>重点产品3</v>
          </cell>
          <cell r="F351" t="str">
            <v>主力</v>
          </cell>
          <cell r="G351" t="str">
            <v>四季常卖</v>
          </cell>
          <cell r="H351" t="str">
            <v>X0019ZB6SB</v>
          </cell>
          <cell r="I351" t="str">
            <v>305132-PENJ</v>
          </cell>
          <cell r="J351" t="str">
            <v>305132-PEN</v>
          </cell>
          <cell r="K351" t="str">
            <v>B01N2O1Z5B</v>
          </cell>
          <cell r="L351" t="str">
            <v>TDS Pen</v>
          </cell>
          <cell r="M351" t="str">
            <v>水质测试笔</v>
          </cell>
          <cell r="N351">
            <v>6.19</v>
          </cell>
          <cell r="O351">
            <v>0.1780704</v>
          </cell>
          <cell r="P351">
            <v>3.02</v>
          </cell>
        </row>
        <row r="351">
          <cell r="R351">
            <v>11.99</v>
          </cell>
          <cell r="S351">
            <v>0.513037156918297</v>
          </cell>
          <cell r="T351" t="str">
            <v>赵瑞琪</v>
          </cell>
          <cell r="U351">
            <v>42754</v>
          </cell>
          <cell r="V351" t="str">
            <v>正常销售</v>
          </cell>
          <cell r="W351" t="str">
            <v>重点产品3</v>
          </cell>
        </row>
        <row r="352">
          <cell r="A352" t="str">
            <v>332823-100J</v>
          </cell>
          <cell r="B352" t="str">
            <v>园艺</v>
          </cell>
          <cell r="C352" t="str">
            <v>园林扎线</v>
          </cell>
          <cell r="D352" t="str">
            <v>园林扎线</v>
          </cell>
          <cell r="E352" t="str">
            <v>重点产品3</v>
          </cell>
          <cell r="F352" t="str">
            <v>潜力</v>
          </cell>
          <cell r="G352" t="str">
            <v>夏季</v>
          </cell>
          <cell r="H352" t="str">
            <v>X002I4KK93</v>
          </cell>
          <cell r="I352" t="str">
            <v>332823-100J</v>
          </cell>
          <cell r="J352" t="str">
            <v>332823-100</v>
          </cell>
          <cell r="K352" t="str">
            <v>B086V9MW2Q</v>
          </cell>
          <cell r="L352" t="str">
            <v>100M Twist Tie</v>
          </cell>
          <cell r="M352" t="str">
            <v>园林扎线-100米</v>
          </cell>
          <cell r="N352">
            <v>3.11</v>
          </cell>
          <cell r="O352">
            <v>1.5984864</v>
          </cell>
          <cell r="P352">
            <v>3.86</v>
          </cell>
        </row>
        <row r="352">
          <cell r="R352">
            <v>9.99</v>
          </cell>
          <cell r="S352">
            <v>0.3876563678182</v>
          </cell>
          <cell r="T352" t="str">
            <v>宋恩慈</v>
          </cell>
          <cell r="U352">
            <v>44015</v>
          </cell>
          <cell r="V352" t="str">
            <v>正常销售</v>
          </cell>
          <cell r="W352" t="str">
            <v>重点产品3</v>
          </cell>
        </row>
        <row r="353">
          <cell r="A353">
            <v>308100</v>
          </cell>
          <cell r="B353" t="str">
            <v>园艺</v>
          </cell>
          <cell r="C353" t="str">
            <v>黑白膜</v>
          </cell>
          <cell r="D353" t="str">
            <v>黑白膜</v>
          </cell>
          <cell r="E353" t="str">
            <v>重点产品3</v>
          </cell>
          <cell r="F353" t="str">
            <v>潜力</v>
          </cell>
          <cell r="G353" t="str">
            <v>四季常卖</v>
          </cell>
          <cell r="H353" t="str">
            <v>X000WUGO9F</v>
          </cell>
          <cell r="I353">
            <v>308100</v>
          </cell>
          <cell r="J353">
            <v>308100</v>
          </cell>
          <cell r="K353" t="str">
            <v>B018VI6ZUQ</v>
          </cell>
          <cell r="L353" t="str">
            <v>Black &amp; White Film (Panda film) 5.5MIL 10FT  X 10FT</v>
          </cell>
          <cell r="M353" t="str">
            <v>黑白膜 5.5MIL 10FT  X 10FT</v>
          </cell>
          <cell r="N353">
            <v>17.07</v>
          </cell>
          <cell r="O353">
            <v>4.49064</v>
          </cell>
          <cell r="P353">
            <v>6.48</v>
          </cell>
        </row>
        <row r="353">
          <cell r="R353">
            <v>15.99</v>
          </cell>
          <cell r="S353">
            <v>0.234886756512897</v>
          </cell>
          <cell r="T353" t="str">
            <v>赵景顺</v>
          </cell>
          <cell r="U353">
            <v>42420</v>
          </cell>
          <cell r="V353" t="str">
            <v>正常销售</v>
          </cell>
          <cell r="W353" t="str">
            <v>重点产品3</v>
          </cell>
        </row>
        <row r="354">
          <cell r="A354" t="str">
            <v>351001J</v>
          </cell>
          <cell r="B354" t="str">
            <v>园艺</v>
          </cell>
          <cell r="C354" t="str">
            <v>折叠铲</v>
          </cell>
          <cell r="D354" t="str">
            <v>折叠铲</v>
          </cell>
          <cell r="E354" t="str">
            <v>重点产品3</v>
          </cell>
          <cell r="F354" t="str">
            <v>潜力</v>
          </cell>
          <cell r="G354" t="str">
            <v>3-8月</v>
          </cell>
          <cell r="H354" t="str">
            <v>X002H2MAK3</v>
          </cell>
          <cell r="I354" t="str">
            <v>351001J</v>
          </cell>
          <cell r="J354">
            <v>351001</v>
          </cell>
          <cell r="K354" t="str">
            <v>B0854HQ6TP</v>
          </cell>
          <cell r="L354" t="str">
            <v>Folding Survival Shovel</v>
          </cell>
          <cell r="M354" t="str">
            <v>折叠铲大号</v>
          </cell>
          <cell r="N354">
            <v>20.35</v>
          </cell>
          <cell r="O354">
            <v>3.8171088</v>
          </cell>
          <cell r="P354">
            <v>6.07</v>
          </cell>
        </row>
        <row r="354">
          <cell r="R354" t="str">
            <v>Lg-Std-Non-Media</v>
          </cell>
          <cell r="S354" t="e">
            <v>#VALUE!</v>
          </cell>
          <cell r="T354" t="str">
            <v>宋恩慈</v>
          </cell>
          <cell r="U354">
            <v>44013</v>
          </cell>
          <cell r="V354" t="str">
            <v>正常销售</v>
          </cell>
          <cell r="W354" t="str">
            <v>重点产品3</v>
          </cell>
        </row>
        <row r="355">
          <cell r="A355" t="str">
            <v>332981J</v>
          </cell>
          <cell r="B355" t="str">
            <v>园艺</v>
          </cell>
          <cell r="C355" t="str">
            <v>研磨器</v>
          </cell>
          <cell r="D355" t="str">
            <v>研磨器</v>
          </cell>
          <cell r="E355" t="str">
            <v>重点产品3</v>
          </cell>
          <cell r="F355" t="str">
            <v>停用ASIN</v>
          </cell>
          <cell r="G355" t="str">
            <v>无明显淡旺季</v>
          </cell>
          <cell r="H355" t="str">
            <v>X002IH55B3</v>
          </cell>
          <cell r="I355" t="str">
            <v>332981J</v>
          </cell>
          <cell r="J355">
            <v>332981</v>
          </cell>
          <cell r="K355" t="str">
            <v>B087P6Z8XV</v>
          </cell>
          <cell r="L355" t="str">
            <v>grinder</v>
          </cell>
          <cell r="M355" t="str">
            <v>抽屉款研磨器4层2.5寸 炫彩冰蓝</v>
          </cell>
          <cell r="N355">
            <v>25.22</v>
          </cell>
          <cell r="O355">
            <v>0.3833568</v>
          </cell>
          <cell r="P355">
            <v>3.47</v>
          </cell>
        </row>
        <row r="355">
          <cell r="R355">
            <v>20.99</v>
          </cell>
          <cell r="S355">
            <v>0.494455958308027</v>
          </cell>
          <cell r="T355" t="str">
            <v>下架无负责人</v>
          </cell>
          <cell r="U355">
            <v>44013</v>
          </cell>
          <cell r="V355" t="str">
            <v>下架品</v>
          </cell>
          <cell r="W355" t="str">
            <v>重点产品3</v>
          </cell>
        </row>
        <row r="356">
          <cell r="A356" t="str">
            <v>VSLOCK-1</v>
          </cell>
          <cell r="B356" t="str">
            <v>园艺</v>
          </cell>
          <cell r="C356" t="str">
            <v>安全锁</v>
          </cell>
          <cell r="D356" t="str">
            <v>安全锁</v>
          </cell>
          <cell r="E356" t="str">
            <v>重点产品3</v>
          </cell>
          <cell r="F356" t="str">
            <v>停用ASIN</v>
          </cell>
          <cell r="G356" t="str">
            <v>四季</v>
          </cell>
          <cell r="H356" t="str">
            <v>X00281S04N</v>
          </cell>
          <cell r="I356" t="str">
            <v>VSLOCK-1</v>
          </cell>
          <cell r="J356" t="str">
            <v>VSLOCK-1</v>
          </cell>
          <cell r="K356" t="str">
            <v>B07THXD7G6</v>
          </cell>
          <cell r="L356" t="str">
            <v>安全锁</v>
          </cell>
          <cell r="M356" t="str">
            <v>安全锁</v>
          </cell>
          <cell r="N356">
            <v>10.2654867256637</v>
          </cell>
          <cell r="O356">
            <v>0.31104</v>
          </cell>
          <cell r="P356">
            <v>2.38</v>
          </cell>
        </row>
        <row r="356">
          <cell r="R356">
            <v>5.69</v>
          </cell>
          <cell r="S356">
            <v>0.143937275099916</v>
          </cell>
          <cell r="T356" t="str">
            <v>下架无负责人</v>
          </cell>
          <cell r="U356">
            <v>43732</v>
          </cell>
          <cell r="V356" t="str">
            <v>下架品</v>
          </cell>
          <cell r="W356" t="str">
            <v>重点产品3</v>
          </cell>
        </row>
        <row r="357">
          <cell r="A357" t="str">
            <v>WB0020-4NJ</v>
          </cell>
          <cell r="B357" t="str">
            <v>园艺</v>
          </cell>
          <cell r="C357" t="str">
            <v>滴水袋</v>
          </cell>
          <cell r="D357" t="str">
            <v>滴水袋</v>
          </cell>
          <cell r="E357" t="str">
            <v>重点产品3</v>
          </cell>
          <cell r="F357" t="str">
            <v>下架</v>
          </cell>
          <cell r="G357" t="str">
            <v>春夏</v>
          </cell>
          <cell r="H357" t="str">
            <v>X002HY8CPD</v>
          </cell>
          <cell r="I357" t="str">
            <v>WB0020-4NJ</v>
          </cell>
          <cell r="J357" t="str">
            <v>WB0020-4N</v>
          </cell>
          <cell r="K357" t="str">
            <v>B0861WZMKZ</v>
          </cell>
          <cell r="L357" t="str">
            <v>4-Pack  20-Gallon Watering Bag</v>
          </cell>
          <cell r="M357" t="str">
            <v>绿色滴水袋20加仑 4个装</v>
          </cell>
          <cell r="N357">
            <v>107.96</v>
          </cell>
          <cell r="O357">
            <v>14.97852</v>
          </cell>
          <cell r="P357">
            <v>7.7</v>
          </cell>
        </row>
        <row r="357">
          <cell r="R357">
            <v>45.99</v>
          </cell>
          <cell r="S357">
            <v>0.270456627643912</v>
          </cell>
          <cell r="T357" t="str">
            <v>赵景顺</v>
          </cell>
          <cell r="U357">
            <v>44007</v>
          </cell>
          <cell r="V357" t="str">
            <v>下架品</v>
          </cell>
          <cell r="W357" t="str">
            <v>重点产品3</v>
          </cell>
        </row>
        <row r="358">
          <cell r="A358" t="str">
            <v>332941J</v>
          </cell>
          <cell r="B358" t="str">
            <v>园艺</v>
          </cell>
          <cell r="C358" t="str">
            <v>研磨器</v>
          </cell>
          <cell r="D358" t="str">
            <v>研磨器</v>
          </cell>
          <cell r="E358" t="str">
            <v>重点产品3</v>
          </cell>
          <cell r="F358" t="str">
            <v>停用ASIN</v>
          </cell>
          <cell r="G358" t="str">
            <v>无明显淡旺季</v>
          </cell>
          <cell r="H358" t="str">
            <v>X002IH5955</v>
          </cell>
          <cell r="I358" t="str">
            <v>332941J</v>
          </cell>
          <cell r="J358">
            <v>332941</v>
          </cell>
          <cell r="K358" t="str">
            <v>B087P66BPH</v>
          </cell>
          <cell r="L358" t="str">
            <v>grinder</v>
          </cell>
          <cell r="M358" t="str">
            <v>研磨器5层2.5寸 黑色</v>
          </cell>
          <cell r="N358">
            <v>17.6991150442478</v>
          </cell>
          <cell r="O358">
            <v>0.328536</v>
          </cell>
          <cell r="P358">
            <v>3.64</v>
          </cell>
        </row>
        <row r="358">
          <cell r="R358">
            <v>15.99</v>
          </cell>
          <cell r="S358">
            <v>0.446230573075273</v>
          </cell>
          <cell r="T358" t="str">
            <v>下架无负责人</v>
          </cell>
          <cell r="U358">
            <v>44013</v>
          </cell>
          <cell r="V358" t="str">
            <v>下架品</v>
          </cell>
          <cell r="W358" t="str">
            <v>重点产品3</v>
          </cell>
        </row>
        <row r="359">
          <cell r="A359" t="str">
            <v>MC002J</v>
          </cell>
          <cell r="B359" t="str">
            <v>园艺</v>
          </cell>
          <cell r="C359" t="str">
            <v>量杯</v>
          </cell>
          <cell r="D359" t="str">
            <v>玻璃量杯</v>
          </cell>
          <cell r="E359" t="str">
            <v>重点产品3</v>
          </cell>
          <cell r="F359" t="str">
            <v>下架</v>
          </cell>
          <cell r="G359" t="str">
            <v>四季</v>
          </cell>
          <cell r="H359" t="str">
            <v>X002IY487N</v>
          </cell>
          <cell r="I359" t="str">
            <v>MC002J</v>
          </cell>
          <cell r="J359" t="str">
            <v>MC002</v>
          </cell>
          <cell r="K359" t="str">
            <v>B088NJMCQV</v>
          </cell>
          <cell r="L359" t="str">
            <v>2 pack measuring class</v>
          </cell>
          <cell r="M359" t="str">
            <v>玻璃量杯2个一卖</v>
          </cell>
          <cell r="N359">
            <v>3.88</v>
          </cell>
          <cell r="O359">
            <v>0.5016816</v>
          </cell>
          <cell r="P359">
            <v>4.03</v>
          </cell>
        </row>
        <row r="359">
          <cell r="R359">
            <v>7.99</v>
          </cell>
          <cell r="S359">
            <v>0.257894990876</v>
          </cell>
          <cell r="T359" t="str">
            <v>下架无负责人</v>
          </cell>
          <cell r="U359">
            <v>43849</v>
          </cell>
          <cell r="V359" t="str">
            <v>下架品</v>
          </cell>
          <cell r="W359" t="str">
            <v>重点产品3</v>
          </cell>
        </row>
        <row r="360">
          <cell r="A360" t="str">
            <v>MC004J</v>
          </cell>
          <cell r="B360" t="str">
            <v>园艺</v>
          </cell>
          <cell r="C360" t="str">
            <v>量杯</v>
          </cell>
          <cell r="D360" t="str">
            <v>玻璃量杯</v>
          </cell>
          <cell r="E360" t="str">
            <v>重点产品3</v>
          </cell>
          <cell r="F360" t="str">
            <v>停用ASIN</v>
          </cell>
          <cell r="G360" t="str">
            <v>四季</v>
          </cell>
          <cell r="H360" t="str">
            <v>X002IXJ2NT</v>
          </cell>
          <cell r="I360" t="str">
            <v>MC004J</v>
          </cell>
          <cell r="J360" t="str">
            <v>MC004</v>
          </cell>
          <cell r="K360" t="str">
            <v>B088NT3HYY</v>
          </cell>
          <cell r="L360" t="str">
            <v>4 pack measuring class</v>
          </cell>
          <cell r="M360" t="str">
            <v>玻璃量杯4个一卖</v>
          </cell>
          <cell r="N360">
            <v>9.38053097345133</v>
          </cell>
          <cell r="O360">
            <v>0.4865184</v>
          </cell>
          <cell r="P360">
            <v>3.48</v>
          </cell>
        </row>
        <row r="360">
          <cell r="R360">
            <v>10.99</v>
          </cell>
          <cell r="S360">
            <v>0.392276637700459</v>
          </cell>
          <cell r="T360" t="str">
            <v>下架无负责人</v>
          </cell>
          <cell r="U360">
            <v>43849</v>
          </cell>
          <cell r="V360" t="str">
            <v>下架品</v>
          </cell>
          <cell r="W360" t="str">
            <v>重点产品3</v>
          </cell>
        </row>
        <row r="361">
          <cell r="A361" t="str">
            <v>MC006J</v>
          </cell>
          <cell r="B361" t="str">
            <v>园艺</v>
          </cell>
          <cell r="C361" t="str">
            <v>量杯</v>
          </cell>
          <cell r="D361" t="str">
            <v>玻璃量杯</v>
          </cell>
          <cell r="E361" t="str">
            <v>重点产品3</v>
          </cell>
          <cell r="F361" t="str">
            <v>停用ASIN</v>
          </cell>
          <cell r="G361" t="str">
            <v>四季</v>
          </cell>
          <cell r="H361" t="str">
            <v>X002IY48HX</v>
          </cell>
          <cell r="I361" t="str">
            <v>MC006J</v>
          </cell>
          <cell r="J361" t="str">
            <v>MC006</v>
          </cell>
          <cell r="K361" t="str">
            <v>B088NMXB96</v>
          </cell>
          <cell r="L361" t="str">
            <v>6 pack measuring class</v>
          </cell>
          <cell r="M361" t="str">
            <v>玻璃量杯6个一卖</v>
          </cell>
          <cell r="N361">
            <v>14.070796460177</v>
          </cell>
          <cell r="O361">
            <v>1.486512</v>
          </cell>
          <cell r="P361">
            <v>3.48</v>
          </cell>
        </row>
        <row r="361">
          <cell r="R361">
            <v>15.99</v>
          </cell>
          <cell r="S361">
            <v>0.479823539901589</v>
          </cell>
          <cell r="T361" t="str">
            <v>下架无负责人</v>
          </cell>
          <cell r="U361">
            <v>43849</v>
          </cell>
          <cell r="V361" t="str">
            <v>下架品</v>
          </cell>
          <cell r="W361" t="str">
            <v>重点产品3</v>
          </cell>
        </row>
        <row r="362">
          <cell r="A362" t="str">
            <v>307281-12J</v>
          </cell>
          <cell r="B362" t="str">
            <v>园艺</v>
          </cell>
          <cell r="C362" t="str">
            <v>夹灯</v>
          </cell>
          <cell r="D362" t="str">
            <v>夹灯</v>
          </cell>
          <cell r="E362" t="str">
            <v>重点产品3</v>
          </cell>
          <cell r="F362" t="str">
            <v>停用ASIN</v>
          </cell>
          <cell r="G362" t="str">
            <v>四季常卖，冬季最旺</v>
          </cell>
          <cell r="H362" t="str">
            <v>X001W23AU3</v>
          </cell>
          <cell r="I362" t="str">
            <v>307281-12J</v>
          </cell>
          <cell r="J362" t="str">
            <v>307281-12</v>
          </cell>
          <cell r="K362" t="str">
            <v>B07H8G9MW3</v>
          </cell>
          <cell r="L362" t="str">
            <v>clamp lamp 12pcs</v>
          </cell>
          <cell r="M362" t="str">
            <v>夹灯十二一卖</v>
          </cell>
          <cell r="N362">
            <v>164.176991150442</v>
          </cell>
          <cell r="O362">
            <v>34.484616</v>
          </cell>
          <cell r="P362">
            <v>13.22</v>
          </cell>
        </row>
        <row r="362">
          <cell r="R362">
            <v>76.99</v>
          </cell>
          <cell r="S362">
            <v>0.280341909873411</v>
          </cell>
          <cell r="T362" t="str">
            <v>下架无负责人</v>
          </cell>
          <cell r="U362">
            <v>43466</v>
          </cell>
          <cell r="V362" t="str">
            <v>下架品</v>
          </cell>
          <cell r="W362" t="str">
            <v>重点产品3</v>
          </cell>
        </row>
        <row r="363">
          <cell r="A363" t="str">
            <v>311004-14J</v>
          </cell>
          <cell r="B363" t="str">
            <v>园艺</v>
          </cell>
          <cell r="C363" t="str">
            <v>过滤袋</v>
          </cell>
          <cell r="D363" t="str">
            <v>过滤袋</v>
          </cell>
          <cell r="E363" t="str">
            <v>重点产品3</v>
          </cell>
          <cell r="F363" t="str">
            <v>下架</v>
          </cell>
          <cell r="G363" t="str">
            <v>秋季</v>
          </cell>
          <cell r="H363" t="str">
            <v>X000Q2DR3P</v>
          </cell>
          <cell r="I363" t="str">
            <v>311004-14J</v>
          </cell>
          <cell r="J363" t="str">
            <v>311004-14</v>
          </cell>
          <cell r="K363" t="str">
            <v>B00P7UKHVK</v>
          </cell>
          <cell r="L363" t="str">
            <v>Bubble bags 1gallon</v>
          </cell>
          <cell r="M363" t="str">
            <v>1加仑 过滤袋 四件套</v>
          </cell>
          <cell r="N363">
            <v>38.31</v>
          </cell>
          <cell r="O363">
            <v>2.3328</v>
          </cell>
          <cell r="P363">
            <v>5.71</v>
          </cell>
        </row>
        <row r="363">
          <cell r="R363">
            <v>16.99</v>
          </cell>
          <cell r="S363">
            <v>0.144704671360342</v>
          </cell>
          <cell r="T363" t="str">
            <v>下架无负责人</v>
          </cell>
          <cell r="U363">
            <v>42394</v>
          </cell>
          <cell r="V363" t="str">
            <v>下架品</v>
          </cell>
          <cell r="W363" t="str">
            <v>重点产品3</v>
          </cell>
        </row>
        <row r="364">
          <cell r="A364" t="str">
            <v>332921-4J</v>
          </cell>
          <cell r="B364" t="str">
            <v>园艺</v>
          </cell>
          <cell r="C364" t="str">
            <v>量杯</v>
          </cell>
          <cell r="D364" t="str">
            <v>量杯</v>
          </cell>
          <cell r="E364" t="str">
            <v>重点产品3</v>
          </cell>
          <cell r="F364" t="str">
            <v>停用ASIN</v>
          </cell>
          <cell r="G364" t="str">
            <v>四季</v>
          </cell>
          <cell r="H364" t="str">
            <v>X002EMXPZF</v>
          </cell>
          <cell r="I364" t="str">
            <v>332921-4J</v>
          </cell>
          <cell r="J364" t="str">
            <v>332921-4</v>
          </cell>
          <cell r="K364" t="str">
            <v>B082F2VY46</v>
          </cell>
          <cell r="L364" t="str">
            <v>4-pack Shot Glasses Measuring cup</v>
          </cell>
          <cell r="M364" t="str">
            <v>玻璃量杯4个一卖</v>
          </cell>
          <cell r="N364">
            <v>9.38053097345133</v>
          </cell>
          <cell r="O364">
            <v>1.0220256</v>
          </cell>
          <cell r="P364">
            <v>3.48</v>
          </cell>
        </row>
        <row r="364">
          <cell r="R364">
            <v>10.99</v>
          </cell>
          <cell r="S364">
            <v>0.384837436205692</v>
          </cell>
          <cell r="T364" t="str">
            <v>下架无负责人</v>
          </cell>
          <cell r="U364">
            <v>43849</v>
          </cell>
          <cell r="V364" t="str">
            <v>下架品</v>
          </cell>
          <cell r="W364" t="str">
            <v>重点产品3</v>
          </cell>
        </row>
        <row r="365">
          <cell r="A365" t="str">
            <v>DT-001J</v>
          </cell>
          <cell r="B365" t="str">
            <v>园艺</v>
          </cell>
          <cell r="C365" t="str">
            <v>定时器</v>
          </cell>
          <cell r="D365" t="str">
            <v>7天 定时器</v>
          </cell>
          <cell r="E365" t="str">
            <v>重点产品3</v>
          </cell>
          <cell r="F365" t="str">
            <v>潜力</v>
          </cell>
          <cell r="G365" t="str">
            <v>四季常卖</v>
          </cell>
          <cell r="H365" t="str">
            <v>X002IPZG1J</v>
          </cell>
          <cell r="I365" t="str">
            <v>DT-001J</v>
          </cell>
          <cell r="J365" t="str">
            <v>DT-001</v>
          </cell>
          <cell r="K365" t="str">
            <v>B0887SFLMR</v>
          </cell>
          <cell r="L365" t="str">
            <v>Digital Timer</v>
          </cell>
          <cell r="M365" t="str">
            <v>新款7天定时器</v>
          </cell>
          <cell r="N365">
            <v>22.69</v>
          </cell>
          <cell r="O365">
            <v>0.63504</v>
          </cell>
          <cell r="P365">
            <v>3.9</v>
          </cell>
        </row>
        <row r="365">
          <cell r="S365" t="e">
            <v>#DIV/0!</v>
          </cell>
          <cell r="T365" t="str">
            <v>何源铭</v>
          </cell>
          <cell r="U365">
            <v>44063</v>
          </cell>
          <cell r="V365" t="str">
            <v>正常销售</v>
          </cell>
          <cell r="W365" t="str">
            <v>重点产品3</v>
          </cell>
        </row>
        <row r="366">
          <cell r="A366" t="str">
            <v>303107X6NJ</v>
          </cell>
          <cell r="B366" t="str">
            <v>园艺</v>
          </cell>
          <cell r="C366" t="str">
            <v>钩子</v>
          </cell>
          <cell r="D366" t="str">
            <v>钩子</v>
          </cell>
          <cell r="E366" t="str">
            <v>重点产品3</v>
          </cell>
          <cell r="F366" t="str">
            <v>停用ASIN</v>
          </cell>
          <cell r="G366" t="str">
            <v>四季常卖</v>
          </cell>
          <cell r="H366" t="str">
            <v>X002J087RX</v>
          </cell>
          <cell r="I366" t="str">
            <v>303107X6NJ</v>
          </cell>
          <cell r="J366" t="str">
            <v>303107X6N</v>
          </cell>
          <cell r="K366" t="str">
            <v>B088RGQNDS</v>
          </cell>
          <cell r="L366" t="str">
            <v>1/8" Heavy Duty Hangers (ProGrip)</v>
          </cell>
          <cell r="M366" t="str">
            <v>6对一卖 1/8 钩子</v>
          </cell>
          <cell r="N366">
            <v>39.82</v>
          </cell>
          <cell r="O366">
            <v>5.0544</v>
          </cell>
          <cell r="P366">
            <v>5.42</v>
          </cell>
        </row>
        <row r="366">
          <cell r="R366">
            <v>19.99</v>
          </cell>
          <cell r="S366">
            <v>0.232140398443496</v>
          </cell>
          <cell r="T366" t="str">
            <v>下架无负责人</v>
          </cell>
          <cell r="U366">
            <v>43466</v>
          </cell>
          <cell r="V366" t="str">
            <v>下架品</v>
          </cell>
          <cell r="W366" t="str">
            <v>重点产品3</v>
          </cell>
        </row>
        <row r="367">
          <cell r="A367" t="str">
            <v>332902J</v>
          </cell>
          <cell r="B367" t="str">
            <v>园艺</v>
          </cell>
          <cell r="C367" t="str">
            <v>研磨器</v>
          </cell>
          <cell r="D367" t="str">
            <v>研磨器</v>
          </cell>
          <cell r="E367" t="str">
            <v>重点产品3</v>
          </cell>
          <cell r="F367" t="str">
            <v>停用ASIN</v>
          </cell>
          <cell r="G367" t="str">
            <v>无明显淡旺季</v>
          </cell>
          <cell r="H367" t="str">
            <v>X002A13WRB</v>
          </cell>
          <cell r="I367" t="str">
            <v>332902J</v>
          </cell>
          <cell r="J367">
            <v>332902</v>
          </cell>
          <cell r="K367" t="str">
            <v>B07WDBKZ4X</v>
          </cell>
          <cell r="L367" t="str">
            <v>VIVOSUN Herb Grinder</v>
          </cell>
          <cell r="M367" t="str">
            <v>研磨器 蓝色</v>
          </cell>
          <cell r="N367">
            <v>21.94</v>
          </cell>
          <cell r="O367">
            <v>0.241704</v>
          </cell>
          <cell r="P367">
            <v>3.47</v>
          </cell>
        </row>
        <row r="367">
          <cell r="R367">
            <v>12.99</v>
          </cell>
          <cell r="S367">
            <v>0.318169384553003</v>
          </cell>
          <cell r="T367" t="str">
            <v>下架无负责人</v>
          </cell>
          <cell r="U367">
            <v>43759</v>
          </cell>
          <cell r="V367" t="str">
            <v>下架品</v>
          </cell>
          <cell r="W367" t="str">
            <v>重点产品3</v>
          </cell>
        </row>
        <row r="368">
          <cell r="A368" t="str">
            <v>COMBO-01J</v>
          </cell>
          <cell r="B368" t="str">
            <v>园艺</v>
          </cell>
          <cell r="C368" t="str">
            <v>测试仪</v>
          </cell>
          <cell r="D368" t="str">
            <v>测试笔组合+土壤测试仪</v>
          </cell>
          <cell r="E368" t="str">
            <v>重点产品3</v>
          </cell>
          <cell r="F368" t="str">
            <v>潜力</v>
          </cell>
          <cell r="G368" t="str">
            <v>四季常卖</v>
          </cell>
          <cell r="H368" t="str">
            <v>X002OAFJFB</v>
          </cell>
          <cell r="I368" t="str">
            <v>COMBO-01J</v>
          </cell>
          <cell r="J368" t="str">
            <v>COMBO-01</v>
          </cell>
          <cell r="K368" t="str">
            <v>B08KXRND9X</v>
          </cell>
          <cell r="L368" t="str">
            <v>PH TDS Soil Meter Combo</v>
          </cell>
          <cell r="M368" t="str">
            <v>测试笔组合和土壤测试仪</v>
          </cell>
          <cell r="N368">
            <v>27.3</v>
          </cell>
          <cell r="O368">
            <v>2.44944</v>
          </cell>
          <cell r="P368">
            <v>4.66</v>
          </cell>
        </row>
        <row r="368">
          <cell r="R368">
            <v>25.99</v>
          </cell>
          <cell r="S368">
            <v>0.491944623445894</v>
          </cell>
          <cell r="T368" t="str">
            <v>赵瑞琪</v>
          </cell>
          <cell r="U368">
            <v>44173</v>
          </cell>
          <cell r="V368" t="str">
            <v>正常销售</v>
          </cell>
          <cell r="W368" t="str">
            <v>重点产品3</v>
          </cell>
        </row>
        <row r="369">
          <cell r="A369" t="str">
            <v>303107-01J</v>
          </cell>
          <cell r="B369" t="str">
            <v>园艺</v>
          </cell>
          <cell r="C369" t="str">
            <v>钩子</v>
          </cell>
          <cell r="D369" t="str">
            <v>钩子</v>
          </cell>
          <cell r="E369" t="str">
            <v>重点产品3</v>
          </cell>
          <cell r="F369" t="str">
            <v>下架</v>
          </cell>
          <cell r="G369" t="str">
            <v>四季常卖</v>
          </cell>
          <cell r="H369" t="str">
            <v>X000PPAUNX</v>
          </cell>
          <cell r="I369" t="str">
            <v>303107-01J</v>
          </cell>
          <cell r="J369">
            <v>303127</v>
          </cell>
          <cell r="K369" t="str">
            <v>B00P7TZNPQ</v>
          </cell>
          <cell r="L369" t="str">
            <v>1/8" Heavy Duty Hangers (ProGrip)</v>
          </cell>
          <cell r="M369" t="str">
            <v>1对一卖 1/8 钩子</v>
          </cell>
          <cell r="N369">
            <v>6.9</v>
          </cell>
          <cell r="O369">
            <v>0.684288</v>
          </cell>
          <cell r="P369">
            <v>4.27</v>
          </cell>
        </row>
        <row r="369">
          <cell r="R369">
            <v>6.09</v>
          </cell>
          <cell r="S369">
            <v>-0.0452818661552538</v>
          </cell>
          <cell r="T369" t="str">
            <v>赵景顺</v>
          </cell>
          <cell r="U369">
            <v>43466</v>
          </cell>
          <cell r="V369" t="str">
            <v>下架品</v>
          </cell>
          <cell r="W369" t="str">
            <v>重点产品3</v>
          </cell>
        </row>
        <row r="370">
          <cell r="A370" t="str">
            <v>L000003-15</v>
          </cell>
          <cell r="B370" t="str">
            <v>园艺</v>
          </cell>
          <cell r="C370" t="str">
            <v>气泵</v>
          </cell>
          <cell r="D370" t="str">
            <v>气泵</v>
          </cell>
          <cell r="E370" t="str">
            <v>重点产品3</v>
          </cell>
          <cell r="F370" t="str">
            <v>下架</v>
          </cell>
          <cell r="G370" t="str">
            <v>季节不明显</v>
          </cell>
          <cell r="H370" t="str">
            <v>X001H9XFN3</v>
          </cell>
          <cell r="I370" t="str">
            <v>L000003-15</v>
          </cell>
          <cell r="J370" t="str">
            <v>L000003-15</v>
          </cell>
          <cell r="K370" t="str">
            <v>B074247QPJ</v>
          </cell>
          <cell r="L370" t="str">
            <v>14W Air Pump</v>
          </cell>
          <cell r="M370" t="str">
            <v>14W气泵</v>
          </cell>
          <cell r="N370">
            <v>79.65</v>
          </cell>
          <cell r="O370">
            <v>3.80052</v>
          </cell>
          <cell r="P370">
            <v>6.75</v>
          </cell>
        </row>
        <row r="370">
          <cell r="R370">
            <v>39.99</v>
          </cell>
          <cell r="S370">
            <v>0.358614718565137</v>
          </cell>
          <cell r="T370" t="str">
            <v>傅荣发暂代</v>
          </cell>
          <cell r="U370">
            <v>43282</v>
          </cell>
          <cell r="V370" t="str">
            <v>正常销售</v>
          </cell>
          <cell r="W370" t="str">
            <v>重点产品3</v>
          </cell>
        </row>
        <row r="371">
          <cell r="A371" t="str">
            <v>BN-001J</v>
          </cell>
          <cell r="B371" t="str">
            <v>园艺</v>
          </cell>
          <cell r="C371" t="str">
            <v>挡鸟网</v>
          </cell>
          <cell r="D371" t="str">
            <v>挡鸟网</v>
          </cell>
          <cell r="E371" t="str">
            <v>重点产品3</v>
          </cell>
          <cell r="F371" t="str">
            <v>下架</v>
          </cell>
          <cell r="G371" t="str">
            <v>夏季</v>
          </cell>
          <cell r="H371" t="str">
            <v>X002H2LNAV</v>
          </cell>
          <cell r="I371" t="str">
            <v>BN-001J</v>
          </cell>
          <cell r="J371" t="str">
            <v>BN-001</v>
          </cell>
          <cell r="K371" t="str">
            <v>B0854DFSVR</v>
          </cell>
          <cell r="L371" t="str">
            <v>Bird Netting</v>
          </cell>
          <cell r="M371" t="str">
            <v>挡鸟网</v>
          </cell>
          <cell r="N371">
            <v>35.4</v>
          </cell>
          <cell r="O371">
            <v>18.71424</v>
          </cell>
          <cell r="P371">
            <v>7.81</v>
          </cell>
        </row>
        <row r="371">
          <cell r="R371">
            <v>29.99</v>
          </cell>
          <cell r="S371">
            <v>0.310097498148238</v>
          </cell>
          <cell r="T371" t="str">
            <v>赵景顺</v>
          </cell>
          <cell r="U371">
            <v>44046</v>
          </cell>
          <cell r="V371" t="str">
            <v>下架品</v>
          </cell>
          <cell r="W371" t="str">
            <v>重点产品3</v>
          </cell>
        </row>
        <row r="372">
          <cell r="A372" t="str">
            <v>WB0020-3J</v>
          </cell>
          <cell r="B372" t="str">
            <v>园艺</v>
          </cell>
          <cell r="C372" t="str">
            <v>滴水袋</v>
          </cell>
          <cell r="D372" t="str">
            <v>滴水袋</v>
          </cell>
          <cell r="E372" t="str">
            <v>重点产品3</v>
          </cell>
          <cell r="F372" t="str">
            <v>下架</v>
          </cell>
          <cell r="G372" t="str">
            <v>春夏</v>
          </cell>
          <cell r="H372" t="str">
            <v>X002HR8T3Z</v>
          </cell>
          <cell r="I372" t="str">
            <v>WB0020-3J</v>
          </cell>
          <cell r="J372" t="str">
            <v>WB0020-3</v>
          </cell>
          <cell r="K372" t="str">
            <v>B085ZL8KRP</v>
          </cell>
          <cell r="L372" t="str">
            <v>3-Pack  20-Gallon Watering Bag</v>
          </cell>
          <cell r="M372" t="str">
            <v>绿色滴水袋20加仑 3个装</v>
          </cell>
          <cell r="N372">
            <v>84.96</v>
          </cell>
          <cell r="O372">
            <v>6.436584</v>
          </cell>
          <cell r="P372">
            <v>6.75</v>
          </cell>
        </row>
        <row r="372">
          <cell r="R372">
            <v>36.99</v>
          </cell>
          <cell r="S372">
            <v>0.286289890603815</v>
          </cell>
          <cell r="T372" t="str">
            <v>赵景顺</v>
          </cell>
          <cell r="U372">
            <v>44007</v>
          </cell>
          <cell r="V372" t="str">
            <v>下架品</v>
          </cell>
          <cell r="W372" t="str">
            <v>重点产品3</v>
          </cell>
        </row>
        <row r="373">
          <cell r="A373" t="str">
            <v>L000003-3</v>
          </cell>
          <cell r="B373" t="str">
            <v>园艺</v>
          </cell>
          <cell r="C373" t="str">
            <v>气泵</v>
          </cell>
          <cell r="D373" t="str">
            <v>气泵</v>
          </cell>
          <cell r="E373" t="str">
            <v>重点产品3</v>
          </cell>
          <cell r="F373" t="str">
            <v>停用ASIN</v>
          </cell>
          <cell r="G373" t="str">
            <v>季节不明显</v>
          </cell>
          <cell r="H373" t="str">
            <v>X002I1ARY9</v>
          </cell>
          <cell r="I373" t="str">
            <v>L000003-3</v>
          </cell>
          <cell r="J373" t="str">
            <v>L000003-3</v>
          </cell>
          <cell r="K373" t="str">
            <v>B086KWL9F7</v>
          </cell>
          <cell r="L373" t="str">
            <v>3W Air Pump</v>
          </cell>
          <cell r="M373" t="str">
            <v>3W 气泵</v>
          </cell>
          <cell r="N373">
            <v>48.6725663716814</v>
          </cell>
          <cell r="O373">
            <v>3.7047456</v>
          </cell>
          <cell r="P373">
            <v>5.42</v>
          </cell>
        </row>
        <row r="373">
          <cell r="R373">
            <v>39.99</v>
          </cell>
          <cell r="S373">
            <v>0.510502721208236</v>
          </cell>
          <cell r="T373" t="str">
            <v>下架无负责人</v>
          </cell>
          <cell r="U373">
            <v>44045</v>
          </cell>
          <cell r="V373" t="str">
            <v>下架品</v>
          </cell>
          <cell r="W373" t="str">
            <v>重点产品3</v>
          </cell>
        </row>
        <row r="374">
          <cell r="A374" t="str">
            <v>BB-0001J</v>
          </cell>
          <cell r="B374" t="str">
            <v>园艺</v>
          </cell>
          <cell r="C374" t="str">
            <v>除味袋</v>
          </cell>
          <cell r="D374" t="str">
            <v>除味袋</v>
          </cell>
          <cell r="E374" t="str">
            <v>重点产品3</v>
          </cell>
          <cell r="F374" t="str">
            <v>停用ASIN</v>
          </cell>
          <cell r="G374" t="str">
            <v>四季</v>
          </cell>
          <cell r="H374" t="str">
            <v>X002EN13SZ</v>
          </cell>
          <cell r="I374" t="str">
            <v>BB-0001J</v>
          </cell>
          <cell r="J374" t="str">
            <v>BB-0001</v>
          </cell>
          <cell r="K374" t="str">
            <v>B082F36BBF</v>
          </cell>
          <cell r="L374" t="str">
            <v>Odor Proof Bag Black</v>
          </cell>
          <cell r="M374" t="str">
            <v>黑色除味袋</v>
          </cell>
          <cell r="N374">
            <v>24.7787610619469</v>
          </cell>
          <cell r="O374">
            <v>1.886976</v>
          </cell>
          <cell r="P374">
            <v>3.64</v>
          </cell>
        </row>
        <row r="374">
          <cell r="R374">
            <v>18.99</v>
          </cell>
          <cell r="S374">
            <v>0.439938657453727</v>
          </cell>
          <cell r="T374" t="str">
            <v>下架无负责人</v>
          </cell>
          <cell r="U374">
            <v>43880</v>
          </cell>
          <cell r="V374" t="str">
            <v>下架品</v>
          </cell>
          <cell r="W374" t="str">
            <v>重点产品3</v>
          </cell>
        </row>
        <row r="375">
          <cell r="A375" t="str">
            <v>AQMETER-001J</v>
          </cell>
          <cell r="B375" t="str">
            <v>园艺</v>
          </cell>
          <cell r="C375" t="str">
            <v>测试仪</v>
          </cell>
          <cell r="D375" t="str">
            <v>空气质量检测仪</v>
          </cell>
          <cell r="E375" t="str">
            <v>重点产品3</v>
          </cell>
          <cell r="F375" t="str">
            <v>停用ASIN</v>
          </cell>
          <cell r="G375" t="str">
            <v>10月-1月</v>
          </cell>
          <cell r="H375" t="str">
            <v>X002NWDUHT</v>
          </cell>
          <cell r="I375" t="str">
            <v>AQMETER-001J</v>
          </cell>
          <cell r="J375" t="str">
            <v>AQMETER-001</v>
          </cell>
          <cell r="K375" t="str">
            <v>B08K8VS5GY</v>
          </cell>
          <cell r="L375" t="str">
            <v>Air Quality Meter</v>
          </cell>
          <cell r="M375" t="str">
            <v>空气质量检测仪</v>
          </cell>
          <cell r="N375">
            <v>198.230088495575</v>
          </cell>
          <cell r="O375">
            <v>1.704888</v>
          </cell>
          <cell r="P375">
            <v>3.96</v>
          </cell>
        </row>
        <row r="375">
          <cell r="R375">
            <v>79.99</v>
          </cell>
          <cell r="S375">
            <v>0.414890812695909</v>
          </cell>
          <cell r="T375" t="str">
            <v>下架无负责人</v>
          </cell>
          <cell r="U375">
            <v>44177</v>
          </cell>
          <cell r="V375" t="str">
            <v>下架品</v>
          </cell>
          <cell r="W375" t="str">
            <v>重点产品3</v>
          </cell>
        </row>
        <row r="376">
          <cell r="A376" t="str">
            <v>311001-1x10</v>
          </cell>
          <cell r="B376" t="str">
            <v>园艺</v>
          </cell>
          <cell r="C376" t="str">
            <v>种植袋</v>
          </cell>
          <cell r="D376" t="str">
            <v>黑色种植袋</v>
          </cell>
          <cell r="E376" t="str">
            <v>重点产品3</v>
          </cell>
          <cell r="F376" t="str">
            <v>潜力</v>
          </cell>
          <cell r="G376" t="str">
            <v>10-5月</v>
          </cell>
          <cell r="H376" t="str">
            <v>X002N55JY3</v>
          </cell>
          <cell r="I376" t="str">
            <v>311001-1x10</v>
          </cell>
          <cell r="J376" t="str">
            <v>311001-1x10</v>
          </cell>
          <cell r="K376" t="str">
            <v>B08HRVR5TV</v>
          </cell>
          <cell r="L376" t="str">
            <v>1 Gallon Fabric Pot black 10pack</v>
          </cell>
          <cell r="M376" t="str">
            <v>1 加仑 黑色 300g无纺布种植袋 10个一包</v>
          </cell>
          <cell r="N376">
            <v>15.14</v>
          </cell>
          <cell r="O376">
            <v>2.612736</v>
          </cell>
          <cell r="P376">
            <v>5.92</v>
          </cell>
        </row>
        <row r="376">
          <cell r="R376">
            <v>12.99</v>
          </cell>
          <cell r="S376">
            <v>0.181616522398322</v>
          </cell>
          <cell r="T376" t="str">
            <v>傅荣发</v>
          </cell>
          <cell r="U376">
            <v>44191</v>
          </cell>
          <cell r="V376" t="str">
            <v>正常销售</v>
          </cell>
          <cell r="W376" t="str">
            <v>重点产品3</v>
          </cell>
        </row>
        <row r="377">
          <cell r="A377" t="str">
            <v>THM002x2J</v>
          </cell>
          <cell r="B377" t="str">
            <v>园艺</v>
          </cell>
          <cell r="C377" t="str">
            <v>温湿度仪</v>
          </cell>
          <cell r="D377" t="str">
            <v>温湿度仪</v>
          </cell>
          <cell r="E377" t="str">
            <v>重点产品3</v>
          </cell>
          <cell r="F377" t="str">
            <v>下架</v>
          </cell>
          <cell r="G377" t="str">
            <v>四季常卖</v>
          </cell>
          <cell r="H377" t="str">
            <v>X002D196TB</v>
          </cell>
          <cell r="I377" t="str">
            <v>THM002x2J</v>
          </cell>
          <cell r="J377" t="str">
            <v>THM002x2</v>
          </cell>
          <cell r="K377" t="str">
            <v>B07ZSY8ZVT</v>
          </cell>
          <cell r="L377" t="str">
            <v>2-Pack White Digital thermometer hygrometer</v>
          </cell>
          <cell r="M377" t="str">
            <v>夜灯款白色温湿度仪(绿光)-2只装</v>
          </cell>
          <cell r="N377">
            <v>51.87</v>
          </cell>
          <cell r="O377">
            <v>0.5784048</v>
          </cell>
          <cell r="P377">
            <v>5.06</v>
          </cell>
        </row>
        <row r="377">
          <cell r="R377">
            <v>22.99</v>
          </cell>
          <cell r="S377">
            <v>0.277605478651521</v>
          </cell>
          <cell r="T377" t="str">
            <v>赵瑞琪</v>
          </cell>
          <cell r="U377">
            <v>43846</v>
          </cell>
          <cell r="V377" t="str">
            <v>下架品</v>
          </cell>
          <cell r="W377" t="str">
            <v>重点产品3</v>
          </cell>
        </row>
        <row r="378">
          <cell r="A378" t="str">
            <v>311004-18J</v>
          </cell>
          <cell r="B378" t="str">
            <v>园艺</v>
          </cell>
          <cell r="C378" t="str">
            <v>过滤袋</v>
          </cell>
          <cell r="D378" t="str">
            <v>过滤袋</v>
          </cell>
          <cell r="E378" t="str">
            <v>重点产品3</v>
          </cell>
          <cell r="F378" t="str">
            <v>下架</v>
          </cell>
          <cell r="G378" t="str">
            <v>秋季</v>
          </cell>
          <cell r="H378" t="str">
            <v>X000QZZC7L</v>
          </cell>
          <cell r="I378" t="str">
            <v>311004-18J</v>
          </cell>
          <cell r="J378" t="str">
            <v>311004-18</v>
          </cell>
          <cell r="K378" t="str">
            <v>B00P7UKK9Y</v>
          </cell>
          <cell r="L378" t="str">
            <v>Bubble bags 1gallon</v>
          </cell>
          <cell r="M378" t="str">
            <v>1加仑 过滤袋 八件套</v>
          </cell>
          <cell r="N378">
            <v>58.14</v>
          </cell>
          <cell r="O378">
            <v>3.483648</v>
          </cell>
          <cell r="P378">
            <v>5.71</v>
          </cell>
        </row>
        <row r="378">
          <cell r="R378">
            <v>19.95</v>
          </cell>
          <cell r="S378">
            <v>0.0881959631904187</v>
          </cell>
          <cell r="T378" t="str">
            <v>下架无负责人</v>
          </cell>
          <cell r="U378">
            <v>42394</v>
          </cell>
          <cell r="V378" t="str">
            <v>下架品</v>
          </cell>
          <cell r="W378" t="str">
            <v>重点产品3</v>
          </cell>
        </row>
        <row r="379">
          <cell r="A379" t="str">
            <v>Scale-GR-01J</v>
          </cell>
          <cell r="B379" t="str">
            <v>园艺</v>
          </cell>
          <cell r="C379" t="str">
            <v>电子秤</v>
          </cell>
          <cell r="D379" t="str">
            <v>电子秤</v>
          </cell>
          <cell r="E379" t="str">
            <v>重点产品3</v>
          </cell>
          <cell r="F379" t="str">
            <v>停用ASIN</v>
          </cell>
          <cell r="G379" t="str">
            <v>四季长卖，质量问题下架</v>
          </cell>
          <cell r="H379" t="str">
            <v>X002AUNH5J</v>
          </cell>
          <cell r="I379" t="str">
            <v>Scale-GR-01J</v>
          </cell>
          <cell r="J379" t="str">
            <v>Scale-GR-01</v>
          </cell>
          <cell r="K379" t="str">
            <v>B07X1ZSRWB</v>
          </cell>
          <cell r="L379" t="str">
            <v>Green Kitchen Scale with Bowl</v>
          </cell>
          <cell r="M379" t="str">
            <v>厨房电子秤带碗-绿色</v>
          </cell>
          <cell r="N379">
            <v>33.1858407079646</v>
          </cell>
          <cell r="O379">
            <v>8.9461584</v>
          </cell>
          <cell r="P379">
            <v>6.62</v>
          </cell>
        </row>
        <row r="379">
          <cell r="R379">
            <v>20.99</v>
          </cell>
          <cell r="S379">
            <v>0.224162635730103</v>
          </cell>
          <cell r="T379" t="str">
            <v>下架无负责人</v>
          </cell>
          <cell r="U379">
            <v>43794</v>
          </cell>
          <cell r="V379" t="str">
            <v>下架品</v>
          </cell>
          <cell r="W379" t="str">
            <v>重点产品3</v>
          </cell>
        </row>
        <row r="380">
          <cell r="A380" t="str">
            <v>DT-001X2J</v>
          </cell>
          <cell r="B380" t="str">
            <v>园艺</v>
          </cell>
          <cell r="C380" t="str">
            <v>定时器</v>
          </cell>
          <cell r="D380" t="str">
            <v>7天 定时器</v>
          </cell>
          <cell r="E380" t="str">
            <v>重点产品3</v>
          </cell>
          <cell r="F380" t="str">
            <v>潜力</v>
          </cell>
          <cell r="G380" t="str">
            <v>四季常卖</v>
          </cell>
          <cell r="H380" t="str">
            <v>X002IPZGCN</v>
          </cell>
          <cell r="I380" t="str">
            <v>DT-001X2J</v>
          </cell>
          <cell r="J380" t="str">
            <v>DT-001X2</v>
          </cell>
          <cell r="K380" t="str">
            <v>B08889K4D2</v>
          </cell>
          <cell r="L380" t="str">
            <v>2 Pack Digital Timer</v>
          </cell>
          <cell r="M380" t="str">
            <v>新款7天定时器2个卖</v>
          </cell>
          <cell r="N380">
            <v>45.88</v>
          </cell>
          <cell r="O380">
            <v>0.95904</v>
          </cell>
          <cell r="P380">
            <v>4.15</v>
          </cell>
        </row>
        <row r="380">
          <cell r="S380" t="e">
            <v>#DIV/0!</v>
          </cell>
          <cell r="T380" t="str">
            <v>何源铭</v>
          </cell>
          <cell r="U380">
            <v>44063</v>
          </cell>
          <cell r="V380" t="str">
            <v>正常销售</v>
          </cell>
          <cell r="W380" t="str">
            <v>重点产品3</v>
          </cell>
        </row>
        <row r="381">
          <cell r="A381" t="str">
            <v>332921-2NJ</v>
          </cell>
          <cell r="B381" t="str">
            <v>园艺</v>
          </cell>
          <cell r="C381" t="str">
            <v>量杯</v>
          </cell>
          <cell r="D381" t="str">
            <v>玻璃量杯</v>
          </cell>
          <cell r="E381" t="str">
            <v>重点产品3</v>
          </cell>
          <cell r="F381" t="str">
            <v>停用ASIN</v>
          </cell>
          <cell r="G381" t="str">
            <v>四季</v>
          </cell>
          <cell r="H381" t="str">
            <v>X002EVFASL</v>
          </cell>
          <cell r="I381" t="str">
            <v>332921-2NJ</v>
          </cell>
          <cell r="J381" t="str">
            <v>332921-2N</v>
          </cell>
          <cell r="K381" t="str">
            <v>B082PYH9XQ</v>
          </cell>
          <cell r="L381" t="str">
            <v>2-pack Shot Glasses Measuring cup</v>
          </cell>
          <cell r="M381" t="str">
            <v>玻璃量杯2个一卖</v>
          </cell>
          <cell r="N381">
            <v>4.69026548672566</v>
          </cell>
          <cell r="O381">
            <v>0.5016816</v>
          </cell>
          <cell r="P381">
            <v>3.31</v>
          </cell>
        </row>
        <row r="381">
          <cell r="R381">
            <v>7.99</v>
          </cell>
          <cell r="S381">
            <v>0.332525196825695</v>
          </cell>
          <cell r="T381" t="str">
            <v>下架无负责人</v>
          </cell>
          <cell r="U381">
            <v>43849</v>
          </cell>
          <cell r="V381" t="str">
            <v>下架品</v>
          </cell>
          <cell r="W381" t="str">
            <v>重点产品3</v>
          </cell>
        </row>
        <row r="382">
          <cell r="A382" t="str">
            <v>EUM-001J</v>
          </cell>
          <cell r="B382" t="str">
            <v>园艺</v>
          </cell>
          <cell r="C382" t="str">
            <v>电能计费器</v>
          </cell>
          <cell r="D382" t="str">
            <v>电能计费器</v>
          </cell>
          <cell r="E382" t="str">
            <v>重点产品3</v>
          </cell>
          <cell r="F382" t="str">
            <v>潜力</v>
          </cell>
          <cell r="G382" t="str">
            <v>四季常卖</v>
          </cell>
          <cell r="H382" t="str">
            <v>X002Q2H9BJ</v>
          </cell>
          <cell r="I382" t="str">
            <v>EUM-001J</v>
          </cell>
          <cell r="J382" t="str">
            <v>EUM-001</v>
          </cell>
          <cell r="K382" t="str">
            <v>B08P16SCY5</v>
          </cell>
          <cell r="L382" t="str">
            <v>Power meter</v>
          </cell>
          <cell r="M382" t="str">
            <v>电能计费器橙色</v>
          </cell>
          <cell r="N382">
            <v>30.23</v>
          </cell>
          <cell r="O382">
            <v>1.3632624</v>
          </cell>
          <cell r="P382">
            <v>3.9</v>
          </cell>
        </row>
        <row r="382">
          <cell r="R382">
            <v>15.99</v>
          </cell>
          <cell r="S382">
            <v>0.300446601645112</v>
          </cell>
          <cell r="T382" t="str">
            <v>孙含玉</v>
          </cell>
          <cell r="U382">
            <v>44428</v>
          </cell>
          <cell r="V382" t="str">
            <v>正常销售</v>
          </cell>
          <cell r="W382" t="str">
            <v>重点产品3</v>
          </cell>
        </row>
        <row r="383">
          <cell r="A383" t="str">
            <v>311000-7J</v>
          </cell>
          <cell r="B383" t="str">
            <v>园艺</v>
          </cell>
          <cell r="C383" t="str">
            <v>种植袋</v>
          </cell>
          <cell r="D383" t="str">
            <v>绿色种植袋</v>
          </cell>
          <cell r="E383" t="str">
            <v>重点产品3</v>
          </cell>
          <cell r="F383" t="str">
            <v>停用ASIN</v>
          </cell>
          <cell r="G383" t="str">
            <v>停用ASIN</v>
          </cell>
          <cell r="H383" t="str">
            <v>X001UDPNEZ</v>
          </cell>
          <cell r="I383" t="str">
            <v>311000-7J</v>
          </cell>
          <cell r="J383">
            <v>311000</v>
          </cell>
          <cell r="K383" t="str">
            <v>B07FTGTJNL</v>
          </cell>
          <cell r="L383" t="str">
            <v>7 Gallon Green Grow Bags for Plants with Reinforced Handle 6 Pack </v>
          </cell>
          <cell r="M383" t="str">
            <v>300g 绿色种植袋 7加仑 6pack</v>
          </cell>
          <cell r="N383">
            <v>29</v>
          </cell>
          <cell r="O383" t="e">
            <v>#N/A</v>
          </cell>
          <cell r="P383">
            <v>5.85</v>
          </cell>
        </row>
        <row r="383">
          <cell r="R383">
            <v>15.19</v>
          </cell>
          <cell r="S383" t="e">
            <v>#N/A</v>
          </cell>
          <cell r="T383" t="str">
            <v>下架无负责人</v>
          </cell>
          <cell r="U383">
            <v>43471</v>
          </cell>
          <cell r="V383" t="str">
            <v>下架品</v>
          </cell>
          <cell r="W383" t="str">
            <v>重点产品3</v>
          </cell>
        </row>
        <row r="384">
          <cell r="A384" t="str">
            <v>311021-1x5J</v>
          </cell>
          <cell r="B384" t="str">
            <v>园艺</v>
          </cell>
          <cell r="C384" t="str">
            <v>种植袋</v>
          </cell>
          <cell r="D384" t="str">
            <v>棕色种植袋</v>
          </cell>
          <cell r="E384" t="str">
            <v>重点产品3</v>
          </cell>
          <cell r="F384" t="str">
            <v>停用ASIN</v>
          </cell>
          <cell r="G384" t="str">
            <v>停用ASIN</v>
          </cell>
          <cell r="H384" t="str">
            <v>X0015VF5VN</v>
          </cell>
          <cell r="I384" t="str">
            <v>311021-1x5J</v>
          </cell>
          <cell r="J384" t="str">
            <v>311021-1</v>
          </cell>
          <cell r="K384" t="e">
            <v>#N/A</v>
          </cell>
          <cell r="L384" t="str">
            <v>1 Gallon Fabric Pot brown 5pack</v>
          </cell>
          <cell r="M384" t="str">
            <v>1加仑 棕色无纺布种植袋 5pack</v>
          </cell>
          <cell r="N384">
            <v>11.28</v>
          </cell>
          <cell r="O384" t="e">
            <v>#N/A</v>
          </cell>
          <cell r="P384" t="e">
            <v>#N/A</v>
          </cell>
        </row>
        <row r="384">
          <cell r="R384">
            <v>9.99</v>
          </cell>
          <cell r="S384" t="e">
            <v>#N/A</v>
          </cell>
          <cell r="T384" t="str">
            <v>下架无负责人</v>
          </cell>
          <cell r="U384">
            <v>42689</v>
          </cell>
          <cell r="V384" t="str">
            <v>下架品</v>
          </cell>
          <cell r="W384" t="str">
            <v>重点产品3</v>
          </cell>
        </row>
        <row r="385">
          <cell r="A385" t="str">
            <v>311021-20x5J</v>
          </cell>
          <cell r="B385" t="str">
            <v>园艺</v>
          </cell>
          <cell r="C385" t="str">
            <v>种植袋</v>
          </cell>
          <cell r="D385" t="str">
            <v>棕色种植袋</v>
          </cell>
          <cell r="E385" t="str">
            <v>重点产品3</v>
          </cell>
          <cell r="F385" t="str">
            <v>停用ASIN</v>
          </cell>
          <cell r="G385" t="str">
            <v>停用ASIN</v>
          </cell>
          <cell r="H385" t="str">
            <v>X0015VF5Z9</v>
          </cell>
          <cell r="I385" t="str">
            <v>311021-20x5J</v>
          </cell>
          <cell r="J385" t="str">
            <v>311021-20</v>
          </cell>
          <cell r="K385" t="str">
            <v>B01I1D9LB6</v>
          </cell>
          <cell r="L385" t="str">
            <v>20 Gallon Fabric Pot brown 5pack</v>
          </cell>
          <cell r="M385" t="str">
            <v>20加仑 棕色无纺布种植袋 5pack</v>
          </cell>
          <cell r="N385">
            <v>33.98</v>
          </cell>
          <cell r="O385" t="e">
            <v>#N/A</v>
          </cell>
          <cell r="P385" t="e">
            <v>#N/A</v>
          </cell>
        </row>
        <row r="385">
          <cell r="R385">
            <v>99</v>
          </cell>
          <cell r="S385" t="e">
            <v>#N/A</v>
          </cell>
          <cell r="T385" t="str">
            <v>下架无负责人</v>
          </cell>
          <cell r="U385">
            <v>42689</v>
          </cell>
          <cell r="V385" t="str">
            <v>下架品</v>
          </cell>
          <cell r="W385" t="str">
            <v>重点产品3</v>
          </cell>
        </row>
        <row r="386">
          <cell r="A386" t="str">
            <v>311021-25x5J</v>
          </cell>
          <cell r="B386" t="str">
            <v>园艺</v>
          </cell>
          <cell r="C386" t="str">
            <v>种植袋</v>
          </cell>
          <cell r="D386" t="str">
            <v>棕色种植袋</v>
          </cell>
          <cell r="E386" t="str">
            <v>重点产品3</v>
          </cell>
          <cell r="F386" t="str">
            <v>停用ASIN</v>
          </cell>
          <cell r="G386" t="str">
            <v>停用ASIN</v>
          </cell>
          <cell r="H386" t="str">
            <v>X0015U5UZ5</v>
          </cell>
          <cell r="I386" t="str">
            <v>311021-25x5J</v>
          </cell>
          <cell r="J386" t="str">
            <v>311021-25</v>
          </cell>
          <cell r="K386" t="str">
            <v>B01I1D9NJQ</v>
          </cell>
          <cell r="L386" t="str">
            <v>25 Gallon Fabric Pot brown 5pack</v>
          </cell>
          <cell r="M386" t="str">
            <v>25加仑 棕色无纺布种植袋 5pack</v>
          </cell>
          <cell r="N386">
            <v>37.04</v>
          </cell>
          <cell r="O386" t="e">
            <v>#N/A</v>
          </cell>
          <cell r="P386" t="e">
            <v>#N/A</v>
          </cell>
        </row>
        <row r="386">
          <cell r="R386">
            <v>99</v>
          </cell>
          <cell r="S386" t="e">
            <v>#N/A</v>
          </cell>
          <cell r="T386" t="str">
            <v>下架无负责人</v>
          </cell>
          <cell r="U386">
            <v>42689</v>
          </cell>
          <cell r="V386" t="str">
            <v>下架品</v>
          </cell>
          <cell r="W386" t="str">
            <v>重点产品3</v>
          </cell>
        </row>
        <row r="387">
          <cell r="A387" t="str">
            <v>311021-2x5J</v>
          </cell>
          <cell r="B387" t="str">
            <v>园艺</v>
          </cell>
          <cell r="C387" t="str">
            <v>种植袋</v>
          </cell>
          <cell r="D387" t="str">
            <v>棕色种植袋</v>
          </cell>
          <cell r="E387" t="str">
            <v>重点产品3</v>
          </cell>
          <cell r="F387" t="str">
            <v>停用ASIN</v>
          </cell>
          <cell r="G387" t="str">
            <v>停用ASIN</v>
          </cell>
          <cell r="H387" t="str">
            <v>X0015UYMXV</v>
          </cell>
          <cell r="I387" t="str">
            <v>311021-2x5J</v>
          </cell>
          <cell r="J387" t="str">
            <v>311021-2</v>
          </cell>
          <cell r="K387" t="e">
            <v>#N/A</v>
          </cell>
          <cell r="L387" t="str">
            <v>2 Gallon Fabric Pot brown 5pack</v>
          </cell>
          <cell r="M387" t="str">
            <v>2加仑 棕色无纺布种植袋 5pack</v>
          </cell>
          <cell r="N387">
            <v>14.35</v>
          </cell>
          <cell r="O387" t="e">
            <v>#N/A</v>
          </cell>
          <cell r="P387" t="e">
            <v>#N/A</v>
          </cell>
        </row>
        <row r="387">
          <cell r="R387" t="e">
            <v>#N/A</v>
          </cell>
          <cell r="S387" t="e">
            <v>#N/A</v>
          </cell>
          <cell r="T387" t="str">
            <v>下架无负责人</v>
          </cell>
          <cell r="U387">
            <v>42689</v>
          </cell>
          <cell r="V387" t="str">
            <v>下架品</v>
          </cell>
          <cell r="W387" t="str">
            <v>重点产品3</v>
          </cell>
        </row>
        <row r="388">
          <cell r="A388" t="str">
            <v>311210-03x5J</v>
          </cell>
          <cell r="B388" t="str">
            <v>园艺</v>
          </cell>
          <cell r="C388" t="str">
            <v>种植袋</v>
          </cell>
          <cell r="D388" t="str">
            <v>黑色种植袋</v>
          </cell>
          <cell r="E388" t="str">
            <v>重点产品3</v>
          </cell>
          <cell r="F388" t="str">
            <v>停用ASIN</v>
          </cell>
          <cell r="G388" t="str">
            <v>停用ASIN</v>
          </cell>
          <cell r="H388" t="str">
            <v>X001CL5LQ5</v>
          </cell>
          <cell r="I388" t="str">
            <v>311210-03x5J</v>
          </cell>
          <cell r="J388" t="str">
            <v>311210-03</v>
          </cell>
          <cell r="K388" t="str">
            <v>B06XG93PXT</v>
          </cell>
          <cell r="L388" t="str">
            <v>3 Gallon Fabric Pot black 5pack 210g</v>
          </cell>
          <cell r="M388" t="str">
            <v>3 加仑 黑色 210g无纺布种植袋 5个一包</v>
          </cell>
          <cell r="N388">
            <v>10.79</v>
          </cell>
          <cell r="O388" t="e">
            <v>#N/A</v>
          </cell>
          <cell r="P388" t="e">
            <v>#N/A</v>
          </cell>
        </row>
        <row r="388">
          <cell r="R388">
            <v>13.99</v>
          </cell>
          <cell r="S388" t="e">
            <v>#N/A</v>
          </cell>
          <cell r="T388" t="str">
            <v>下架无负责人</v>
          </cell>
          <cell r="U388">
            <v>42838</v>
          </cell>
          <cell r="V388" t="str">
            <v>下架品</v>
          </cell>
          <cell r="W388" t="str">
            <v>重点产品3</v>
          </cell>
        </row>
        <row r="389">
          <cell r="A389" t="str">
            <v>311210-05x5J</v>
          </cell>
          <cell r="B389" t="str">
            <v>园艺</v>
          </cell>
          <cell r="C389" t="str">
            <v>种植袋</v>
          </cell>
          <cell r="D389" t="str">
            <v>黑色种植袋</v>
          </cell>
          <cell r="E389" t="str">
            <v>重点产品3</v>
          </cell>
          <cell r="F389" t="str">
            <v>停用ASIN</v>
          </cell>
          <cell r="G389" t="str">
            <v>停用ASIN</v>
          </cell>
          <cell r="H389" t="str">
            <v>X001CK1LO7</v>
          </cell>
          <cell r="I389" t="str">
            <v>311210-05x5J</v>
          </cell>
          <cell r="J389" t="str">
            <v>311210-05</v>
          </cell>
          <cell r="K389" t="str">
            <v>B06XFZJRPW</v>
          </cell>
          <cell r="L389" t="str">
            <v>5 Gallon Fabric Pot black 5pack 210g</v>
          </cell>
          <cell r="M389" t="str">
            <v>5 加仑 黑色 210g无纺布种植袋 5个一包</v>
          </cell>
          <cell r="N389">
            <v>12.74</v>
          </cell>
          <cell r="O389" t="e">
            <v>#N/A</v>
          </cell>
          <cell r="P389">
            <v>4.71</v>
          </cell>
        </row>
        <row r="389">
          <cell r="R389">
            <v>10.99</v>
          </cell>
          <cell r="S389" t="e">
            <v>#N/A</v>
          </cell>
          <cell r="T389" t="str">
            <v>下架无负责人</v>
          </cell>
          <cell r="U389">
            <v>42838</v>
          </cell>
          <cell r="V389" t="str">
            <v>下架品</v>
          </cell>
          <cell r="W389" t="str">
            <v>重点产品3</v>
          </cell>
        </row>
        <row r="390">
          <cell r="A390" t="str">
            <v>311210-07x5J</v>
          </cell>
          <cell r="B390" t="str">
            <v>园艺</v>
          </cell>
          <cell r="C390" t="str">
            <v>种植袋</v>
          </cell>
          <cell r="D390" t="str">
            <v>黑色种植袋</v>
          </cell>
          <cell r="E390" t="str">
            <v>重点产品3</v>
          </cell>
          <cell r="F390" t="str">
            <v>停用ASIN</v>
          </cell>
          <cell r="G390" t="str">
            <v>停用ASIN</v>
          </cell>
          <cell r="H390" t="str">
            <v>X001CLKF3J</v>
          </cell>
          <cell r="I390" t="str">
            <v>311210-07x5J</v>
          </cell>
          <cell r="J390" t="str">
            <v>311210-07</v>
          </cell>
          <cell r="K390" t="str">
            <v>B06XG7Y5T2</v>
          </cell>
          <cell r="L390" t="str">
            <v>7 Gallon Fabric Pot black 5pack 210g</v>
          </cell>
          <cell r="M390" t="str">
            <v>7 加仑 黑色 210g无纺布种植袋 5个一包</v>
          </cell>
          <cell r="N390">
            <v>15.61</v>
          </cell>
          <cell r="O390" t="e">
            <v>#N/A</v>
          </cell>
          <cell r="P390">
            <v>5.85</v>
          </cell>
        </row>
        <row r="390">
          <cell r="R390">
            <v>14.99</v>
          </cell>
          <cell r="S390" t="e">
            <v>#N/A</v>
          </cell>
          <cell r="T390" t="str">
            <v>下架无负责人</v>
          </cell>
          <cell r="U390">
            <v>42838</v>
          </cell>
          <cell r="V390" t="str">
            <v>下架品</v>
          </cell>
          <cell r="W390" t="str">
            <v>重点产品3</v>
          </cell>
        </row>
        <row r="391">
          <cell r="A391" t="str">
            <v>332825J</v>
          </cell>
          <cell r="B391" t="str">
            <v>园艺</v>
          </cell>
          <cell r="C391" t="str">
            <v>塑料夹</v>
          </cell>
          <cell r="D391" t="str">
            <v>塑料夹</v>
          </cell>
          <cell r="E391" t="str">
            <v>重点产品3</v>
          </cell>
          <cell r="F391" t="str">
            <v>停用ASIN</v>
          </cell>
          <cell r="G391" t="str">
            <v>停用ASIN</v>
          </cell>
          <cell r="H391" t="str">
            <v>X0012W2MR5</v>
          </cell>
          <cell r="I391" t="str">
            <v>332825J</v>
          </cell>
          <cell r="J391">
            <v>332825</v>
          </cell>
          <cell r="K391" t="str">
            <v>B01EFDJQXO</v>
          </cell>
          <cell r="L391" t="str">
            <v>Plant Clips（10pcs Small Plant Clips and 10pcs Large Plant Clips)</v>
          </cell>
          <cell r="M391" t="str">
            <v>塑料夹 20支装</v>
          </cell>
          <cell r="N391">
            <v>3.02</v>
          </cell>
          <cell r="O391" t="e">
            <v>#N/A</v>
          </cell>
          <cell r="P391">
            <v>2.41</v>
          </cell>
        </row>
        <row r="391">
          <cell r="R391">
            <v>4.99</v>
          </cell>
          <cell r="S391" t="e">
            <v>#N/A</v>
          </cell>
          <cell r="T391" t="str">
            <v>下架无负责人</v>
          </cell>
          <cell r="U391">
            <v>42552</v>
          </cell>
          <cell r="V391" t="str">
            <v>下架品</v>
          </cell>
          <cell r="W391" t="str">
            <v>重点产品3</v>
          </cell>
        </row>
        <row r="392">
          <cell r="A392" t="str">
            <v>FR-001J</v>
          </cell>
          <cell r="B392" t="str">
            <v>园艺</v>
          </cell>
          <cell r="C392" t="str">
            <v>水培种植机</v>
          </cell>
          <cell r="D392" t="str">
            <v>水培种植机</v>
          </cell>
          <cell r="E392" t="str">
            <v>重点产品3</v>
          </cell>
          <cell r="F392" t="str">
            <v>停用ASIN</v>
          </cell>
          <cell r="G392" t="str">
            <v>停用ASIN</v>
          </cell>
          <cell r="H392" t="str">
            <v>X002I1OXNP</v>
          </cell>
          <cell r="I392" t="str">
            <v>FR-001J</v>
          </cell>
          <cell r="J392" t="str">
            <v>FR-001</v>
          </cell>
          <cell r="K392" t="str">
            <v>B086MV9935</v>
          </cell>
          <cell r="L392" t="str">
            <v>3 Tier Raised Garden Bed Flower Rack</v>
          </cell>
          <cell r="M392" t="str">
            <v>家居三格种植盆</v>
          </cell>
          <cell r="N392">
            <v>180.53</v>
          </cell>
          <cell r="O392" t="e">
            <v>#N/A</v>
          </cell>
          <cell r="P392">
            <v>18.52</v>
          </cell>
        </row>
        <row r="392">
          <cell r="R392" t="str">
            <v>Small-oversize</v>
          </cell>
          <cell r="S392" t="e">
            <v>#VALUE!</v>
          </cell>
          <cell r="T392" t="str">
            <v>下架无负责人</v>
          </cell>
          <cell r="U392">
            <v>44046</v>
          </cell>
          <cell r="V392" t="str">
            <v>下架品</v>
          </cell>
          <cell r="W392" t="str">
            <v>重点产品3</v>
          </cell>
        </row>
        <row r="393">
          <cell r="A393" t="str">
            <v>GB0001J</v>
          </cell>
          <cell r="B393" t="str">
            <v>园艺</v>
          </cell>
          <cell r="C393" t="str">
            <v>种植床</v>
          </cell>
          <cell r="D393" t="str">
            <v>塑料种植床</v>
          </cell>
          <cell r="E393" t="str">
            <v>重点产品3</v>
          </cell>
          <cell r="F393" t="str">
            <v>停用ASIN</v>
          </cell>
          <cell r="G393" t="str">
            <v>停用ASIN</v>
          </cell>
          <cell r="H393" t="str">
            <v>X0022BB1D1</v>
          </cell>
          <cell r="I393" t="str">
            <v>GB0001J</v>
          </cell>
          <cell r="J393" t="str">
            <v>GB0001</v>
          </cell>
          <cell r="K393" t="str">
            <v>B07NYQTWC6</v>
          </cell>
          <cell r="L393" t="str">
            <v> Raised Garden Bed Set of 2</v>
          </cell>
          <cell r="M393" t="str">
            <v>塑料种植床两个一卖</v>
          </cell>
          <cell r="N393">
            <v>80</v>
          </cell>
          <cell r="O393">
            <v>88.663248</v>
          </cell>
          <cell r="P393">
            <v>13.96</v>
          </cell>
        </row>
        <row r="393">
          <cell r="R393">
            <v>49.99</v>
          </cell>
          <cell r="S393">
            <v>0.0516388437992941</v>
          </cell>
          <cell r="T393" t="str">
            <v>下架无负责人</v>
          </cell>
          <cell r="U393">
            <v>43589</v>
          </cell>
          <cell r="V393" t="str">
            <v>下架品</v>
          </cell>
          <cell r="W393" t="str">
            <v>重点产品3</v>
          </cell>
        </row>
        <row r="394">
          <cell r="A394" t="str">
            <v>GB0002J</v>
          </cell>
          <cell r="B394" t="str">
            <v>园艺</v>
          </cell>
          <cell r="C394" t="str">
            <v>种植床</v>
          </cell>
          <cell r="D394" t="str">
            <v>塑料种植床</v>
          </cell>
          <cell r="E394" t="str">
            <v>重点产品3</v>
          </cell>
          <cell r="F394" t="str">
            <v>停用ASIN</v>
          </cell>
          <cell r="G394" t="str">
            <v>停用ASIN</v>
          </cell>
          <cell r="H394" t="str">
            <v>X0022DDIIP</v>
          </cell>
          <cell r="I394" t="str">
            <v>GB0002J</v>
          </cell>
          <cell r="J394" t="str">
            <v>GB0002</v>
          </cell>
          <cell r="K394" t="str">
            <v>B07NYS7WVP</v>
          </cell>
          <cell r="L394" t="str">
            <v> Raised Garden Bed Set of 4</v>
          </cell>
          <cell r="M394" t="str">
            <v>塑料种植床四个一卖</v>
          </cell>
          <cell r="N394">
            <v>158</v>
          </cell>
          <cell r="O394">
            <v>177.326496</v>
          </cell>
          <cell r="P394">
            <v>18.9</v>
          </cell>
        </row>
        <row r="394">
          <cell r="R394" t="e">
            <v>#N/A</v>
          </cell>
          <cell r="S394" t="e">
            <v>#N/A</v>
          </cell>
          <cell r="T394" t="str">
            <v>下架无负责人</v>
          </cell>
          <cell r="U394">
            <v>43589</v>
          </cell>
          <cell r="V394" t="str">
            <v>下架品</v>
          </cell>
          <cell r="W394" t="str">
            <v>重点产品3</v>
          </cell>
        </row>
        <row r="395">
          <cell r="A395" t="str">
            <v>GB0003J</v>
          </cell>
          <cell r="B395" t="str">
            <v>园艺</v>
          </cell>
          <cell r="C395" t="str">
            <v>种植床</v>
          </cell>
          <cell r="D395" t="str">
            <v>木制种植床</v>
          </cell>
          <cell r="E395" t="str">
            <v>重点产品3</v>
          </cell>
          <cell r="F395" t="str">
            <v>停用ASIN</v>
          </cell>
          <cell r="G395" t="str">
            <v>停用ASIN</v>
          </cell>
          <cell r="H395" t="str">
            <v>X0026LFXR7</v>
          </cell>
          <cell r="I395" t="str">
            <v>GB0003J</v>
          </cell>
          <cell r="J395" t="str">
            <v>GB0003</v>
          </cell>
          <cell r="K395" t="str">
            <v>B07RYPDT7R</v>
          </cell>
          <cell r="L395" t="str">
            <v> Raised Wood Planter Garden Bed</v>
          </cell>
          <cell r="M395" t="str">
            <v>高脚木质种植床</v>
          </cell>
          <cell r="N395">
            <v>193.362831858407</v>
          </cell>
          <cell r="O395" t="e">
            <v>#N/A</v>
          </cell>
          <cell r="P395">
            <v>21.18</v>
          </cell>
        </row>
        <row r="395">
          <cell r="R395" t="e">
            <v>#N/A</v>
          </cell>
          <cell r="S395" t="e">
            <v>#N/A</v>
          </cell>
          <cell r="T395" t="str">
            <v>下架无负责人</v>
          </cell>
          <cell r="U395">
            <v>43731</v>
          </cell>
          <cell r="V395" t="str">
            <v>下架品</v>
          </cell>
          <cell r="W395" t="str">
            <v>重点产品3</v>
          </cell>
        </row>
        <row r="396">
          <cell r="A396" t="str">
            <v>SMR001J</v>
          </cell>
          <cell r="B396" t="str">
            <v>园艺</v>
          </cell>
          <cell r="C396" t="str">
            <v>石臼</v>
          </cell>
          <cell r="D396" t="str">
            <v>石臼</v>
          </cell>
          <cell r="E396" t="str">
            <v>重点产品3</v>
          </cell>
          <cell r="F396" t="str">
            <v>停用ASIN</v>
          </cell>
          <cell r="G396" t="str">
            <v>停用ASIN</v>
          </cell>
          <cell r="H396" t="str">
            <v>X002IPR85L</v>
          </cell>
          <cell r="I396" t="str">
            <v>SMR001J</v>
          </cell>
          <cell r="J396" t="str">
            <v>SMR001</v>
          </cell>
          <cell r="K396" t="str">
            <v>B0886CNK9G</v>
          </cell>
          <cell r="L396" t="str">
            <v>Mortar and Pestle Stone Grinding Bowl</v>
          </cell>
          <cell r="M396" t="str">
            <v>石臼</v>
          </cell>
          <cell r="N396">
            <v>26.7</v>
          </cell>
          <cell r="O396" t="e">
            <v>#N/A</v>
          </cell>
          <cell r="P396">
            <v>7.7</v>
          </cell>
        </row>
        <row r="396">
          <cell r="R396" t="str">
            <v>Lg-Std-Non-Media</v>
          </cell>
          <cell r="S396" t="e">
            <v>#VALUE!</v>
          </cell>
          <cell r="T396" t="str">
            <v>下架无负责人</v>
          </cell>
          <cell r="U396">
            <v>44068</v>
          </cell>
          <cell r="V396" t="str">
            <v>下架品</v>
          </cell>
          <cell r="W396" t="str">
            <v>重点产品3</v>
          </cell>
        </row>
        <row r="397">
          <cell r="A397" t="str">
            <v>VS332571J</v>
          </cell>
          <cell r="B397" t="str">
            <v>园艺</v>
          </cell>
          <cell r="C397" t="str">
            <v>水泵</v>
          </cell>
          <cell r="D397" t="str">
            <v>太阳能水泵</v>
          </cell>
          <cell r="E397" t="str">
            <v>重点产品3</v>
          </cell>
          <cell r="F397" t="str">
            <v>停用ASIN</v>
          </cell>
          <cell r="G397" t="str">
            <v>停用ASIN</v>
          </cell>
          <cell r="H397" t="str">
            <v>X0026KN5YB</v>
          </cell>
          <cell r="I397" t="str">
            <v>VS332571J</v>
          </cell>
          <cell r="J397" t="str">
            <v>VS332571</v>
          </cell>
          <cell r="K397" t="str">
            <v>B07S528M93</v>
          </cell>
          <cell r="L397" t="str">
            <v> Solar Fountain</v>
          </cell>
          <cell r="M397" t="str">
            <v>太阳能水泵</v>
          </cell>
          <cell r="N397">
            <v>50</v>
          </cell>
          <cell r="O397" t="e">
            <v>#N/A</v>
          </cell>
          <cell r="P397">
            <v>3.39</v>
          </cell>
        </row>
        <row r="397">
          <cell r="R397" t="e">
            <v>#N/A</v>
          </cell>
          <cell r="S397" t="e">
            <v>#N/A</v>
          </cell>
          <cell r="T397" t="str">
            <v>下架无负责人</v>
          </cell>
          <cell r="U397">
            <v>43698</v>
          </cell>
          <cell r="V397" t="str">
            <v>下架品</v>
          </cell>
          <cell r="W397" t="str">
            <v>重点产品3</v>
          </cell>
        </row>
        <row r="398">
          <cell r="A398" t="str">
            <v>BKspray-15L-WJ</v>
          </cell>
          <cell r="B398" t="str">
            <v>园艺</v>
          </cell>
          <cell r="C398" t="str">
            <v>喷雾器</v>
          </cell>
          <cell r="D398" t="str">
            <v>喷雾器</v>
          </cell>
          <cell r="E398" t="str">
            <v>重点产品3</v>
          </cell>
          <cell r="F398" t="str">
            <v>停用ASIN</v>
          </cell>
          <cell r="G398" t="str">
            <v>停用ASIN</v>
          </cell>
          <cell r="H398" t="str">
            <v>X0028TZKJN</v>
          </cell>
          <cell r="I398" t="str">
            <v>BKspray-15L-WJ</v>
          </cell>
          <cell r="J398" t="str">
            <v>BKspray-15L-W</v>
          </cell>
          <cell r="K398" t="str">
            <v>B07VC7LKF4</v>
          </cell>
          <cell r="L398" t="str">
            <v>White Backpack sprayer 15L</v>
          </cell>
          <cell r="M398" t="str">
            <v>4gal白色手动背包喷雾器高配15L</v>
          </cell>
          <cell r="N398">
            <v>97</v>
          </cell>
          <cell r="O398" t="e">
            <v>#N/A</v>
          </cell>
          <cell r="P398">
            <v>15.1</v>
          </cell>
        </row>
        <row r="398">
          <cell r="R398">
            <v>59.99</v>
          </cell>
          <cell r="S398" t="e">
            <v>#N/A</v>
          </cell>
          <cell r="T398" t="str">
            <v>下架无负责人</v>
          </cell>
          <cell r="U398">
            <v>43727</v>
          </cell>
          <cell r="V398" t="str">
            <v>下架品</v>
          </cell>
          <cell r="W398" t="str">
            <v>重点产品3</v>
          </cell>
        </row>
        <row r="399">
          <cell r="A399" t="str">
            <v>HSB950-1800LJ</v>
          </cell>
          <cell r="B399" t="str">
            <v>园艺</v>
          </cell>
          <cell r="C399" t="str">
            <v>水泵</v>
          </cell>
          <cell r="D399" t="str">
            <v>小水泵</v>
          </cell>
          <cell r="E399" t="str">
            <v>重点产品3</v>
          </cell>
          <cell r="F399" t="str">
            <v>停用ASIN</v>
          </cell>
          <cell r="G399" t="str">
            <v>停用ASIN</v>
          </cell>
          <cell r="H399" t="str">
            <v>X002BG98CX</v>
          </cell>
          <cell r="I399" t="str">
            <v>HSB950-1800LJ</v>
          </cell>
          <cell r="J399" t="str">
            <v>HSB950-1800L</v>
          </cell>
          <cell r="K399" t="str">
            <v>B07Y1GPYP8</v>
          </cell>
          <cell r="L399" t="str">
            <v>1800L/H Black Submersible Water Pump</v>
          </cell>
          <cell r="M399" t="str">
            <v>黑色小水泵1800L/H（HSB950）</v>
          </cell>
          <cell r="N399">
            <v>22.57</v>
          </cell>
          <cell r="O399" t="e">
            <v>#N/A</v>
          </cell>
          <cell r="P399">
            <v>5.26</v>
          </cell>
        </row>
        <row r="399">
          <cell r="R399">
            <v>16.99</v>
          </cell>
          <cell r="S399" t="e">
            <v>#N/A</v>
          </cell>
          <cell r="T399" t="str">
            <v>下架无负责人</v>
          </cell>
          <cell r="U399">
            <v>43904</v>
          </cell>
          <cell r="V399" t="str">
            <v>下架品</v>
          </cell>
          <cell r="W399" t="str">
            <v>重点产品3</v>
          </cell>
        </row>
        <row r="400">
          <cell r="A400" t="str">
            <v>L000018J</v>
          </cell>
          <cell r="B400" t="str">
            <v>园艺</v>
          </cell>
          <cell r="C400" t="str">
            <v>臭氧发生器</v>
          </cell>
          <cell r="D400" t="str">
            <v>臭氧发生器</v>
          </cell>
          <cell r="E400" t="str">
            <v>重点产品3</v>
          </cell>
          <cell r="F400" t="str">
            <v>停用ASIN</v>
          </cell>
          <cell r="G400" t="str">
            <v>停用ASIN</v>
          </cell>
          <cell r="H400" t="str">
            <v>X001M6WKYL</v>
          </cell>
          <cell r="I400" t="str">
            <v>L000018J</v>
          </cell>
          <cell r="J400" t="str">
            <v>L000018</v>
          </cell>
          <cell r="K400" t="str">
            <v>B0772SMGDZ</v>
          </cell>
          <cell r="L400" t="str">
            <v>Commercial Ozone Generator </v>
          </cell>
          <cell r="M400" t="str">
            <v>臭氧发生器</v>
          </cell>
          <cell r="N400">
            <v>195</v>
          </cell>
          <cell r="O400" t="e">
            <v>#N/A</v>
          </cell>
          <cell r="P400">
            <v>10.41</v>
          </cell>
        </row>
        <row r="400">
          <cell r="R400">
            <v>69.99</v>
          </cell>
          <cell r="S400" t="e">
            <v>#N/A</v>
          </cell>
          <cell r="T400" t="str">
            <v>下架无负责人</v>
          </cell>
          <cell r="U400">
            <v>43076</v>
          </cell>
          <cell r="V400" t="str">
            <v>下架品</v>
          </cell>
          <cell r="W400" t="str">
            <v>重点产品3</v>
          </cell>
        </row>
        <row r="401">
          <cell r="A401" t="str">
            <v>PW-2200J</v>
          </cell>
          <cell r="B401" t="str">
            <v>园艺</v>
          </cell>
          <cell r="C401" t="str">
            <v>高压清洗机</v>
          </cell>
          <cell r="D401" t="str">
            <v>高压清洗机</v>
          </cell>
          <cell r="E401" t="str">
            <v>重点产品3</v>
          </cell>
          <cell r="F401" t="str">
            <v>停用ASIN</v>
          </cell>
          <cell r="G401" t="str">
            <v>停用ASIN</v>
          </cell>
          <cell r="H401" t="str">
            <v>X002BCQY1P</v>
          </cell>
          <cell r="I401" t="str">
            <v>PW-2200J</v>
          </cell>
          <cell r="J401" t="str">
            <v>PW-2200J</v>
          </cell>
          <cell r="K401" t="str">
            <v>B07WDTRYD5</v>
          </cell>
          <cell r="L401" t="str">
            <v>高压清洗机 2200PSI</v>
          </cell>
          <cell r="M401" t="str">
            <v>高压清洗机 2200PSI</v>
          </cell>
          <cell r="N401">
            <v>415.93</v>
          </cell>
          <cell r="O401" t="e">
            <v>#N/A</v>
          </cell>
          <cell r="P401">
            <v>22.32</v>
          </cell>
        </row>
        <row r="401">
          <cell r="R401">
            <v>135.99</v>
          </cell>
          <cell r="S401" t="e">
            <v>#N/A</v>
          </cell>
          <cell r="T401" t="str">
            <v>下架无负责人</v>
          </cell>
          <cell r="U401">
            <v>43788</v>
          </cell>
          <cell r="V401" t="str">
            <v>下架品</v>
          </cell>
          <cell r="W401" t="str">
            <v>重点产品3</v>
          </cell>
        </row>
        <row r="402">
          <cell r="A402">
            <v>332016</v>
          </cell>
          <cell r="B402" t="str">
            <v>园艺</v>
          </cell>
          <cell r="C402" t="str">
            <v>园林工具</v>
          </cell>
          <cell r="D402" t="str">
            <v>花枝剪</v>
          </cell>
          <cell r="E402" t="str">
            <v>重点产品3</v>
          </cell>
          <cell r="F402" t="str">
            <v>停用ASIN</v>
          </cell>
          <cell r="G402" t="str">
            <v>卖完下架</v>
          </cell>
          <cell r="H402" t="str">
            <v>X0025TJNOJ</v>
          </cell>
          <cell r="I402">
            <v>332016</v>
          </cell>
          <cell r="J402">
            <v>332016</v>
          </cell>
          <cell r="K402" t="str">
            <v>B07RR8GXQF</v>
          </cell>
          <cell r="L402" t="str">
            <v>VIVOSUN Pruning shears</v>
          </cell>
          <cell r="M402" t="str">
            <v>修枝剪 灰色绿柄</v>
          </cell>
          <cell r="N402">
            <v>10.62</v>
          </cell>
          <cell r="O402" t="e">
            <v>#N/A</v>
          </cell>
          <cell r="P402">
            <v>2.63</v>
          </cell>
        </row>
        <row r="402">
          <cell r="R402" t="e">
            <v>#N/A</v>
          </cell>
          <cell r="S402" t="e">
            <v>#N/A</v>
          </cell>
          <cell r="T402" t="str">
            <v>下架无负责人</v>
          </cell>
          <cell r="U402">
            <v>43696</v>
          </cell>
          <cell r="V402" t="str">
            <v>下架品</v>
          </cell>
          <cell r="W402" t="str">
            <v>重点产品3</v>
          </cell>
        </row>
        <row r="403">
          <cell r="A403">
            <v>333101</v>
          </cell>
          <cell r="B403" t="str">
            <v>园艺</v>
          </cell>
          <cell r="C403" t="str">
            <v>眼镜</v>
          </cell>
          <cell r="D403" t="str">
            <v>眼镜</v>
          </cell>
          <cell r="E403" t="str">
            <v>重点产品3</v>
          </cell>
          <cell r="F403" t="str">
            <v>停用ASIN</v>
          </cell>
          <cell r="G403" t="str">
            <v>停用ASIN</v>
          </cell>
          <cell r="H403" t="str">
            <v>X000UXNQRH</v>
          </cell>
          <cell r="I403">
            <v>333101</v>
          </cell>
          <cell r="J403">
            <v>333101</v>
          </cell>
          <cell r="K403" t="str">
            <v>B015SU6KXC</v>
          </cell>
          <cell r="L403" t="str">
            <v>Growroom lenses</v>
          </cell>
          <cell r="M403" t="str">
            <v>眼镜-蓝色镜片</v>
          </cell>
          <cell r="N403">
            <v>22.57</v>
          </cell>
          <cell r="O403">
            <v>1.2930192</v>
          </cell>
          <cell r="P403">
            <v>3.31</v>
          </cell>
        </row>
        <row r="403">
          <cell r="R403">
            <v>12.99</v>
          </cell>
          <cell r="S403">
            <v>0.310726017077141</v>
          </cell>
          <cell r="T403" t="str">
            <v>下架无负责人</v>
          </cell>
          <cell r="U403">
            <v>42394</v>
          </cell>
          <cell r="V403" t="str">
            <v>下架品</v>
          </cell>
          <cell r="W403" t="str">
            <v>重点产品3</v>
          </cell>
        </row>
        <row r="404">
          <cell r="A404" t="str">
            <v>303108-2J</v>
          </cell>
          <cell r="B404" t="str">
            <v>园艺</v>
          </cell>
          <cell r="C404" t="str">
            <v>电线</v>
          </cell>
          <cell r="D404" t="str">
            <v>灯具转换线</v>
          </cell>
          <cell r="E404" t="str">
            <v>重点产品3</v>
          </cell>
          <cell r="F404" t="str">
            <v>停用ASIN</v>
          </cell>
          <cell r="G404" t="str">
            <v>停用ASIN</v>
          </cell>
          <cell r="H404" t="str">
            <v>X002F1LHZF</v>
          </cell>
          <cell r="I404" t="str">
            <v>303108-2J</v>
          </cell>
          <cell r="J404" t="str">
            <v>303108-2</v>
          </cell>
          <cell r="K404" t="str">
            <v>B082WXK6T7</v>
          </cell>
          <cell r="L404" t="str">
            <v>Plug Adapter BAASP</v>
          </cell>
          <cell r="M404" t="str">
            <v>灯具转换线BAASP 2个卖</v>
          </cell>
          <cell r="N404">
            <v>10.97</v>
          </cell>
          <cell r="O404" t="e">
            <v>#N/A</v>
          </cell>
          <cell r="P404">
            <v>3.48</v>
          </cell>
        </row>
        <row r="404">
          <cell r="R404">
            <v>16.99</v>
          </cell>
          <cell r="S404" t="e">
            <v>#N/A</v>
          </cell>
          <cell r="T404" t="str">
            <v>下架无负责人</v>
          </cell>
          <cell r="U404">
            <v>43939</v>
          </cell>
          <cell r="V404" t="str">
            <v>下架品</v>
          </cell>
          <cell r="W404" t="str">
            <v>重点产品3</v>
          </cell>
        </row>
        <row r="405">
          <cell r="A405" t="str">
            <v>303108J</v>
          </cell>
          <cell r="B405" t="str">
            <v>园艺</v>
          </cell>
          <cell r="C405" t="str">
            <v>电线</v>
          </cell>
          <cell r="D405" t="str">
            <v>转换插头</v>
          </cell>
          <cell r="E405" t="str">
            <v>重点产品3</v>
          </cell>
          <cell r="F405" t="str">
            <v>停用ASIN</v>
          </cell>
          <cell r="G405" t="str">
            <v>停用ASIN</v>
          </cell>
          <cell r="H405" t="str">
            <v>X000WUGO45</v>
          </cell>
          <cell r="I405" t="str">
            <v>303108J</v>
          </cell>
          <cell r="J405">
            <v>303108</v>
          </cell>
          <cell r="K405" t="str">
            <v>B018VMQGPQ</v>
          </cell>
          <cell r="L405" t="str">
            <v>Plug Adapter BAASP</v>
          </cell>
          <cell r="M405" t="str">
            <v>灯具转换线 BAAASP</v>
          </cell>
          <cell r="N405">
            <v>5.48672566371681</v>
          </cell>
          <cell r="O405" t="e">
            <v>#N/A</v>
          </cell>
          <cell r="P405">
            <v>3.31</v>
          </cell>
        </row>
        <row r="405">
          <cell r="R405">
            <v>8.95</v>
          </cell>
          <cell r="S405" t="e">
            <v>#N/A</v>
          </cell>
          <cell r="T405" t="str">
            <v>下架无负责人</v>
          </cell>
          <cell r="U405">
            <v>42424</v>
          </cell>
          <cell r="V405" t="str">
            <v>下架品</v>
          </cell>
          <cell r="W405" t="str">
            <v>重点产品3</v>
          </cell>
        </row>
        <row r="406">
          <cell r="A406" t="str">
            <v>303122x10J</v>
          </cell>
          <cell r="B406" t="str">
            <v>园艺</v>
          </cell>
          <cell r="C406" t="str">
            <v>电线</v>
          </cell>
          <cell r="D406" t="str">
            <v>灯具延长线</v>
          </cell>
          <cell r="E406" t="str">
            <v>重点产品3</v>
          </cell>
          <cell r="F406" t="str">
            <v>停用ASIN</v>
          </cell>
          <cell r="G406" t="str">
            <v>停用ASIN</v>
          </cell>
          <cell r="H406" t="str">
            <v>X0018L1SB1</v>
          </cell>
          <cell r="I406" t="str">
            <v>303122x10J</v>
          </cell>
          <cell r="J406" t="str">
            <v>303122x10</v>
          </cell>
          <cell r="K406" t="str">
            <v>B01M25ZT15</v>
          </cell>
          <cell r="L406" t="str">
            <v>美式延长线 1ft*10</v>
          </cell>
          <cell r="M406" t="str">
            <v>美式延长线 1ft*10</v>
          </cell>
          <cell r="N406">
            <v>42</v>
          </cell>
          <cell r="O406" t="e">
            <v>#N/A</v>
          </cell>
          <cell r="P406" t="e">
            <v>#N/A</v>
          </cell>
        </row>
        <row r="406">
          <cell r="R406">
            <v>15.95</v>
          </cell>
          <cell r="S406" t="e">
            <v>#N/A</v>
          </cell>
          <cell r="T406" t="str">
            <v>下架无负责人</v>
          </cell>
          <cell r="U406">
            <v>42754</v>
          </cell>
          <cell r="V406" t="str">
            <v>下架品</v>
          </cell>
          <cell r="W406" t="str">
            <v>重点产品3</v>
          </cell>
        </row>
        <row r="407">
          <cell r="A407" t="str">
            <v>332991J</v>
          </cell>
          <cell r="B407" t="str">
            <v>园艺</v>
          </cell>
          <cell r="C407" t="str">
            <v>研磨器</v>
          </cell>
          <cell r="D407" t="str">
            <v>研磨器</v>
          </cell>
          <cell r="E407" t="str">
            <v>重点产品3</v>
          </cell>
          <cell r="F407" t="str">
            <v>停用ASIN</v>
          </cell>
          <cell r="G407" t="str">
            <v>无明显淡旺季</v>
          </cell>
          <cell r="H407" t="str">
            <v>X002JME51X</v>
          </cell>
          <cell r="I407" t="str">
            <v>332991J</v>
          </cell>
          <cell r="J407">
            <v>332991</v>
          </cell>
          <cell r="K407" t="str">
            <v>B089SN4Z2M</v>
          </cell>
          <cell r="L407" t="str">
            <v>2.5" 4 Pieces Mandala Series Herb Grinder</v>
          </cell>
          <cell r="M407" t="str">
            <v>陶瓷漆研磨器黑色</v>
          </cell>
          <cell r="N407">
            <v>34.07</v>
          </cell>
          <cell r="O407">
            <v>0.3011904</v>
          </cell>
          <cell r="P407">
            <v>3.47</v>
          </cell>
        </row>
        <row r="407">
          <cell r="R407" t="str">
            <v>Small-oversize</v>
          </cell>
          <cell r="S407" t="e">
            <v>#VALUE!</v>
          </cell>
          <cell r="T407" t="str">
            <v>下架无负责人</v>
          </cell>
          <cell r="U407">
            <v>44103</v>
          </cell>
          <cell r="V407" t="str">
            <v>下架品</v>
          </cell>
          <cell r="W407" t="str">
            <v>重点产品3</v>
          </cell>
        </row>
        <row r="408">
          <cell r="A408" t="str">
            <v>305105-2J</v>
          </cell>
          <cell r="B408" t="str">
            <v>园艺</v>
          </cell>
          <cell r="C408" t="str">
            <v>定时器</v>
          </cell>
          <cell r="D408" t="str">
            <v>短周期定时器</v>
          </cell>
          <cell r="E408" t="str">
            <v>重点产品3</v>
          </cell>
          <cell r="F408" t="str">
            <v>停用ASIN</v>
          </cell>
          <cell r="G408" t="str">
            <v>停用ASIN</v>
          </cell>
          <cell r="H408" t="str">
            <v>X002EE66O5</v>
          </cell>
          <cell r="I408" t="str">
            <v>305105-2J</v>
          </cell>
          <cell r="J408" t="str">
            <v>305105-2</v>
          </cell>
          <cell r="K408" t="str">
            <v>B0823HS8DT</v>
          </cell>
          <cell r="L408" t="str">
            <v>Cycle Intermittent Timer</v>
          </cell>
          <cell r="M408" t="str">
            <v>短周期定时器2个卖</v>
          </cell>
          <cell r="N408">
            <v>100</v>
          </cell>
          <cell r="O408" t="e">
            <v>#N/A</v>
          </cell>
          <cell r="P408">
            <v>4.9</v>
          </cell>
        </row>
        <row r="408">
          <cell r="R408">
            <v>49.99</v>
          </cell>
          <cell r="S408" t="e">
            <v>#N/A</v>
          </cell>
          <cell r="T408" t="str">
            <v>下架无负责人</v>
          </cell>
          <cell r="U408">
            <v>43845</v>
          </cell>
          <cell r="V408" t="str">
            <v>下架品</v>
          </cell>
          <cell r="W408" t="str">
            <v>重点产品3</v>
          </cell>
        </row>
        <row r="409">
          <cell r="A409" t="str">
            <v>305106-01J</v>
          </cell>
          <cell r="B409" t="str">
            <v>园艺</v>
          </cell>
          <cell r="C409" t="str">
            <v>定时器</v>
          </cell>
          <cell r="D409" t="str">
            <v>八插定时器</v>
          </cell>
          <cell r="E409" t="str">
            <v>重点产品3</v>
          </cell>
          <cell r="F409" t="str">
            <v>停用ASIN</v>
          </cell>
          <cell r="G409" t="str">
            <v>停用ASIN</v>
          </cell>
          <cell r="H409" t="str">
            <v>X001C2IO27</v>
          </cell>
          <cell r="I409" t="str">
            <v>305106-01J</v>
          </cell>
          <cell r="J409">
            <v>305106</v>
          </cell>
          <cell r="K409" t="str">
            <v>B00P7RUIWQ</v>
          </cell>
          <cell r="L409" t="str">
            <v>8 OUTLET POWER
STRIP WITH TIMER</v>
          </cell>
          <cell r="M409" t="str">
            <v>八插定时器</v>
          </cell>
          <cell r="N409">
            <v>48.5</v>
          </cell>
          <cell r="O409" t="e">
            <v>#N/A</v>
          </cell>
          <cell r="P409" t="e">
            <v>#N/A</v>
          </cell>
        </row>
        <row r="409">
          <cell r="R409">
            <v>21.99</v>
          </cell>
          <cell r="S409" t="e">
            <v>#N/A</v>
          </cell>
          <cell r="T409" t="str">
            <v>下架无负责人</v>
          </cell>
          <cell r="U409">
            <v>43466</v>
          </cell>
          <cell r="V409" t="str">
            <v>下架品</v>
          </cell>
          <cell r="W409" t="str">
            <v>重点产品3</v>
          </cell>
        </row>
        <row r="410">
          <cell r="A410" t="str">
            <v>311002-1MJ</v>
          </cell>
          <cell r="B410" t="str">
            <v>园艺</v>
          </cell>
          <cell r="C410" t="str">
            <v>干燥架</v>
          </cell>
          <cell r="D410" t="str">
            <v>干燥架</v>
          </cell>
          <cell r="E410" t="str">
            <v>重点产品3</v>
          </cell>
          <cell r="F410" t="str">
            <v>停用ASIN</v>
          </cell>
          <cell r="G410" t="str">
            <v>停用ASIN</v>
          </cell>
          <cell r="H410" t="str">
            <v>X00104TBEH</v>
          </cell>
          <cell r="I410" t="str">
            <v>311002-1MJ</v>
          </cell>
          <cell r="J410" t="str">
            <v>311002-1</v>
          </cell>
          <cell r="K410" t="str">
            <v>B01ASX2786</v>
          </cell>
          <cell r="L410" t="str">
            <v>Drying Rack (Medium)</v>
          </cell>
          <cell r="M410" t="str">
            <v>干燥架 中号</v>
          </cell>
          <cell r="N410">
            <v>50.17</v>
          </cell>
          <cell r="O410" t="e">
            <v>#N/A</v>
          </cell>
          <cell r="P410">
            <v>5.26</v>
          </cell>
        </row>
        <row r="410">
          <cell r="R410">
            <v>19.99</v>
          </cell>
          <cell r="S410" t="e">
            <v>#N/A</v>
          </cell>
          <cell r="T410" t="str">
            <v>下架无负责人</v>
          </cell>
          <cell r="U410">
            <v>42548</v>
          </cell>
          <cell r="V410" t="str">
            <v>下架品</v>
          </cell>
          <cell r="W410" t="str">
            <v>重点产品3</v>
          </cell>
        </row>
        <row r="411">
          <cell r="A411" t="str">
            <v>311002-2LJ</v>
          </cell>
          <cell r="B411" t="str">
            <v>园艺</v>
          </cell>
          <cell r="C411" t="str">
            <v>干燥架</v>
          </cell>
          <cell r="D411" t="str">
            <v>干燥架</v>
          </cell>
          <cell r="E411" t="str">
            <v>重点产品3</v>
          </cell>
          <cell r="F411" t="str">
            <v>停用ASIN</v>
          </cell>
          <cell r="G411" t="str">
            <v>停用ASIN</v>
          </cell>
          <cell r="H411" t="str">
            <v>X0010AZAAP</v>
          </cell>
          <cell r="I411" t="str">
            <v>311002-2LJ</v>
          </cell>
          <cell r="J411" t="str">
            <v>311002-2</v>
          </cell>
          <cell r="K411" t="str">
            <v>B01ASX289E</v>
          </cell>
          <cell r="L411" t="str">
            <v>Drying Rack (large)</v>
          </cell>
          <cell r="M411" t="str">
            <v>干燥架 大号</v>
          </cell>
          <cell r="N411">
            <v>55.91</v>
          </cell>
          <cell r="O411" t="e">
            <v>#N/A</v>
          </cell>
          <cell r="P411">
            <v>5.26</v>
          </cell>
        </row>
        <row r="411">
          <cell r="R411">
            <v>22.99</v>
          </cell>
          <cell r="S411" t="e">
            <v>#N/A</v>
          </cell>
          <cell r="T411" t="str">
            <v>下架无负责人</v>
          </cell>
          <cell r="U411">
            <v>42548</v>
          </cell>
          <cell r="V411" t="str">
            <v>下架品</v>
          </cell>
          <cell r="W411" t="str">
            <v>重点产品3</v>
          </cell>
        </row>
        <row r="412">
          <cell r="A412" t="str">
            <v>311002-D2J</v>
          </cell>
          <cell r="B412" t="str">
            <v>园艺</v>
          </cell>
          <cell r="C412" t="str">
            <v>干燥架</v>
          </cell>
          <cell r="D412" t="str">
            <v>干燥架</v>
          </cell>
          <cell r="E412" t="str">
            <v>重点产品3</v>
          </cell>
          <cell r="F412" t="str">
            <v>停用ASIN</v>
          </cell>
          <cell r="G412" t="str">
            <v>停用ASIN</v>
          </cell>
          <cell r="H412" t="str">
            <v>X0017YZ72P</v>
          </cell>
          <cell r="I412" t="str">
            <v>311002-D2J</v>
          </cell>
          <cell r="J412" t="str">
            <v>311002-D2J</v>
          </cell>
          <cell r="K412" t="str">
            <v>B01M1VHN66</v>
          </cell>
          <cell r="L412" t="str">
            <v>干燥架 绿色 包围款 直径 60cm</v>
          </cell>
          <cell r="M412" t="str">
            <v>干燥架 绿色 包围款 直径 60cm</v>
          </cell>
          <cell r="N412">
            <v>41.74</v>
          </cell>
          <cell r="O412" t="e">
            <v>#N/A</v>
          </cell>
          <cell r="P412">
            <v>5.26</v>
          </cell>
        </row>
        <row r="412">
          <cell r="R412">
            <v>26.95</v>
          </cell>
          <cell r="S412" t="e">
            <v>#N/A</v>
          </cell>
          <cell r="T412" t="str">
            <v>下架无负责人</v>
          </cell>
          <cell r="U412">
            <v>42745</v>
          </cell>
          <cell r="V412" t="str">
            <v>下架品</v>
          </cell>
          <cell r="W412" t="str">
            <v>重点产品3</v>
          </cell>
        </row>
        <row r="413">
          <cell r="A413" t="str">
            <v>311003-4X12J</v>
          </cell>
          <cell r="B413" t="str">
            <v>园艺</v>
          </cell>
          <cell r="C413" t="str">
            <v>园林工具</v>
          </cell>
          <cell r="D413" t="str">
            <v>花枝剪</v>
          </cell>
          <cell r="E413" t="str">
            <v>重点产品3</v>
          </cell>
          <cell r="F413" t="str">
            <v>停用ASIN</v>
          </cell>
          <cell r="G413" t="str">
            <v>停用ASIN</v>
          </cell>
          <cell r="H413" t="str">
            <v>X002B9051X</v>
          </cell>
          <cell r="I413" t="str">
            <v>311003-4X12J</v>
          </cell>
          <cell r="J413" t="str">
            <v>311003-12</v>
          </cell>
          <cell r="K413" t="str">
            <v>B07XLGBPFH</v>
          </cell>
          <cell r="L413" t="str">
            <v>Precision Pruner orange</v>
          </cell>
          <cell r="M413" t="str">
            <v>橘色 花枝剪 12个一卖</v>
          </cell>
          <cell r="N413">
            <v>53.63</v>
          </cell>
          <cell r="O413" t="e">
            <v>#N/A</v>
          </cell>
          <cell r="P413">
            <v>5.42</v>
          </cell>
        </row>
        <row r="413">
          <cell r="R413">
            <v>29.99</v>
          </cell>
          <cell r="S413" t="e">
            <v>#N/A</v>
          </cell>
          <cell r="T413" t="str">
            <v>下架无负责人</v>
          </cell>
          <cell r="U413">
            <v>42524</v>
          </cell>
          <cell r="V413" t="str">
            <v>下架品</v>
          </cell>
          <cell r="W413" t="str">
            <v>重点产品3</v>
          </cell>
        </row>
        <row r="414">
          <cell r="A414" t="str">
            <v>311003-4X2J</v>
          </cell>
          <cell r="B414" t="str">
            <v>园艺</v>
          </cell>
          <cell r="C414" t="str">
            <v>园林工具</v>
          </cell>
          <cell r="D414" t="str">
            <v>花枝剪</v>
          </cell>
          <cell r="E414" t="str">
            <v>重点产品3</v>
          </cell>
          <cell r="F414" t="str">
            <v>停用ASIN</v>
          </cell>
          <cell r="G414" t="str">
            <v>停用ASIN</v>
          </cell>
          <cell r="H414" t="str">
            <v>X001ECIOMF</v>
          </cell>
          <cell r="I414" t="str">
            <v>311003-4X2J</v>
          </cell>
          <cell r="J414" t="str">
            <v>311003-4</v>
          </cell>
          <cell r="K414" t="str">
            <v>B071D55QFS</v>
          </cell>
          <cell r="L414" t="str">
            <v>Precision Pruner orange</v>
          </cell>
          <cell r="M414" t="str">
            <v>橘色 花枝剪 2个一卖</v>
          </cell>
          <cell r="N414">
            <v>8.93805309734513</v>
          </cell>
          <cell r="O414">
            <v>0.6095088</v>
          </cell>
          <cell r="P414">
            <v>3.48</v>
          </cell>
        </row>
        <row r="414">
          <cell r="R414">
            <v>8.99</v>
          </cell>
          <cell r="S414">
            <v>0.296762732173235</v>
          </cell>
          <cell r="T414" t="str">
            <v>下架无负责人</v>
          </cell>
          <cell r="U414">
            <v>42894</v>
          </cell>
          <cell r="V414" t="str">
            <v>下架品</v>
          </cell>
          <cell r="W414" t="str">
            <v>重点产品3</v>
          </cell>
        </row>
        <row r="415">
          <cell r="A415" t="str">
            <v>311003-4X2V</v>
          </cell>
          <cell r="B415" t="str">
            <v>园艺</v>
          </cell>
          <cell r="C415" t="str">
            <v>园林工具</v>
          </cell>
          <cell r="D415" t="str">
            <v>花枝剪</v>
          </cell>
          <cell r="E415" t="str">
            <v>重点产品3</v>
          </cell>
          <cell r="F415" t="str">
            <v>停用ASIN</v>
          </cell>
          <cell r="G415" t="str">
            <v>停用ASIN</v>
          </cell>
          <cell r="H415" t="str">
            <v>X001K9H1T9</v>
          </cell>
          <cell r="I415" t="str">
            <v>311003-4X2V</v>
          </cell>
          <cell r="J415" t="str">
            <v>311003-4</v>
          </cell>
          <cell r="K415" t="str">
            <v>B071D55QFS</v>
          </cell>
          <cell r="L415" t="str">
            <v>Precision Pruner orange</v>
          </cell>
          <cell r="M415" t="str">
            <v>橘色 花枝剪 2个一卖</v>
          </cell>
          <cell r="N415">
            <v>8.93805309734513</v>
          </cell>
          <cell r="O415">
            <v>0.6095088</v>
          </cell>
          <cell r="P415" t="e">
            <v>#N/A</v>
          </cell>
        </row>
        <row r="415">
          <cell r="R415">
            <v>10.99</v>
          </cell>
          <cell r="S415" t="e">
            <v>#N/A</v>
          </cell>
          <cell r="T415" t="str">
            <v>下架无负责人</v>
          </cell>
          <cell r="U415">
            <v>42894</v>
          </cell>
          <cell r="V415" t="str">
            <v>下架品</v>
          </cell>
          <cell r="W415" t="str">
            <v>重点产品3</v>
          </cell>
        </row>
        <row r="416">
          <cell r="A416" t="str">
            <v>311003-4X3J</v>
          </cell>
          <cell r="B416" t="str">
            <v>园艺</v>
          </cell>
          <cell r="C416" t="str">
            <v>园林工具</v>
          </cell>
          <cell r="D416" t="str">
            <v>花枝剪</v>
          </cell>
          <cell r="E416" t="str">
            <v>重点产品3</v>
          </cell>
          <cell r="F416" t="str">
            <v>停用ASIN</v>
          </cell>
          <cell r="G416" t="str">
            <v>停用ASIN</v>
          </cell>
          <cell r="H416" t="str">
            <v>X002BHTML9</v>
          </cell>
          <cell r="I416" t="str">
            <v>311003-4X3J</v>
          </cell>
          <cell r="J416" t="str">
            <v>311003-4</v>
          </cell>
          <cell r="K416" t="str">
            <v>B07Y2RS9XS</v>
          </cell>
          <cell r="L416" t="str">
            <v>Precision Pruner orange</v>
          </cell>
          <cell r="M416" t="str">
            <v>橘色 花枝剪 3个一卖</v>
          </cell>
          <cell r="N416">
            <v>13.41</v>
          </cell>
          <cell r="O416" t="e">
            <v>#N/A</v>
          </cell>
          <cell r="P416">
            <v>3.48</v>
          </cell>
        </row>
        <row r="416">
          <cell r="R416">
            <v>10.99</v>
          </cell>
          <cell r="S416" t="e">
            <v>#N/A</v>
          </cell>
          <cell r="T416" t="str">
            <v>下架无负责人</v>
          </cell>
          <cell r="U416">
            <v>43773</v>
          </cell>
          <cell r="V416" t="str">
            <v>下架品</v>
          </cell>
          <cell r="W416" t="str">
            <v>重点产品3</v>
          </cell>
        </row>
        <row r="417">
          <cell r="A417" t="str">
            <v>311003-4X6J</v>
          </cell>
          <cell r="B417" t="str">
            <v>园艺</v>
          </cell>
          <cell r="C417" t="str">
            <v>园林工具</v>
          </cell>
          <cell r="D417" t="str">
            <v>花枝剪</v>
          </cell>
          <cell r="E417" t="str">
            <v>重点产品3</v>
          </cell>
          <cell r="F417" t="str">
            <v>停用ASIN</v>
          </cell>
          <cell r="G417" t="str">
            <v>停用ASIN</v>
          </cell>
          <cell r="H417" t="str">
            <v>X002B8ZOBF</v>
          </cell>
          <cell r="I417" t="str">
            <v>311003-4X6J</v>
          </cell>
          <cell r="J417" t="str">
            <v>311003-6</v>
          </cell>
          <cell r="K417" t="str">
            <v>B07XSHRP6B</v>
          </cell>
          <cell r="L417" t="str">
            <v>Precision Pruner orange</v>
          </cell>
          <cell r="M417" t="str">
            <v>橘色 花枝剪 6个一卖</v>
          </cell>
          <cell r="N417">
            <v>26.81</v>
          </cell>
          <cell r="O417" t="e">
            <v>#N/A</v>
          </cell>
          <cell r="P417">
            <v>4.9</v>
          </cell>
        </row>
        <row r="417">
          <cell r="R417">
            <v>14.99</v>
          </cell>
          <cell r="S417" t="e">
            <v>#N/A</v>
          </cell>
          <cell r="T417" t="str">
            <v>下架无负责人</v>
          </cell>
          <cell r="U417">
            <v>42524</v>
          </cell>
          <cell r="V417" t="str">
            <v>下架品</v>
          </cell>
          <cell r="W417" t="str">
            <v>重点产品3</v>
          </cell>
        </row>
        <row r="418">
          <cell r="A418" t="str">
            <v>311003-5X12J</v>
          </cell>
          <cell r="B418" t="str">
            <v>园艺</v>
          </cell>
          <cell r="C418" t="str">
            <v>园林工具</v>
          </cell>
          <cell r="D418" t="str">
            <v>花枝剪</v>
          </cell>
          <cell r="E418" t="str">
            <v>重点产品3</v>
          </cell>
          <cell r="F418" t="str">
            <v>停用ASIN</v>
          </cell>
          <cell r="G418" t="str">
            <v>停用ASIN</v>
          </cell>
          <cell r="H418" t="str">
            <v>X0023W3OAH</v>
          </cell>
          <cell r="I418" t="str">
            <v>311003-5X12J</v>
          </cell>
          <cell r="J418" t="str">
            <v>311003-5</v>
          </cell>
          <cell r="K418" t="str">
            <v>B07QC2YBDV</v>
          </cell>
          <cell r="L418" t="str">
            <v> Precision Curved Blade Pruner</v>
          </cell>
          <cell r="M418" t="str">
            <v>弯头花枝剪十二个一卖</v>
          </cell>
          <cell r="N418">
            <v>62.23</v>
          </cell>
          <cell r="O418">
            <v>0.402408</v>
          </cell>
          <cell r="P418">
            <v>5.42</v>
          </cell>
        </row>
        <row r="418">
          <cell r="R418">
            <v>29.99</v>
          </cell>
          <cell r="S418">
            <v>0.346426819117823</v>
          </cell>
          <cell r="T418" t="str">
            <v>下架无负责人</v>
          </cell>
          <cell r="U418">
            <v>43568</v>
          </cell>
          <cell r="V418" t="str">
            <v>下架品</v>
          </cell>
          <cell r="W418" t="str">
            <v>重点产品3</v>
          </cell>
        </row>
        <row r="419">
          <cell r="A419" t="str">
            <v>311003-5X2</v>
          </cell>
          <cell r="B419" t="str">
            <v>园艺</v>
          </cell>
          <cell r="C419" t="str">
            <v>园林工具</v>
          </cell>
          <cell r="D419" t="str">
            <v>花枝剪</v>
          </cell>
          <cell r="E419" t="str">
            <v>重点产品3</v>
          </cell>
          <cell r="F419" t="str">
            <v>停用ASIN</v>
          </cell>
          <cell r="G419" t="str">
            <v>停用ASIN</v>
          </cell>
          <cell r="H419" t="str">
            <v>X001DGKDML</v>
          </cell>
          <cell r="I419" t="str">
            <v>311003-5X2</v>
          </cell>
          <cell r="J419" t="str">
            <v>311003-5</v>
          </cell>
          <cell r="K419" t="str">
            <v>B06Y1XVD1Q</v>
          </cell>
          <cell r="L419" t="str">
            <v> Precision Curved Blade Pruner</v>
          </cell>
          <cell r="M419" t="str">
            <v>弯头花枝剪两个卖</v>
          </cell>
          <cell r="N419">
            <v>10.3716814159292</v>
          </cell>
          <cell r="O419">
            <v>0.402408</v>
          </cell>
          <cell r="P419" t="e">
            <v>#N/A</v>
          </cell>
        </row>
        <row r="419">
          <cell r="R419">
            <v>12.66</v>
          </cell>
          <cell r="S419" t="e">
            <v>#N/A</v>
          </cell>
          <cell r="T419" t="str">
            <v>下架无负责人</v>
          </cell>
          <cell r="U419">
            <v>42838</v>
          </cell>
          <cell r="V419" t="str">
            <v>下架品</v>
          </cell>
          <cell r="W419" t="str">
            <v>重点产品3</v>
          </cell>
        </row>
        <row r="420">
          <cell r="A420" t="str">
            <v>311003-5X2J</v>
          </cell>
          <cell r="B420" t="str">
            <v>园艺</v>
          </cell>
          <cell r="C420" t="str">
            <v>园林工具</v>
          </cell>
          <cell r="D420" t="str">
            <v>花枝剪</v>
          </cell>
          <cell r="E420" t="str">
            <v>重点产品3</v>
          </cell>
          <cell r="F420" t="str">
            <v>停用ASIN</v>
          </cell>
          <cell r="G420" t="str">
            <v>停用ASIN</v>
          </cell>
          <cell r="H420" t="str">
            <v>X001DNQRW9</v>
          </cell>
          <cell r="I420" t="str">
            <v>311003-5X2J</v>
          </cell>
          <cell r="J420" t="str">
            <v>311003-5</v>
          </cell>
          <cell r="K420" t="str">
            <v>B06Y1XVD1Q</v>
          </cell>
          <cell r="L420" t="str">
            <v> Precision Curved Blade Pruner</v>
          </cell>
          <cell r="M420" t="str">
            <v>弯头花枝剪两个卖</v>
          </cell>
          <cell r="N420">
            <v>10.3716814159292</v>
          </cell>
          <cell r="O420">
            <v>0.402408</v>
          </cell>
          <cell r="P420">
            <v>3.31</v>
          </cell>
        </row>
        <row r="420">
          <cell r="R420">
            <v>9.99</v>
          </cell>
          <cell r="S420">
            <v>0.350014099352342</v>
          </cell>
          <cell r="T420" t="str">
            <v>下架无负责人</v>
          </cell>
          <cell r="U420">
            <v>42838</v>
          </cell>
          <cell r="V420" t="str">
            <v>下架品</v>
          </cell>
          <cell r="W420" t="str">
            <v>重点产品3</v>
          </cell>
        </row>
        <row r="421">
          <cell r="A421" t="str">
            <v>311003-5X2V</v>
          </cell>
          <cell r="B421" t="str">
            <v>园艺</v>
          </cell>
          <cell r="C421" t="str">
            <v>园林工具</v>
          </cell>
          <cell r="D421" t="str">
            <v>花枝剪</v>
          </cell>
          <cell r="E421" t="str">
            <v>重点产品3</v>
          </cell>
          <cell r="F421" t="str">
            <v>停用ASIN</v>
          </cell>
          <cell r="G421" t="str">
            <v>停用ASIN</v>
          </cell>
          <cell r="H421" t="str">
            <v>X001LOZYPB</v>
          </cell>
          <cell r="I421" t="str">
            <v>311003-5X2V</v>
          </cell>
          <cell r="J421" t="str">
            <v>311003-5</v>
          </cell>
          <cell r="K421" t="str">
            <v>B06Y1XVD1Q</v>
          </cell>
          <cell r="L421" t="str">
            <v> Precision Curved Blade Pruner</v>
          </cell>
          <cell r="M421" t="str">
            <v>弯头花枝剪两个卖</v>
          </cell>
          <cell r="N421">
            <v>10.3716814159292</v>
          </cell>
          <cell r="O421">
            <v>0.402408</v>
          </cell>
          <cell r="P421" t="e">
            <v>#N/A</v>
          </cell>
        </row>
        <row r="421">
          <cell r="R421">
            <v>12.66</v>
          </cell>
          <cell r="S421" t="e">
            <v>#N/A</v>
          </cell>
          <cell r="T421" t="str">
            <v>下架无负责人</v>
          </cell>
          <cell r="U421">
            <v>42838</v>
          </cell>
          <cell r="V421" t="str">
            <v>下架品</v>
          </cell>
          <cell r="W421" t="str">
            <v>重点产品3</v>
          </cell>
        </row>
        <row r="422">
          <cell r="A422" t="str">
            <v>311003-5X3J</v>
          </cell>
          <cell r="B422" t="str">
            <v>园艺</v>
          </cell>
          <cell r="C422" t="str">
            <v>园林工具</v>
          </cell>
          <cell r="D422" t="str">
            <v>花枝剪</v>
          </cell>
          <cell r="E422" t="str">
            <v>重点产品3</v>
          </cell>
          <cell r="F422" t="str">
            <v>停用ASIN</v>
          </cell>
          <cell r="G422" t="str">
            <v>停用ASIN</v>
          </cell>
          <cell r="H422" t="str">
            <v>X002BHRO3R</v>
          </cell>
          <cell r="I422" t="str">
            <v>311003-5X3J</v>
          </cell>
          <cell r="J422" t="str">
            <v>311003-5</v>
          </cell>
          <cell r="K422" t="str">
            <v>B07Y2ST7JM</v>
          </cell>
          <cell r="L422" t="str">
            <v> Precision Curved Blade Pruner</v>
          </cell>
          <cell r="M422" t="str">
            <v>弯头花枝剪三个卖</v>
          </cell>
          <cell r="N422">
            <v>15.56</v>
          </cell>
          <cell r="O422">
            <v>0.402408</v>
          </cell>
          <cell r="P422">
            <v>4.9</v>
          </cell>
        </row>
        <row r="422">
          <cell r="R422">
            <v>11.99</v>
          </cell>
          <cell r="S422">
            <v>0.234072655966486</v>
          </cell>
          <cell r="T422" t="str">
            <v>下架无负责人</v>
          </cell>
          <cell r="U422">
            <v>43773</v>
          </cell>
          <cell r="V422" t="str">
            <v>下架品</v>
          </cell>
          <cell r="W422" t="str">
            <v>重点产品3</v>
          </cell>
        </row>
        <row r="423">
          <cell r="A423" t="str">
            <v>311003-5X6J</v>
          </cell>
          <cell r="B423" t="str">
            <v>园艺</v>
          </cell>
          <cell r="C423" t="str">
            <v>园林工具</v>
          </cell>
          <cell r="D423" t="str">
            <v>花枝剪</v>
          </cell>
          <cell r="E423" t="str">
            <v>重点产品3</v>
          </cell>
          <cell r="F423" t="str">
            <v>停用ASIN</v>
          </cell>
          <cell r="G423" t="str">
            <v>停用ASIN</v>
          </cell>
          <cell r="H423" t="str">
            <v>X002B90A5J</v>
          </cell>
          <cell r="I423" t="str">
            <v>311003-5X6J</v>
          </cell>
          <cell r="J423" t="str">
            <v>311003-5</v>
          </cell>
          <cell r="K423" t="str">
            <v>B07XSK4GPZ</v>
          </cell>
          <cell r="L423" t="str">
            <v> Precision Curved Blade Pruner</v>
          </cell>
          <cell r="M423" t="str">
            <v>弯头花枝剪六个卖</v>
          </cell>
          <cell r="N423">
            <v>31.12</v>
          </cell>
          <cell r="O423">
            <v>0.402408</v>
          </cell>
          <cell r="P423">
            <v>4.9</v>
          </cell>
        </row>
        <row r="423">
          <cell r="R423">
            <v>18.99</v>
          </cell>
          <cell r="S423">
            <v>0.334542318375682</v>
          </cell>
          <cell r="T423" t="str">
            <v>下架无负责人</v>
          </cell>
          <cell r="U423">
            <v>43773</v>
          </cell>
          <cell r="V423" t="str">
            <v>下架品</v>
          </cell>
          <cell r="W423" t="str">
            <v>重点产品3</v>
          </cell>
        </row>
        <row r="424">
          <cell r="A424" t="str">
            <v>311008-01x100J</v>
          </cell>
          <cell r="B424" t="str">
            <v>园艺</v>
          </cell>
          <cell r="C424" t="str">
            <v>种植袋</v>
          </cell>
          <cell r="D424" t="str">
            <v>塑料种植袋</v>
          </cell>
          <cell r="E424" t="str">
            <v>重点产品3</v>
          </cell>
          <cell r="F424" t="str">
            <v>停用ASIN</v>
          </cell>
          <cell r="G424" t="str">
            <v>停用ASIN</v>
          </cell>
          <cell r="H424" t="str">
            <v>X0013DT8IJ</v>
          </cell>
          <cell r="I424" t="str">
            <v>311008-01x100J</v>
          </cell>
          <cell r="J424">
            <v>311008</v>
          </cell>
          <cell r="K424" t="str">
            <v>B0132LQ1TW</v>
          </cell>
          <cell r="L424" t="str">
            <v>Black&amp;White Plastic Grow Bag 1Gal</v>
          </cell>
          <cell r="M424" t="str">
            <v>塑料种植袋 1加仑 100一卖</v>
          </cell>
          <cell r="N424">
            <v>20.9469026548673</v>
          </cell>
          <cell r="O424" t="e">
            <v>#N/A</v>
          </cell>
          <cell r="P424">
            <v>5.09</v>
          </cell>
        </row>
        <row r="424">
          <cell r="R424">
            <v>21.6</v>
          </cell>
          <cell r="S424" t="e">
            <v>#N/A</v>
          </cell>
          <cell r="T424" t="str">
            <v>下架无负责人</v>
          </cell>
          <cell r="U424">
            <v>42552</v>
          </cell>
          <cell r="V424" t="str">
            <v>下架品</v>
          </cell>
          <cell r="W424" t="str">
            <v>重点产品3</v>
          </cell>
        </row>
        <row r="425">
          <cell r="A425" t="str">
            <v>311008-02x100J</v>
          </cell>
          <cell r="B425" t="str">
            <v>园艺</v>
          </cell>
          <cell r="C425" t="str">
            <v>种植袋</v>
          </cell>
          <cell r="D425" t="str">
            <v>塑料种植袋</v>
          </cell>
          <cell r="E425" t="str">
            <v>重点产品3</v>
          </cell>
          <cell r="F425" t="str">
            <v>停用ASIN</v>
          </cell>
          <cell r="G425" t="str">
            <v>停用ASIN</v>
          </cell>
          <cell r="H425" t="str">
            <v>X0013K6GS7</v>
          </cell>
          <cell r="I425" t="str">
            <v>311008-02x100J</v>
          </cell>
          <cell r="J425">
            <v>311008</v>
          </cell>
          <cell r="K425" t="str">
            <v>B0132LQDDQ</v>
          </cell>
          <cell r="L425" t="str">
            <v>Black&amp;White Plastic Grow Bag 2Gal</v>
          </cell>
          <cell r="M425" t="str">
            <v>塑料种植袋 2加仑 100一卖</v>
          </cell>
          <cell r="N425">
            <v>29.6194690265487</v>
          </cell>
          <cell r="O425" t="e">
            <v>#N/A</v>
          </cell>
          <cell r="P425">
            <v>5.47</v>
          </cell>
        </row>
        <row r="425">
          <cell r="R425">
            <v>24.95</v>
          </cell>
          <cell r="S425" t="e">
            <v>#N/A</v>
          </cell>
          <cell r="T425" t="str">
            <v>下架无负责人</v>
          </cell>
          <cell r="U425">
            <v>42552</v>
          </cell>
          <cell r="V425" t="str">
            <v>下架品</v>
          </cell>
          <cell r="W425" t="str">
            <v>重点产品3</v>
          </cell>
        </row>
        <row r="426">
          <cell r="A426" t="str">
            <v>311008-03x100J</v>
          </cell>
          <cell r="B426" t="str">
            <v>园艺</v>
          </cell>
          <cell r="C426" t="str">
            <v>种植袋</v>
          </cell>
          <cell r="D426" t="str">
            <v>塑料种植袋</v>
          </cell>
          <cell r="E426" t="str">
            <v>重点产品3</v>
          </cell>
          <cell r="F426" t="str">
            <v>停用ASIN</v>
          </cell>
          <cell r="G426" t="str">
            <v>停用ASIN</v>
          </cell>
          <cell r="H426" t="str">
            <v>X00134DUOV</v>
          </cell>
          <cell r="I426" t="str">
            <v>311008-03x100J</v>
          </cell>
          <cell r="J426">
            <v>311008</v>
          </cell>
          <cell r="K426" t="str">
            <v>B0132LPY3Q</v>
          </cell>
          <cell r="L426" t="str">
            <v>Black&amp;White Plastic Grow Bag 3Gal</v>
          </cell>
          <cell r="M426" t="str">
            <v>塑料种植袋 3加仑 100一卖</v>
          </cell>
          <cell r="N426">
            <v>41.4601769911504</v>
          </cell>
          <cell r="O426" t="e">
            <v>#N/A</v>
          </cell>
          <cell r="P426">
            <v>6.58</v>
          </cell>
        </row>
        <row r="426">
          <cell r="R426">
            <v>51.94</v>
          </cell>
          <cell r="S426" t="e">
            <v>#N/A</v>
          </cell>
          <cell r="T426" t="str">
            <v>下架无负责人</v>
          </cell>
          <cell r="U426">
            <v>42552</v>
          </cell>
          <cell r="V426" t="str">
            <v>下架品</v>
          </cell>
          <cell r="W426" t="str">
            <v>重点产品3</v>
          </cell>
        </row>
        <row r="427">
          <cell r="A427" t="str">
            <v>311008-05x100J</v>
          </cell>
          <cell r="B427" t="str">
            <v>园艺</v>
          </cell>
          <cell r="C427" t="str">
            <v>种植袋</v>
          </cell>
          <cell r="D427" t="str">
            <v>塑料种植袋</v>
          </cell>
          <cell r="E427" t="str">
            <v>重点产品3</v>
          </cell>
          <cell r="F427" t="str">
            <v>停用ASIN</v>
          </cell>
          <cell r="G427" t="str">
            <v>停用ASIN</v>
          </cell>
          <cell r="H427" t="str">
            <v>X0013EY8FB</v>
          </cell>
          <cell r="I427" t="str">
            <v>311008-05x100J</v>
          </cell>
          <cell r="J427">
            <v>311008</v>
          </cell>
          <cell r="K427" t="str">
            <v>B0132LQPDY</v>
          </cell>
          <cell r="L427" t="str">
            <v>Black&amp;White Plastic Grow Bag 5Gal</v>
          </cell>
          <cell r="M427" t="str">
            <v>塑料种植袋 5加仑 100一卖</v>
          </cell>
          <cell r="N427">
            <v>60.0884955752212</v>
          </cell>
          <cell r="O427" t="e">
            <v>#N/A</v>
          </cell>
          <cell r="P427">
            <v>6.99</v>
          </cell>
        </row>
        <row r="427">
          <cell r="R427">
            <v>36</v>
          </cell>
          <cell r="S427" t="e">
            <v>#N/A</v>
          </cell>
          <cell r="T427" t="str">
            <v>下架无负责人</v>
          </cell>
          <cell r="U427">
            <v>42552</v>
          </cell>
          <cell r="V427" t="str">
            <v>下架品</v>
          </cell>
          <cell r="W427" t="str">
            <v>重点产品3</v>
          </cell>
        </row>
        <row r="428">
          <cell r="A428" t="str">
            <v>330704J</v>
          </cell>
          <cell r="B428" t="str">
            <v>园艺</v>
          </cell>
          <cell r="C428" t="str">
            <v>植物固定</v>
          </cell>
          <cell r="D428" t="str">
            <v>YOYO</v>
          </cell>
          <cell r="E428" t="str">
            <v>重点产品3</v>
          </cell>
          <cell r="F428" t="str">
            <v>停用ASIN</v>
          </cell>
          <cell r="G428" t="str">
            <v>四季常卖，春夏季最旺</v>
          </cell>
          <cell r="H428" t="str">
            <v>X001V97O0T</v>
          </cell>
          <cell r="I428" t="str">
            <v>330704J</v>
          </cell>
          <cell r="J428">
            <v>330704</v>
          </cell>
          <cell r="K428" t="str">
            <v>B07GNHQQD9</v>
          </cell>
          <cell r="L428" t="str">
            <v>Plant yoyo with stopper</v>
          </cell>
          <cell r="M428" t="str">
            <v>橘色YOYO 12个一卖</v>
          </cell>
          <cell r="N428">
            <v>19.1150442477876</v>
          </cell>
          <cell r="O428">
            <v>3.564</v>
          </cell>
          <cell r="P428">
            <v>3.48</v>
          </cell>
        </row>
        <row r="428">
          <cell r="R428">
            <v>9.99</v>
          </cell>
          <cell r="S428">
            <v>0.151060109761859</v>
          </cell>
          <cell r="T428" t="str">
            <v>下架无负责人</v>
          </cell>
          <cell r="U428">
            <v>43386</v>
          </cell>
          <cell r="V428" t="str">
            <v>下架品</v>
          </cell>
          <cell r="W428" t="str">
            <v>重点产品3</v>
          </cell>
        </row>
        <row r="429">
          <cell r="A429" t="str">
            <v>330701x2J</v>
          </cell>
          <cell r="B429" t="str">
            <v>园艺</v>
          </cell>
          <cell r="C429" t="str">
            <v>爬藤网</v>
          </cell>
          <cell r="D429" t="str">
            <v>爬藤网</v>
          </cell>
          <cell r="E429" t="str">
            <v>重点产品3</v>
          </cell>
          <cell r="F429" t="str">
            <v>停用ASIN</v>
          </cell>
          <cell r="G429" t="str">
            <v>停用ASIN</v>
          </cell>
          <cell r="H429" t="str">
            <v>X000QQAVE9</v>
          </cell>
          <cell r="I429" t="str">
            <v>330701x2J</v>
          </cell>
          <cell r="J429">
            <v>330701</v>
          </cell>
          <cell r="K429" t="str">
            <v>B00UHBBNUS</v>
          </cell>
          <cell r="L429" t="str">
            <v>Gardeneer Trellis Netting 5*15</v>
          </cell>
          <cell r="M429" t="str">
            <v>爬藤网 5*15 两包一卖</v>
          </cell>
          <cell r="N429">
            <v>7.96</v>
          </cell>
          <cell r="O429">
            <v>1.0721808</v>
          </cell>
          <cell r="P429">
            <v>3.31</v>
          </cell>
        </row>
        <row r="429">
          <cell r="R429">
            <v>13.95</v>
          </cell>
          <cell r="S429">
            <v>0.509873913923774</v>
          </cell>
          <cell r="T429" t="str">
            <v>下架无负责人</v>
          </cell>
          <cell r="U429">
            <v>42394</v>
          </cell>
          <cell r="V429" t="str">
            <v>下架品</v>
          </cell>
          <cell r="W429" t="str">
            <v>重点产品3</v>
          </cell>
        </row>
        <row r="430">
          <cell r="A430" t="str">
            <v>330702x2J</v>
          </cell>
          <cell r="B430" t="str">
            <v>园艺</v>
          </cell>
          <cell r="C430" t="str">
            <v>爬藤网</v>
          </cell>
          <cell r="D430" t="str">
            <v>爬藤网</v>
          </cell>
          <cell r="E430" t="str">
            <v>重点产品3</v>
          </cell>
          <cell r="F430" t="str">
            <v>停用ASIN</v>
          </cell>
          <cell r="G430" t="str">
            <v>停用ASIN</v>
          </cell>
          <cell r="H430" t="str">
            <v>X000QQAVDZ</v>
          </cell>
          <cell r="I430" t="str">
            <v>330702x2J</v>
          </cell>
          <cell r="J430">
            <v>330702</v>
          </cell>
          <cell r="K430" t="str">
            <v>B00UHBBPHE</v>
          </cell>
          <cell r="L430" t="str">
            <v>Gardeneer Trellis Netting 5*30</v>
          </cell>
          <cell r="M430" t="str">
            <v>爬藤网 5*30 两包一卖</v>
          </cell>
          <cell r="N430">
            <v>12.39</v>
          </cell>
          <cell r="O430">
            <v>0.705672</v>
          </cell>
          <cell r="P430">
            <v>3.48</v>
          </cell>
        </row>
        <row r="430">
          <cell r="R430">
            <v>14.99</v>
          </cell>
          <cell r="S430">
            <v>0.480467028909858</v>
          </cell>
          <cell r="T430" t="str">
            <v>下架无负责人</v>
          </cell>
          <cell r="U430">
            <v>42394</v>
          </cell>
          <cell r="V430" t="str">
            <v>下架品</v>
          </cell>
          <cell r="W430" t="str">
            <v>重点产品3</v>
          </cell>
        </row>
        <row r="431">
          <cell r="A431" t="str">
            <v>332007J</v>
          </cell>
          <cell r="B431" t="str">
            <v>园艺</v>
          </cell>
          <cell r="C431" t="str">
            <v>园林工具</v>
          </cell>
          <cell r="D431" t="str">
            <v>折锯</v>
          </cell>
          <cell r="E431" t="str">
            <v>重点产品3</v>
          </cell>
          <cell r="F431" t="str">
            <v>停用ASIN</v>
          </cell>
          <cell r="G431" t="str">
            <v>停用ASIN</v>
          </cell>
          <cell r="H431" t="str">
            <v>X001ZHCV2N</v>
          </cell>
          <cell r="I431" t="str">
            <v>332007J</v>
          </cell>
          <cell r="J431">
            <v>332007</v>
          </cell>
          <cell r="K431" t="str">
            <v>B07LFFZ5GR</v>
          </cell>
          <cell r="L431" t="str">
            <v>Red Hand Pruning Saw</v>
          </cell>
          <cell r="M431" t="str">
            <v>黑红色折叠锯</v>
          </cell>
          <cell r="N431">
            <v>25.22</v>
          </cell>
          <cell r="O431" t="e">
            <v>#N/A</v>
          </cell>
          <cell r="P431">
            <v>3.28</v>
          </cell>
        </row>
        <row r="431">
          <cell r="R431" t="e">
            <v>#N/A</v>
          </cell>
          <cell r="S431" t="e">
            <v>#N/A</v>
          </cell>
          <cell r="T431" t="str">
            <v>下架无负责人</v>
          </cell>
          <cell r="U431">
            <v>43520</v>
          </cell>
          <cell r="V431" t="str">
            <v>下架品</v>
          </cell>
          <cell r="W431" t="str">
            <v>重点产品3</v>
          </cell>
        </row>
        <row r="432">
          <cell r="A432" t="str">
            <v>332011J</v>
          </cell>
          <cell r="B432" t="str">
            <v>园艺</v>
          </cell>
          <cell r="C432" t="str">
            <v>园林工具</v>
          </cell>
          <cell r="D432" t="str">
            <v>篱笆剪</v>
          </cell>
          <cell r="E432" t="str">
            <v>重点产品3</v>
          </cell>
          <cell r="F432" t="str">
            <v>停用ASIN</v>
          </cell>
          <cell r="G432" t="str">
            <v>停用ASIN</v>
          </cell>
          <cell r="H432" t="str">
            <v>X001V8YMGJ</v>
          </cell>
          <cell r="I432" t="str">
            <v>332011J</v>
          </cell>
          <cell r="J432">
            <v>332011</v>
          </cell>
          <cell r="K432" t="str">
            <v>B07GN5WRVN</v>
          </cell>
          <cell r="L432" t="str">
            <v>Hedge Shears</v>
          </cell>
          <cell r="M432" t="str">
            <v>篱笆剪 绿色伸缩手柄</v>
          </cell>
          <cell r="N432">
            <v>31.9</v>
          </cell>
          <cell r="O432" t="e">
            <v>#N/A</v>
          </cell>
          <cell r="P432">
            <v>10.18</v>
          </cell>
        </row>
        <row r="432">
          <cell r="R432">
            <v>25.99</v>
          </cell>
          <cell r="S432" t="e">
            <v>#N/A</v>
          </cell>
          <cell r="T432" t="str">
            <v>下架无负责人</v>
          </cell>
          <cell r="U432">
            <v>43430</v>
          </cell>
          <cell r="V432" t="str">
            <v>下架品</v>
          </cell>
          <cell r="W432" t="str">
            <v>重点产品3</v>
          </cell>
        </row>
        <row r="433">
          <cell r="A433" t="str">
            <v>332015J</v>
          </cell>
          <cell r="B433" t="str">
            <v>园艺</v>
          </cell>
          <cell r="C433" t="str">
            <v>园林工具</v>
          </cell>
          <cell r="D433" t="str">
            <v>茎叶花枝剪</v>
          </cell>
          <cell r="E433" t="str">
            <v>重点产品3</v>
          </cell>
          <cell r="F433" t="str">
            <v>停用ASIN</v>
          </cell>
          <cell r="G433" t="str">
            <v>停用ASIN</v>
          </cell>
          <cell r="H433" t="str">
            <v>X001XNJAA5</v>
          </cell>
          <cell r="I433" t="str">
            <v>332015J</v>
          </cell>
          <cell r="J433">
            <v>332015</v>
          </cell>
          <cell r="K433" t="str">
            <v>B07JR8GZLS</v>
          </cell>
          <cell r="L433" t="str">
            <v>8 Inch Bypass Pruning shears</v>
          </cell>
          <cell r="M433" t="str">
            <v>枝剪 绿色 小</v>
          </cell>
          <cell r="N433">
            <v>13</v>
          </cell>
          <cell r="O433" t="e">
            <v>#N/A</v>
          </cell>
          <cell r="P433">
            <v>3.48</v>
          </cell>
        </row>
        <row r="433">
          <cell r="R433">
            <v>7.99</v>
          </cell>
          <cell r="S433" t="e">
            <v>#N/A</v>
          </cell>
          <cell r="T433" t="str">
            <v>下架无负责人</v>
          </cell>
          <cell r="U433">
            <v>43443</v>
          </cell>
          <cell r="V433" t="str">
            <v>下架品</v>
          </cell>
          <cell r="W433" t="str">
            <v>重点产品3</v>
          </cell>
        </row>
        <row r="434">
          <cell r="A434" t="str">
            <v>332525J</v>
          </cell>
          <cell r="B434" t="str">
            <v>园艺</v>
          </cell>
          <cell r="C434" t="str">
            <v>气泡石</v>
          </cell>
          <cell r="D434" t="str">
            <v>长条气泡石</v>
          </cell>
          <cell r="E434" t="str">
            <v>重点产品3</v>
          </cell>
          <cell r="F434" t="str">
            <v>停用ASIN</v>
          </cell>
          <cell r="G434" t="str">
            <v>停用ASIN</v>
          </cell>
          <cell r="H434" t="str">
            <v>X001W6GZER</v>
          </cell>
          <cell r="I434" t="str">
            <v>332525J</v>
          </cell>
          <cell r="J434">
            <v>332525</v>
          </cell>
          <cell r="K434" t="str">
            <v>B07HF5WWH8</v>
          </cell>
          <cell r="L434" t="str">
            <v>strip stone 4pcs</v>
          </cell>
          <cell r="M434" t="str">
            <v>长条气泡石 4个一卖</v>
          </cell>
          <cell r="N434">
            <v>4.2</v>
          </cell>
          <cell r="O434" t="e">
            <v>#N/A</v>
          </cell>
          <cell r="P434">
            <v>3.31</v>
          </cell>
        </row>
        <row r="434">
          <cell r="R434">
            <v>5.99</v>
          </cell>
          <cell r="S434" t="e">
            <v>#N/A</v>
          </cell>
          <cell r="T434" t="str">
            <v>下架无负责人</v>
          </cell>
          <cell r="U434">
            <v>43466</v>
          </cell>
          <cell r="V434" t="str">
            <v>下架品</v>
          </cell>
          <cell r="W434" t="str">
            <v>重点产品3</v>
          </cell>
        </row>
        <row r="435">
          <cell r="A435" t="str">
            <v>332526-2J</v>
          </cell>
          <cell r="B435" t="str">
            <v>园艺</v>
          </cell>
          <cell r="C435" t="str">
            <v>气泡石</v>
          </cell>
          <cell r="D435" t="str">
            <v>圆形气泡石</v>
          </cell>
          <cell r="E435" t="str">
            <v>重点产品3</v>
          </cell>
          <cell r="F435" t="str">
            <v>停用ASIN</v>
          </cell>
          <cell r="G435" t="str">
            <v>停用ASIN</v>
          </cell>
          <cell r="H435" t="str">
            <v>X0027PLSZ3</v>
          </cell>
          <cell r="I435" t="str">
            <v>332526-2J</v>
          </cell>
          <cell r="J435" t="str">
            <v>332526-2</v>
          </cell>
          <cell r="K435" t="str">
            <v>B07RZZY2VH</v>
          </cell>
          <cell r="L435" t="str">
            <v>VIVOSUN Air Stone 1.6" 8-PACK</v>
          </cell>
          <cell r="M435" t="str">
            <v>圆形气泡石1.6" 8个卖</v>
          </cell>
          <cell r="N435">
            <v>11.61</v>
          </cell>
          <cell r="O435" t="e">
            <v>#N/A</v>
          </cell>
          <cell r="P435">
            <v>3.48</v>
          </cell>
        </row>
        <row r="435">
          <cell r="R435">
            <v>11.99</v>
          </cell>
          <cell r="S435" t="e">
            <v>#N/A</v>
          </cell>
          <cell r="T435" t="str">
            <v>下架无负责人</v>
          </cell>
          <cell r="U435">
            <v>43689</v>
          </cell>
          <cell r="V435" t="str">
            <v>下架品</v>
          </cell>
          <cell r="W435" t="str">
            <v>重点产品3</v>
          </cell>
        </row>
        <row r="436">
          <cell r="A436" t="str">
            <v>332527J</v>
          </cell>
          <cell r="B436" t="str">
            <v>园艺</v>
          </cell>
          <cell r="C436" t="str">
            <v>气泡石</v>
          </cell>
          <cell r="D436" t="str">
            <v>球形气泡石</v>
          </cell>
          <cell r="E436" t="str">
            <v>重点产品3</v>
          </cell>
          <cell r="F436" t="str">
            <v>停用ASIN</v>
          </cell>
          <cell r="G436" t="str">
            <v>停用ASIN</v>
          </cell>
          <cell r="H436" t="str">
            <v>X0028MFLKN</v>
          </cell>
          <cell r="I436" t="str">
            <v>332527J</v>
          </cell>
          <cell r="J436">
            <v>332527</v>
          </cell>
          <cell r="K436" t="str">
            <v>B07S351TLR</v>
          </cell>
          <cell r="L436" t="str">
            <v>VIVOSUN Air Stone 2" 4-PACK</v>
          </cell>
          <cell r="M436" t="str">
            <v>球形气泡石2" 4个卖</v>
          </cell>
          <cell r="N436">
            <v>12.39</v>
          </cell>
          <cell r="O436" t="e">
            <v>#N/A</v>
          </cell>
          <cell r="P436">
            <v>4.9</v>
          </cell>
        </row>
        <row r="436">
          <cell r="R436">
            <v>17.99</v>
          </cell>
          <cell r="S436" t="e">
            <v>#N/A</v>
          </cell>
          <cell r="T436" t="str">
            <v>下架无负责人</v>
          </cell>
          <cell r="U436">
            <v>43697</v>
          </cell>
          <cell r="V436" t="str">
            <v>下架品</v>
          </cell>
          <cell r="W436" t="str">
            <v>重点产品3</v>
          </cell>
        </row>
        <row r="437">
          <cell r="A437" t="str">
            <v>332611J</v>
          </cell>
          <cell r="B437" t="str">
            <v>园艺</v>
          </cell>
          <cell r="C437" t="str">
            <v>冷水机</v>
          </cell>
          <cell r="D437" t="str">
            <v>冷水机</v>
          </cell>
          <cell r="E437" t="str">
            <v>重点产品3</v>
          </cell>
          <cell r="F437" t="str">
            <v>停用ASIN</v>
          </cell>
          <cell r="G437" t="str">
            <v>停用ASIN</v>
          </cell>
          <cell r="H437" t="str">
            <v>X001TXCJVB</v>
          </cell>
          <cell r="I437" t="str">
            <v>332611J</v>
          </cell>
          <cell r="J437">
            <v>332611</v>
          </cell>
          <cell r="K437" t="str">
            <v>B07FCXKZ3J</v>
          </cell>
          <cell r="L437" t="str">
            <v>1/10HP water chiller</v>
          </cell>
          <cell r="M437" t="str">
            <v>冷水机1/10HP</v>
          </cell>
          <cell r="N437">
            <v>1046.9</v>
          </cell>
          <cell r="O437" t="e">
            <v>#N/A</v>
          </cell>
          <cell r="P437">
            <v>22.7</v>
          </cell>
        </row>
        <row r="437">
          <cell r="R437">
            <v>399.99</v>
          </cell>
          <cell r="S437" t="e">
            <v>#N/A</v>
          </cell>
          <cell r="T437" t="str">
            <v>下架无负责人</v>
          </cell>
          <cell r="U437">
            <v>43466</v>
          </cell>
          <cell r="V437" t="str">
            <v>下架品</v>
          </cell>
          <cell r="W437" t="str">
            <v>重点产品3</v>
          </cell>
        </row>
        <row r="438">
          <cell r="A438" t="str">
            <v>332827J</v>
          </cell>
          <cell r="B438" t="str">
            <v>园艺</v>
          </cell>
          <cell r="C438" t="str">
            <v>手套</v>
          </cell>
          <cell r="D438" t="str">
            <v>手套</v>
          </cell>
          <cell r="E438" t="str">
            <v>重点产品3</v>
          </cell>
          <cell r="F438" t="str">
            <v>停用ASIN</v>
          </cell>
          <cell r="G438" t="str">
            <v>停用ASIN</v>
          </cell>
          <cell r="H438" t="str">
            <v>X00134CJMF</v>
          </cell>
          <cell r="I438" t="str">
            <v>332827J</v>
          </cell>
          <cell r="J438">
            <v>332827</v>
          </cell>
          <cell r="K438" t="str">
            <v>B01EFDJT7M</v>
          </cell>
          <cell r="L438" t="str">
            <v>Garden Gloves-12 Pairs</v>
          </cell>
          <cell r="M438" t="str">
            <v>手套12对一卖</v>
          </cell>
          <cell r="N438">
            <v>19.1150442477876</v>
          </cell>
          <cell r="O438" t="e">
            <v>#N/A</v>
          </cell>
          <cell r="P438">
            <v>4.9</v>
          </cell>
        </row>
        <row r="438">
          <cell r="R438">
            <v>9.99</v>
          </cell>
          <cell r="S438" t="e">
            <v>#N/A</v>
          </cell>
          <cell r="T438" t="str">
            <v>下架无负责人</v>
          </cell>
          <cell r="U438">
            <v>43484</v>
          </cell>
          <cell r="V438" t="str">
            <v>下架品</v>
          </cell>
          <cell r="W438" t="str">
            <v>重点产品3</v>
          </cell>
        </row>
        <row r="439">
          <cell r="A439" t="str">
            <v>332921-12J</v>
          </cell>
          <cell r="B439" t="str">
            <v>园艺</v>
          </cell>
          <cell r="C439" t="str">
            <v>量杯</v>
          </cell>
          <cell r="D439" t="str">
            <v>玻璃量杯</v>
          </cell>
          <cell r="E439" t="str">
            <v>重点产品3</v>
          </cell>
          <cell r="F439" t="str">
            <v>停用ASIN</v>
          </cell>
          <cell r="G439" t="str">
            <v>停用ASIN</v>
          </cell>
          <cell r="H439" t="str">
            <v>X000ZT0JLH</v>
          </cell>
          <cell r="I439" t="str">
            <v>332921-12J</v>
          </cell>
          <cell r="J439" t="str">
            <v>332921-12</v>
          </cell>
          <cell r="K439" t="str">
            <v>B01DNUIINO</v>
          </cell>
          <cell r="L439" t="str">
            <v>12-pack Shot Glasses Measuring cup</v>
          </cell>
          <cell r="M439" t="str">
            <v>玻璃量杯12个一卖</v>
          </cell>
          <cell r="N439">
            <v>28.2</v>
          </cell>
          <cell r="O439" t="e">
            <v>#N/A</v>
          </cell>
          <cell r="P439">
            <v>5.26</v>
          </cell>
        </row>
        <row r="439">
          <cell r="R439">
            <v>28.99</v>
          </cell>
          <cell r="S439" t="e">
            <v>#N/A</v>
          </cell>
          <cell r="T439" t="str">
            <v>下架无负责人</v>
          </cell>
          <cell r="U439">
            <v>43849</v>
          </cell>
          <cell r="V439" t="str">
            <v>下架品</v>
          </cell>
          <cell r="W439" t="str">
            <v>重点产品3</v>
          </cell>
        </row>
        <row r="440">
          <cell r="A440" t="str">
            <v>332921-2J</v>
          </cell>
          <cell r="B440" t="str">
            <v>园艺</v>
          </cell>
          <cell r="C440" t="str">
            <v>量杯</v>
          </cell>
          <cell r="D440" t="str">
            <v>玻璃量杯</v>
          </cell>
          <cell r="E440" t="str">
            <v>重点产品3</v>
          </cell>
          <cell r="F440" t="str">
            <v>停用ASIN</v>
          </cell>
          <cell r="G440" t="str">
            <v>停用ASIN</v>
          </cell>
          <cell r="H440" t="str">
            <v>X0026M0XA3</v>
          </cell>
          <cell r="I440" t="str">
            <v>332921-2J</v>
          </cell>
          <cell r="J440" t="str">
            <v>332921-2</v>
          </cell>
          <cell r="K440" t="str">
            <v>B07S5ZPR4Z</v>
          </cell>
          <cell r="L440" t="str">
            <v>2-pack Shot Glasses Measuring cup</v>
          </cell>
          <cell r="M440" t="str">
            <v>玻璃量杯2个一卖</v>
          </cell>
          <cell r="N440">
            <v>4.69</v>
          </cell>
          <cell r="O440" t="e">
            <v>#N/A</v>
          </cell>
          <cell r="P440">
            <v>3.19</v>
          </cell>
        </row>
        <row r="440">
          <cell r="R440">
            <v>9.95</v>
          </cell>
          <cell r="S440" t="e">
            <v>#N/A</v>
          </cell>
          <cell r="T440" t="str">
            <v>下架无负责人</v>
          </cell>
          <cell r="U440">
            <v>43849</v>
          </cell>
          <cell r="V440" t="str">
            <v>下架品</v>
          </cell>
          <cell r="W440" t="str">
            <v>重点产品3</v>
          </cell>
        </row>
        <row r="441">
          <cell r="A441" t="str">
            <v>332967-200J</v>
          </cell>
          <cell r="B441" t="str">
            <v>园艺</v>
          </cell>
          <cell r="C441" t="str">
            <v>草皮钉</v>
          </cell>
          <cell r="D441" t="str">
            <v>草皮钉</v>
          </cell>
          <cell r="E441" t="str">
            <v>重点产品3</v>
          </cell>
          <cell r="F441" t="str">
            <v>停用ASIN</v>
          </cell>
          <cell r="G441" t="str">
            <v>停用ASIN</v>
          </cell>
          <cell r="H441" t="str">
            <v>X002B3JCI1</v>
          </cell>
          <cell r="I441" t="str">
            <v>332967-200J</v>
          </cell>
          <cell r="J441" t="str">
            <v>332967-200</v>
          </cell>
          <cell r="K441" t="str">
            <v>B07XJVQDFC</v>
          </cell>
          <cell r="L441" t="str">
            <v>6" Garden Landscape Staples Stakes-200PCS</v>
          </cell>
          <cell r="M441" t="str">
            <v>草皮钉200根一盒</v>
          </cell>
          <cell r="N441">
            <v>31.86</v>
          </cell>
          <cell r="O441">
            <v>3.522528</v>
          </cell>
          <cell r="P441">
            <v>7.7</v>
          </cell>
        </row>
        <row r="441">
          <cell r="R441">
            <v>19.99</v>
          </cell>
          <cell r="S441">
            <v>0.190576654739584</v>
          </cell>
          <cell r="T441" t="str">
            <v>下架无负责人</v>
          </cell>
          <cell r="U441">
            <v>43785</v>
          </cell>
          <cell r="V441" t="str">
            <v>下架品</v>
          </cell>
          <cell r="W441" t="str">
            <v>重点产品3</v>
          </cell>
        </row>
        <row r="442">
          <cell r="A442" t="str">
            <v>333101-YJ</v>
          </cell>
          <cell r="B442" t="str">
            <v>园艺</v>
          </cell>
          <cell r="C442" t="str">
            <v>眼镜</v>
          </cell>
          <cell r="D442" t="str">
            <v>眼镜</v>
          </cell>
          <cell r="E442" t="str">
            <v>重点产品3</v>
          </cell>
          <cell r="F442" t="str">
            <v>停用ASIN</v>
          </cell>
          <cell r="G442" t="str">
            <v>停用ASIN</v>
          </cell>
          <cell r="H442" t="str">
            <v>X001JS9YQ9</v>
          </cell>
          <cell r="I442" t="str">
            <v>333101-YJ</v>
          </cell>
          <cell r="J442">
            <v>333101</v>
          </cell>
          <cell r="K442" t="str">
            <v>B075158LZY</v>
          </cell>
          <cell r="L442" t="str">
            <v>Growroom lenses</v>
          </cell>
          <cell r="M442" t="str">
            <v>眼镜-黄色镜片</v>
          </cell>
          <cell r="N442">
            <v>24.7787610619469</v>
          </cell>
          <cell r="O442">
            <v>1.2930192</v>
          </cell>
          <cell r="P442">
            <v>3.19</v>
          </cell>
        </row>
        <row r="442">
          <cell r="R442">
            <v>32.99</v>
          </cell>
          <cell r="S442">
            <v>0.628648545999612</v>
          </cell>
          <cell r="T442" t="str">
            <v>下架无负责人</v>
          </cell>
          <cell r="U442">
            <v>43006</v>
          </cell>
          <cell r="V442" t="str">
            <v>下架品</v>
          </cell>
          <cell r="W442" t="str">
            <v>重点产品3</v>
          </cell>
        </row>
        <row r="443">
          <cell r="A443" t="str">
            <v>333122x2J</v>
          </cell>
          <cell r="B443" t="str">
            <v>园艺</v>
          </cell>
          <cell r="C443" t="str">
            <v>头灯</v>
          </cell>
          <cell r="D443" t="str">
            <v>头灯</v>
          </cell>
          <cell r="E443" t="str">
            <v>重点产品3</v>
          </cell>
          <cell r="F443" t="str">
            <v>停用ASIN</v>
          </cell>
          <cell r="G443" t="str">
            <v>停用ASIN</v>
          </cell>
          <cell r="H443" t="str">
            <v>X00165PJ6J</v>
          </cell>
          <cell r="I443" t="str">
            <v>333122x2J</v>
          </cell>
          <cell r="J443">
            <v>333122</v>
          </cell>
          <cell r="K443" t="str">
            <v>B01JO819O4</v>
          </cell>
          <cell r="L443" t="str">
            <v>LED HEADLIGHT 19 LED</v>
          </cell>
          <cell r="M443" t="str">
            <v>头灯 2个一卖</v>
          </cell>
          <cell r="N443">
            <v>14.32</v>
          </cell>
          <cell r="O443">
            <v>1.19556</v>
          </cell>
          <cell r="P443">
            <v>3.31</v>
          </cell>
        </row>
        <row r="443">
          <cell r="R443">
            <v>12.95</v>
          </cell>
          <cell r="S443">
            <v>0.407483568628607</v>
          </cell>
          <cell r="T443" t="str">
            <v>下架无负责人</v>
          </cell>
          <cell r="U443">
            <v>42653</v>
          </cell>
          <cell r="V443" t="str">
            <v>下架品</v>
          </cell>
          <cell r="W443" t="str">
            <v>重点产品3</v>
          </cell>
        </row>
        <row r="444">
          <cell r="A444" t="str">
            <v>E331902</v>
          </cell>
          <cell r="B444" t="str">
            <v>园艺</v>
          </cell>
          <cell r="C444" t="str">
            <v>割草机</v>
          </cell>
          <cell r="D444" t="str">
            <v>割草机</v>
          </cell>
          <cell r="E444" t="str">
            <v>重点产品3</v>
          </cell>
          <cell r="F444" t="str">
            <v>停用ASIN</v>
          </cell>
          <cell r="G444" t="str">
            <v>停用ASIN</v>
          </cell>
          <cell r="H444" t="str">
            <v>X000QZC8HD</v>
          </cell>
          <cell r="I444" t="str">
            <v>E331902</v>
          </cell>
          <cell r="J444" t="str">
            <v>E331902</v>
          </cell>
          <cell r="K444" t="str">
            <v>B00V4NFJ6C</v>
          </cell>
          <cell r="L444" t="str">
            <v>16“ Bowl tumble trimmer </v>
          </cell>
          <cell r="M444" t="str">
            <v>割草机 16"</v>
          </cell>
          <cell r="N444">
            <v>300.884955752212</v>
          </cell>
          <cell r="O444">
            <v>178.7137344</v>
          </cell>
          <cell r="P444">
            <v>15.86</v>
          </cell>
        </row>
        <row r="444">
          <cell r="R444">
            <v>109.99</v>
          </cell>
          <cell r="S444">
            <v>0.0360975173284843</v>
          </cell>
          <cell r="T444" t="str">
            <v>下架无负责人</v>
          </cell>
          <cell r="U444">
            <v>43466</v>
          </cell>
          <cell r="V444" t="str">
            <v>下架品</v>
          </cell>
          <cell r="W444" t="str">
            <v>重点产品3</v>
          </cell>
        </row>
        <row r="445">
          <cell r="A445" t="str">
            <v>E331902J</v>
          </cell>
          <cell r="B445" t="str">
            <v>园艺</v>
          </cell>
          <cell r="C445" t="str">
            <v>割草机</v>
          </cell>
          <cell r="D445" t="str">
            <v>割草机</v>
          </cell>
          <cell r="E445" t="str">
            <v>重点产品3</v>
          </cell>
          <cell r="F445" t="str">
            <v>停用ASIN</v>
          </cell>
          <cell r="G445" t="str">
            <v>停用ASIN</v>
          </cell>
          <cell r="H445" t="str">
            <v>X0019F1GDL</v>
          </cell>
          <cell r="I445" t="str">
            <v>E331902J</v>
          </cell>
          <cell r="J445" t="str">
            <v>E331902</v>
          </cell>
          <cell r="K445" t="str">
            <v>B00V4NFJ6C</v>
          </cell>
          <cell r="L445" t="str">
            <v>16“ Bowl tumble trimmer </v>
          </cell>
          <cell r="M445" t="str">
            <v>割草机 16"</v>
          </cell>
          <cell r="N445">
            <v>300.884955752212</v>
          </cell>
          <cell r="O445">
            <v>178.7137344</v>
          </cell>
          <cell r="P445">
            <v>16.26</v>
          </cell>
        </row>
        <row r="445">
          <cell r="R445">
            <v>109.99</v>
          </cell>
          <cell r="S445">
            <v>0.032460823083553</v>
          </cell>
          <cell r="T445" t="str">
            <v>下架无负责人</v>
          </cell>
          <cell r="U445">
            <v>43466</v>
          </cell>
          <cell r="V445" t="str">
            <v>下架品</v>
          </cell>
          <cell r="W445" t="str">
            <v>重点产品3</v>
          </cell>
        </row>
        <row r="446">
          <cell r="A446" t="str">
            <v>L000002-100J</v>
          </cell>
          <cell r="B446" t="str">
            <v>园艺</v>
          </cell>
          <cell r="C446" t="str">
            <v>气泡石</v>
          </cell>
          <cell r="D446" t="str">
            <v>柱形气泡石</v>
          </cell>
          <cell r="E446" t="str">
            <v>重点产品3</v>
          </cell>
          <cell r="F446" t="str">
            <v>停用ASIN</v>
          </cell>
          <cell r="G446" t="str">
            <v>停用ASIN</v>
          </cell>
          <cell r="H446" t="str">
            <v>X001C2HM6V</v>
          </cell>
          <cell r="I446" t="str">
            <v>L000002-100J</v>
          </cell>
          <cell r="J446" t="str">
            <v>L000002-100</v>
          </cell>
          <cell r="K446" t="str">
            <v>B01MV5C1O9</v>
          </cell>
          <cell r="L446" t="str">
            <v>Cylindrical air stone 50*100</v>
          </cell>
          <cell r="M446" t="str">
            <v>柱形气泡石 50*100</v>
          </cell>
          <cell r="N446">
            <v>3.36283185840708</v>
          </cell>
          <cell r="O446" t="e">
            <v>#N/A</v>
          </cell>
          <cell r="P446">
            <v>4.9</v>
          </cell>
        </row>
        <row r="446">
          <cell r="R446">
            <v>6.99</v>
          </cell>
          <cell r="S446" t="e">
            <v>#N/A</v>
          </cell>
          <cell r="T446" t="str">
            <v>下架无负责人</v>
          </cell>
          <cell r="U446">
            <v>43466</v>
          </cell>
          <cell r="V446" t="str">
            <v>下架品</v>
          </cell>
          <cell r="W446" t="str">
            <v>重点产品3</v>
          </cell>
        </row>
        <row r="447">
          <cell r="A447" t="str">
            <v>L000006-2</v>
          </cell>
          <cell r="B447" t="str">
            <v>园艺</v>
          </cell>
          <cell r="C447" t="str">
            <v>软管</v>
          </cell>
          <cell r="D447" t="str">
            <v>塑料软管</v>
          </cell>
          <cell r="E447" t="str">
            <v>重点产品3</v>
          </cell>
          <cell r="F447" t="str">
            <v>停用ASIN</v>
          </cell>
          <cell r="G447" t="str">
            <v>停用ASIN</v>
          </cell>
          <cell r="H447" t="str">
            <v>X00297BQ51</v>
          </cell>
          <cell r="I447" t="str">
            <v>L000006-2</v>
          </cell>
          <cell r="J447" t="str">
            <v>L000006-2</v>
          </cell>
          <cell r="K447" t="str">
            <v>B07VPNJMK3</v>
          </cell>
          <cell r="L447" t="str">
            <v>Airline tube</v>
          </cell>
          <cell r="M447" t="str">
            <v>塑料软管透明 2个卖</v>
          </cell>
          <cell r="N447">
            <v>7.36</v>
          </cell>
          <cell r="O447" t="e">
            <v>#N/A</v>
          </cell>
          <cell r="P447">
            <v>3.48</v>
          </cell>
        </row>
        <row r="447">
          <cell r="R447">
            <v>8.99</v>
          </cell>
          <cell r="S447" t="e">
            <v>#N/A</v>
          </cell>
          <cell r="T447" t="str">
            <v>下架无负责人</v>
          </cell>
          <cell r="U447">
            <v>43715</v>
          </cell>
          <cell r="V447" t="str">
            <v>下架品</v>
          </cell>
          <cell r="W447" t="str">
            <v>重点产品3</v>
          </cell>
        </row>
        <row r="448">
          <cell r="A448" t="str">
            <v>L000008</v>
          </cell>
          <cell r="B448" t="str">
            <v>园艺</v>
          </cell>
          <cell r="C448" t="str">
            <v>软管</v>
          </cell>
          <cell r="D448" t="str">
            <v>塑料软管</v>
          </cell>
          <cell r="E448" t="str">
            <v>重点产品3</v>
          </cell>
          <cell r="F448" t="str">
            <v>停用ASIN</v>
          </cell>
          <cell r="G448" t="str">
            <v>停用ASIN</v>
          </cell>
          <cell r="H448" t="str">
            <v>X0028G52V7</v>
          </cell>
          <cell r="I448" t="str">
            <v>L000008</v>
          </cell>
          <cell r="J448" t="str">
            <v>L000008</v>
          </cell>
          <cell r="K448" t="str">
            <v>B07TSMP7ZQ</v>
          </cell>
          <cell r="L448" t="str">
            <v>Airline tube</v>
          </cell>
          <cell r="M448" t="str">
            <v>塑料软管黑 </v>
          </cell>
          <cell r="N448">
            <v>4.12</v>
          </cell>
          <cell r="O448" t="e">
            <v>#N/A</v>
          </cell>
          <cell r="P448">
            <v>3.31</v>
          </cell>
        </row>
        <row r="448">
          <cell r="R448">
            <v>5.99</v>
          </cell>
          <cell r="S448" t="e">
            <v>#N/A</v>
          </cell>
          <cell r="T448" t="str">
            <v>下架无负责人</v>
          </cell>
          <cell r="U448">
            <v>43717</v>
          </cell>
          <cell r="V448" t="str">
            <v>下架品</v>
          </cell>
          <cell r="W448" t="str">
            <v>重点产品3</v>
          </cell>
        </row>
        <row r="449">
          <cell r="A449" t="str">
            <v>L000008x2</v>
          </cell>
          <cell r="B449" t="str">
            <v>园艺</v>
          </cell>
          <cell r="C449" t="str">
            <v>软管</v>
          </cell>
          <cell r="D449" t="str">
            <v>塑料软管</v>
          </cell>
          <cell r="E449" t="str">
            <v>重点产品3</v>
          </cell>
          <cell r="F449" t="str">
            <v>停用ASIN</v>
          </cell>
          <cell r="G449" t="str">
            <v>停用ASIN</v>
          </cell>
          <cell r="H449" t="str">
            <v>X00295HI2N</v>
          </cell>
          <cell r="I449" t="str">
            <v>L000008x2</v>
          </cell>
          <cell r="J449" t="str">
            <v>L000008x2</v>
          </cell>
          <cell r="K449" t="str">
            <v>B07VML41MS</v>
          </cell>
          <cell r="L449" t="str">
            <v>Airline tube</v>
          </cell>
          <cell r="M449" t="str">
            <v>塑料软管黑 2个卖 </v>
          </cell>
          <cell r="N449">
            <v>8.23</v>
          </cell>
          <cell r="O449" t="e">
            <v>#N/A</v>
          </cell>
          <cell r="P449">
            <v>4.9</v>
          </cell>
        </row>
        <row r="449">
          <cell r="R449">
            <v>9.99</v>
          </cell>
          <cell r="S449" t="e">
            <v>#N/A</v>
          </cell>
          <cell r="T449" t="str">
            <v>下架无负责人</v>
          </cell>
          <cell r="U449">
            <v>43717</v>
          </cell>
          <cell r="V449" t="str">
            <v>下架品</v>
          </cell>
          <cell r="W449" t="str">
            <v>重点产品3</v>
          </cell>
        </row>
        <row r="450">
          <cell r="A450" t="str">
            <v>L000015J</v>
          </cell>
          <cell r="B450" t="str">
            <v>园艺</v>
          </cell>
          <cell r="C450" t="str">
            <v>净水器</v>
          </cell>
          <cell r="D450" t="str">
            <v>净水器</v>
          </cell>
          <cell r="E450" t="str">
            <v>重点产品3</v>
          </cell>
          <cell r="F450" t="str">
            <v>停用ASIN</v>
          </cell>
          <cell r="G450" t="str">
            <v>停用ASIN</v>
          </cell>
          <cell r="H450" t="str">
            <v>X001IFQ8HV</v>
          </cell>
          <cell r="I450" t="str">
            <v>L000015J</v>
          </cell>
          <cell r="J450" t="str">
            <v>L000015</v>
          </cell>
          <cell r="K450" t="str">
            <v>B0741WW2S4</v>
          </cell>
          <cell r="L450" t="str">
            <v> Water Filter System</v>
          </cell>
          <cell r="M450" t="str">
            <v>净水器</v>
          </cell>
          <cell r="N450">
            <v>342.477876106195</v>
          </cell>
          <cell r="O450" t="e">
            <v>#N/A</v>
          </cell>
          <cell r="P450">
            <v>22.32</v>
          </cell>
        </row>
        <row r="450">
          <cell r="R450">
            <v>149.99</v>
          </cell>
          <cell r="S450" t="e">
            <v>#N/A</v>
          </cell>
          <cell r="T450" t="str">
            <v>下架无负责人</v>
          </cell>
          <cell r="U450">
            <v>43466</v>
          </cell>
          <cell r="V450" t="str">
            <v>下架品</v>
          </cell>
          <cell r="W450" t="str">
            <v>重点产品3</v>
          </cell>
        </row>
        <row r="451">
          <cell r="A451" t="str">
            <v>PH003J</v>
          </cell>
          <cell r="B451" t="str">
            <v>园艺</v>
          </cell>
          <cell r="C451" t="str">
            <v>测试仪</v>
          </cell>
          <cell r="D451" t="str">
            <v>测试笔</v>
          </cell>
          <cell r="E451" t="str">
            <v>重点产品3</v>
          </cell>
          <cell r="F451" t="str">
            <v>停用ASIN</v>
          </cell>
          <cell r="G451" t="str">
            <v>停用ASIN</v>
          </cell>
          <cell r="H451" t="str">
            <v>X002EHNXYX</v>
          </cell>
          <cell r="I451" t="str">
            <v>PH003J</v>
          </cell>
          <cell r="J451" t="str">
            <v>PH003</v>
          </cell>
          <cell r="K451" t="str">
            <v>B0827V9LYM</v>
          </cell>
          <cell r="L451" t="str">
            <v>Premium PH Tester</v>
          </cell>
          <cell r="M451" t="str">
            <v>高档PH笔-蓝色</v>
          </cell>
          <cell r="N451">
            <v>299.12</v>
          </cell>
          <cell r="O451" t="e">
            <v>#N/A</v>
          </cell>
          <cell r="P451">
            <v>4.9</v>
          </cell>
        </row>
        <row r="451">
          <cell r="R451">
            <v>89.99</v>
          </cell>
          <cell r="S451" t="e">
            <v>#N/A</v>
          </cell>
          <cell r="T451" t="str">
            <v>下架无负责人</v>
          </cell>
          <cell r="U451">
            <v>43893</v>
          </cell>
          <cell r="V451" t="str">
            <v>下架品</v>
          </cell>
          <cell r="W451" t="str">
            <v>重点产品3</v>
          </cell>
        </row>
        <row r="452">
          <cell r="A452" t="str">
            <v>SM-2436J</v>
          </cell>
          <cell r="B452" t="str">
            <v>园艺</v>
          </cell>
          <cell r="C452" t="str">
            <v>粘尘垫</v>
          </cell>
          <cell r="D452" t="str">
            <v>粘尘垫</v>
          </cell>
          <cell r="E452" t="str">
            <v>重点产品3</v>
          </cell>
          <cell r="F452" t="str">
            <v>停用ASIN</v>
          </cell>
          <cell r="G452" t="str">
            <v>停用ASIN</v>
          </cell>
          <cell r="H452" t="str">
            <v>X0026M0P5B</v>
          </cell>
          <cell r="I452" t="str">
            <v>SM-2436J</v>
          </cell>
          <cell r="J452" t="str">
            <v>SM-2436</v>
          </cell>
          <cell r="K452" t="str">
            <v>B07SB63692</v>
          </cell>
          <cell r="L452" t="str">
            <v>Sticky mats 24x36"</v>
          </cell>
          <cell r="M452" t="str">
            <v>蓝色粘尘垫  24x36"</v>
          </cell>
          <cell r="N452">
            <v>81.42</v>
          </cell>
          <cell r="O452" t="e">
            <v>#N/A</v>
          </cell>
          <cell r="P452">
            <v>12.82</v>
          </cell>
        </row>
        <row r="452">
          <cell r="R452" t="e">
            <v>#N/A</v>
          </cell>
          <cell r="S452" t="e">
            <v>#N/A</v>
          </cell>
          <cell r="T452" t="str">
            <v>下架无负责人</v>
          </cell>
          <cell r="U452">
            <v>43672</v>
          </cell>
          <cell r="V452" t="str">
            <v>下架品</v>
          </cell>
          <cell r="W452" t="str">
            <v>重点产品3</v>
          </cell>
        </row>
        <row r="453">
          <cell r="A453" t="str">
            <v>TF0002x2J</v>
          </cell>
          <cell r="B453" t="str">
            <v>园艺</v>
          </cell>
          <cell r="C453" t="str">
            <v>调节阀</v>
          </cell>
          <cell r="D453" t="str">
            <v>调节阀</v>
          </cell>
          <cell r="E453" t="str">
            <v>重点产品3</v>
          </cell>
          <cell r="F453" t="str">
            <v>停用ASIN</v>
          </cell>
          <cell r="G453" t="str">
            <v>停用ASIN</v>
          </cell>
          <cell r="H453" t="str">
            <v>X002AMFP7Z</v>
          </cell>
          <cell r="I453" t="str">
            <v>TF0002x2J</v>
          </cell>
          <cell r="J453" t="str">
            <v>TF0002x2</v>
          </cell>
          <cell r="K453" t="str">
            <v>B07WTD7F6Y</v>
          </cell>
          <cell r="L453" t="str">
            <v>2-Pack 2 Way Heavy Duty Hose Splitter</v>
          </cell>
          <cell r="M453" t="str">
            <v>调节阀-双通 2只一卖</v>
          </cell>
          <cell r="N453">
            <v>40.35</v>
          </cell>
          <cell r="O453" t="e">
            <v>#N/A</v>
          </cell>
          <cell r="P453">
            <v>4.9</v>
          </cell>
        </row>
        <row r="453">
          <cell r="R453">
            <v>19.99</v>
          </cell>
          <cell r="S453" t="e">
            <v>#N/A</v>
          </cell>
          <cell r="T453" t="str">
            <v>下架无负责人</v>
          </cell>
          <cell r="U453">
            <v>43746</v>
          </cell>
          <cell r="V453" t="str">
            <v>下架品</v>
          </cell>
          <cell r="W453" t="str">
            <v>重点产品3</v>
          </cell>
        </row>
        <row r="454">
          <cell r="A454" t="str">
            <v>TF0004J</v>
          </cell>
          <cell r="B454" t="str">
            <v>园艺</v>
          </cell>
          <cell r="C454" t="str">
            <v>调节阀</v>
          </cell>
          <cell r="D454" t="str">
            <v>调节阀</v>
          </cell>
          <cell r="E454" t="str">
            <v>重点产品3</v>
          </cell>
          <cell r="F454" t="str">
            <v>停用ASIN</v>
          </cell>
          <cell r="G454" t="str">
            <v>停用ASIN</v>
          </cell>
          <cell r="H454" t="str">
            <v>X00225Z63X</v>
          </cell>
          <cell r="I454" t="str">
            <v>TF0004J</v>
          </cell>
          <cell r="J454" t="str">
            <v>TF0004</v>
          </cell>
          <cell r="K454" t="str">
            <v>B07NRWZ9TY</v>
          </cell>
          <cell r="L454" t="str">
            <v>4 Way Heavy Duty Hose Splitter</v>
          </cell>
          <cell r="M454" t="str">
            <v>调节阀-四通</v>
          </cell>
          <cell r="N454">
            <v>36.0176991150443</v>
          </cell>
          <cell r="O454">
            <v>2.4745824</v>
          </cell>
          <cell r="P454">
            <v>5.14</v>
          </cell>
        </row>
        <row r="454">
          <cell r="R454">
            <v>19.95</v>
          </cell>
          <cell r="S454">
            <v>0.293785253094229</v>
          </cell>
          <cell r="T454" t="str">
            <v>下架无负责人</v>
          </cell>
          <cell r="U454">
            <v>43592</v>
          </cell>
          <cell r="V454" t="str">
            <v>下架品</v>
          </cell>
          <cell r="W454" t="str">
            <v>重点产品3</v>
          </cell>
        </row>
        <row r="455">
          <cell r="A455" t="str">
            <v>THM001x2J</v>
          </cell>
          <cell r="B455" t="str">
            <v>园艺</v>
          </cell>
          <cell r="C455" t="str">
            <v>温湿度仪</v>
          </cell>
          <cell r="D455" t="str">
            <v>温湿度仪</v>
          </cell>
          <cell r="E455" t="str">
            <v>重点产品3</v>
          </cell>
          <cell r="F455" t="str">
            <v>停用ASIN</v>
          </cell>
          <cell r="G455" t="str">
            <v>停用ASIN</v>
          </cell>
          <cell r="H455" t="str">
            <v>X00248HHDZ</v>
          </cell>
          <cell r="I455" t="str">
            <v>THM001x2J</v>
          </cell>
          <cell r="J455" t="str">
            <v>THM001x2</v>
          </cell>
          <cell r="K455" t="str">
            <v>B07QQT39LR</v>
          </cell>
          <cell r="L455" t="str">
            <v>2-pack Digital thermometer hygrometer</v>
          </cell>
          <cell r="M455" t="str">
            <v>温湿度仪-2只一卖</v>
          </cell>
          <cell r="N455">
            <v>30.9734513274336</v>
          </cell>
          <cell r="O455">
            <v>0.62208</v>
          </cell>
          <cell r="P455">
            <v>3.42</v>
          </cell>
        </row>
        <row r="455">
          <cell r="R455">
            <v>15.99</v>
          </cell>
          <cell r="S455">
            <v>0.330443699760503</v>
          </cell>
          <cell r="T455" t="str">
            <v>下架无负责人</v>
          </cell>
          <cell r="U455">
            <v>43606</v>
          </cell>
          <cell r="V455" t="str">
            <v>下架品</v>
          </cell>
          <cell r="W455" t="str">
            <v>重点产品3</v>
          </cell>
        </row>
        <row r="456">
          <cell r="A456" t="str">
            <v>332529J</v>
          </cell>
          <cell r="B456" t="str">
            <v>园艺</v>
          </cell>
          <cell r="C456" t="str">
            <v>气泡石</v>
          </cell>
          <cell r="D456" t="str">
            <v>LED气泡石</v>
          </cell>
          <cell r="E456" t="str">
            <v>重点产品3</v>
          </cell>
          <cell r="F456" t="str">
            <v>停用ASIN</v>
          </cell>
          <cell r="G456" t="str">
            <v>停用ASIN</v>
          </cell>
          <cell r="H456" t="str">
            <v>X00299P4WZ</v>
          </cell>
          <cell r="I456" t="str">
            <v>332529J</v>
          </cell>
          <cell r="J456" t="str">
            <v>332529J</v>
          </cell>
          <cell r="K456" t="str">
            <v>B07VKS1KFQ</v>
          </cell>
          <cell r="L456" t="str">
            <v>LED Air Stone</v>
          </cell>
          <cell r="M456" t="str">
            <v>LED气泡石不带遥控</v>
          </cell>
          <cell r="N456">
            <v>34.51</v>
          </cell>
          <cell r="O456" t="e">
            <v>#N/A</v>
          </cell>
          <cell r="P456">
            <v>4.9</v>
          </cell>
        </row>
        <row r="456">
          <cell r="R456">
            <v>16.99</v>
          </cell>
          <cell r="S456" t="e">
            <v>#N/A</v>
          </cell>
          <cell r="T456" t="str">
            <v>下架无负责人</v>
          </cell>
          <cell r="U456">
            <v>43777</v>
          </cell>
          <cell r="V456" t="str">
            <v>下架品</v>
          </cell>
          <cell r="W456" t="str">
            <v>重点产品3</v>
          </cell>
        </row>
        <row r="457">
          <cell r="A457" t="str">
            <v>332013J</v>
          </cell>
          <cell r="B457" t="str">
            <v>园艺</v>
          </cell>
          <cell r="C457" t="str">
            <v>园林工具</v>
          </cell>
          <cell r="D457" t="str">
            <v>修枝剪</v>
          </cell>
          <cell r="E457" t="str">
            <v>重点产品3</v>
          </cell>
          <cell r="F457" t="str">
            <v>停用ASIN</v>
          </cell>
          <cell r="G457" t="str">
            <v>停用ASIN</v>
          </cell>
          <cell r="H457" t="str">
            <v>X001XNJAD7</v>
          </cell>
          <cell r="I457" t="str">
            <v>332013J</v>
          </cell>
          <cell r="J457">
            <v>332013</v>
          </cell>
          <cell r="K457" t="str">
            <v>B07JQQJVZD</v>
          </cell>
          <cell r="L457" t="str">
            <v>28 Inch Bypass Lopper</v>
          </cell>
          <cell r="M457" t="str">
            <v>Bypass 修枝剪 黑色手柄</v>
          </cell>
          <cell r="N457">
            <v>23.8</v>
          </cell>
          <cell r="O457">
            <v>23.188032</v>
          </cell>
          <cell r="P457">
            <v>10.16</v>
          </cell>
        </row>
        <row r="457">
          <cell r="R457">
            <v>16.99</v>
          </cell>
          <cell r="S457">
            <v>-0.174232215627513</v>
          </cell>
          <cell r="T457" t="str">
            <v>下架无负责人</v>
          </cell>
          <cell r="U457">
            <v>43430</v>
          </cell>
          <cell r="V457" t="str">
            <v>下架品</v>
          </cell>
          <cell r="W457" t="str">
            <v>重点产品3</v>
          </cell>
        </row>
        <row r="458">
          <cell r="A458" t="str">
            <v>332012J</v>
          </cell>
          <cell r="B458" t="str">
            <v>园艺</v>
          </cell>
          <cell r="C458" t="str">
            <v>园林工具</v>
          </cell>
          <cell r="D458" t="str">
            <v>修枝剪</v>
          </cell>
          <cell r="E458" t="str">
            <v>重点产品3</v>
          </cell>
          <cell r="F458" t="str">
            <v>停用ASIN</v>
          </cell>
          <cell r="G458" t="str">
            <v>停用ASIN</v>
          </cell>
          <cell r="H458" t="str">
            <v>X001XNJA5F</v>
          </cell>
          <cell r="I458" t="str">
            <v>332012J</v>
          </cell>
          <cell r="J458">
            <v>332012</v>
          </cell>
          <cell r="K458" t="str">
            <v>B07JQQZL4M</v>
          </cell>
          <cell r="L458" t="str">
            <v>Anvil Lopper</v>
          </cell>
          <cell r="M458" t="str">
            <v>Anvil 修枝剪 伸缩手柄</v>
          </cell>
          <cell r="N458">
            <v>51.4</v>
          </cell>
          <cell r="O458">
            <v>7.4844</v>
          </cell>
          <cell r="P458">
            <v>9.34</v>
          </cell>
        </row>
        <row r="458">
          <cell r="R458">
            <v>22.99</v>
          </cell>
          <cell r="S458">
            <v>0.0486974887853664</v>
          </cell>
          <cell r="T458" t="str">
            <v>下架无负责人</v>
          </cell>
          <cell r="U458">
            <v>43430</v>
          </cell>
          <cell r="V458" t="str">
            <v>下架品</v>
          </cell>
          <cell r="W458" t="str">
            <v>重点产品3</v>
          </cell>
        </row>
        <row r="459">
          <cell r="A459" t="str">
            <v>332014J</v>
          </cell>
          <cell r="B459" t="str">
            <v>园艺</v>
          </cell>
          <cell r="C459" t="str">
            <v>园林工具</v>
          </cell>
          <cell r="D459" t="str">
            <v>修枝剪</v>
          </cell>
          <cell r="E459" t="str">
            <v>重点产品3</v>
          </cell>
          <cell r="F459" t="str">
            <v>停用ASIN</v>
          </cell>
          <cell r="G459" t="str">
            <v>停用ASIN</v>
          </cell>
          <cell r="H459" t="str">
            <v>X0023Y2J5L</v>
          </cell>
          <cell r="I459" t="str">
            <v>332014J</v>
          </cell>
          <cell r="J459">
            <v>332014</v>
          </cell>
          <cell r="K459" t="str">
            <v>B07QHVYB92</v>
          </cell>
          <cell r="L459" t="str">
            <v>Anvil Lopper</v>
          </cell>
          <cell r="M459" t="str">
            <v>Anvil 修枝剪 卡扣手柄</v>
          </cell>
          <cell r="N459">
            <v>46.3</v>
          </cell>
          <cell r="O459">
            <v>8.6832</v>
          </cell>
          <cell r="P459">
            <v>9.4</v>
          </cell>
        </row>
        <row r="459">
          <cell r="R459">
            <v>19.99</v>
          </cell>
          <cell r="S459">
            <v>-0.0441641660524919</v>
          </cell>
          <cell r="T459" t="str">
            <v>下架无负责人</v>
          </cell>
          <cell r="U459">
            <v>43626</v>
          </cell>
          <cell r="V459" t="str">
            <v>下架品</v>
          </cell>
          <cell r="W459" t="str">
            <v>重点产品3</v>
          </cell>
        </row>
        <row r="460">
          <cell r="A460" t="str">
            <v>305103x2J</v>
          </cell>
          <cell r="B460" t="str">
            <v>园艺</v>
          </cell>
          <cell r="C460" t="str">
            <v>定时器</v>
          </cell>
          <cell r="D460" t="str">
            <v>7天 定时器</v>
          </cell>
          <cell r="E460" t="str">
            <v>重点产品3</v>
          </cell>
          <cell r="F460" t="str">
            <v>停用ASIN</v>
          </cell>
          <cell r="G460" t="str">
            <v>停用ASIN</v>
          </cell>
          <cell r="H460" t="str">
            <v>X0010ATPIX</v>
          </cell>
          <cell r="I460" t="str">
            <v>305103x2J</v>
          </cell>
          <cell r="J460">
            <v>305103</v>
          </cell>
          <cell r="K460" t="str">
            <v>B01EACC2BS</v>
          </cell>
          <cell r="L460" t="str">
            <v>7-DAY DUAL OUTLET DIGITAL TIMER</v>
          </cell>
          <cell r="M460" t="str">
            <v>7天定时器 2个一卖</v>
          </cell>
          <cell r="N460">
            <v>57.3451327433628</v>
          </cell>
          <cell r="O460">
            <v>2.592</v>
          </cell>
          <cell r="P460">
            <v>4.9</v>
          </cell>
        </row>
        <row r="460">
          <cell r="R460">
            <v>21.95</v>
          </cell>
          <cell r="S460">
            <v>0.205876661090523</v>
          </cell>
          <cell r="T460" t="str">
            <v>下架无负责人</v>
          </cell>
          <cell r="U460">
            <v>43466</v>
          </cell>
          <cell r="V460" t="str">
            <v>下架品</v>
          </cell>
          <cell r="W460" t="str">
            <v>重点产品3</v>
          </cell>
        </row>
        <row r="461">
          <cell r="A461" t="str">
            <v>305103x2V</v>
          </cell>
          <cell r="B461" t="str">
            <v>园艺</v>
          </cell>
          <cell r="C461" t="str">
            <v>定时器</v>
          </cell>
          <cell r="D461" t="str">
            <v>7天 定时器</v>
          </cell>
          <cell r="E461" t="str">
            <v>重点产品3</v>
          </cell>
          <cell r="F461" t="str">
            <v>停用ASIN</v>
          </cell>
          <cell r="G461" t="str">
            <v>停用ASIN</v>
          </cell>
          <cell r="H461" t="str">
            <v>X001CT16Y3</v>
          </cell>
          <cell r="I461" t="str">
            <v>305103x2V</v>
          </cell>
          <cell r="J461">
            <v>305103</v>
          </cell>
          <cell r="K461" t="str">
            <v>B01EACC2BS</v>
          </cell>
          <cell r="L461" t="str">
            <v>7-DAY DUAL OUTLET DIGITAL TIMER</v>
          </cell>
          <cell r="M461" t="str">
            <v>7天定时器 2个一卖</v>
          </cell>
          <cell r="N461">
            <v>57.3451327433628</v>
          </cell>
          <cell r="O461">
            <v>2.592</v>
          </cell>
          <cell r="P461" t="e">
            <v>#N/A</v>
          </cell>
        </row>
        <row r="461">
          <cell r="R461">
            <v>19.95</v>
          </cell>
          <cell r="S461" t="e">
            <v>#N/A</v>
          </cell>
          <cell r="T461" t="str">
            <v>下架无负责人</v>
          </cell>
          <cell r="U461">
            <v>43466</v>
          </cell>
          <cell r="V461" t="str">
            <v>下架品</v>
          </cell>
          <cell r="W461" t="str">
            <v>重点产品3</v>
          </cell>
        </row>
        <row r="462">
          <cell r="A462" t="str">
            <v>303187-6J</v>
          </cell>
          <cell r="B462" t="str">
            <v>园艺</v>
          </cell>
          <cell r="C462" t="str">
            <v>钩子</v>
          </cell>
          <cell r="D462" t="str">
            <v>钩子</v>
          </cell>
          <cell r="E462" t="str">
            <v>重点产品3</v>
          </cell>
          <cell r="F462" t="str">
            <v>停用ASIN</v>
          </cell>
          <cell r="G462" t="str">
            <v>停用ASIN</v>
          </cell>
          <cell r="H462" t="str">
            <v>X001QR4PTJ</v>
          </cell>
          <cell r="I462" t="str">
            <v>303187-6J</v>
          </cell>
          <cell r="J462" t="str">
            <v>303187-6J</v>
          </cell>
          <cell r="K462" t="str">
            <v>B07BWQB49J</v>
          </cell>
          <cell r="L462" t="str">
            <v>ajustable rope hanger</v>
          </cell>
          <cell r="M462" t="str">
            <v>6对一卖 1/8钩子 新款</v>
          </cell>
          <cell r="N462">
            <v>53.6814159292035</v>
          </cell>
          <cell r="O462">
            <v>4.340952</v>
          </cell>
          <cell r="P462">
            <v>5.42</v>
          </cell>
        </row>
        <row r="462">
          <cell r="R462">
            <v>23.99</v>
          </cell>
          <cell r="S462">
            <v>0.250819642222405</v>
          </cell>
          <cell r="T462" t="str">
            <v>下架无负责人</v>
          </cell>
          <cell r="U462">
            <v>43466</v>
          </cell>
          <cell r="V462" t="str">
            <v>下架品</v>
          </cell>
          <cell r="W462" t="str">
            <v>重点产品3</v>
          </cell>
        </row>
        <row r="463">
          <cell r="A463" t="str">
            <v>303107x6J</v>
          </cell>
          <cell r="B463" t="str">
            <v>园艺</v>
          </cell>
          <cell r="C463" t="str">
            <v>钩子</v>
          </cell>
          <cell r="D463" t="str">
            <v>钩子</v>
          </cell>
          <cell r="E463" t="str">
            <v>重点产品3</v>
          </cell>
          <cell r="F463" t="str">
            <v>停用ASIN</v>
          </cell>
          <cell r="G463" t="str">
            <v>停用ASIN</v>
          </cell>
          <cell r="H463" t="str">
            <v>X00104V825</v>
          </cell>
          <cell r="I463" t="str">
            <v>303107x6J</v>
          </cell>
          <cell r="J463">
            <v>303127</v>
          </cell>
          <cell r="K463" t="str">
            <v>B01E89NRNU</v>
          </cell>
          <cell r="L463" t="str">
            <v>1/8" Heavy Duty Hangers (ProGrip)</v>
          </cell>
          <cell r="M463" t="str">
            <v>6对一卖 1/8 钩子</v>
          </cell>
          <cell r="N463">
            <v>48</v>
          </cell>
          <cell r="O463">
            <v>0.1753687584</v>
          </cell>
          <cell r="P463">
            <v>5.92</v>
          </cell>
        </row>
        <row r="463">
          <cell r="R463">
            <v>18.99</v>
          </cell>
          <cell r="S463">
            <v>0.146946912530098</v>
          </cell>
          <cell r="T463" t="str">
            <v>下架无负责人</v>
          </cell>
          <cell r="U463">
            <v>43466</v>
          </cell>
          <cell r="V463" t="str">
            <v>下架品</v>
          </cell>
          <cell r="W463" t="str">
            <v>重点产品3</v>
          </cell>
        </row>
        <row r="464">
          <cell r="A464" t="str">
            <v>303107x6V</v>
          </cell>
          <cell r="B464" t="str">
            <v>园艺</v>
          </cell>
          <cell r="C464" t="str">
            <v>钩子</v>
          </cell>
          <cell r="D464" t="str">
            <v>钩子</v>
          </cell>
          <cell r="E464" t="str">
            <v>重点产品3</v>
          </cell>
          <cell r="F464" t="str">
            <v>停用ASIN</v>
          </cell>
          <cell r="G464" t="str">
            <v>停用ASIN</v>
          </cell>
          <cell r="H464" t="str">
            <v>X001CK6VZL</v>
          </cell>
          <cell r="I464" t="str">
            <v>303107x6V</v>
          </cell>
          <cell r="J464">
            <v>303127</v>
          </cell>
          <cell r="K464" t="str">
            <v>B01E89NRNU</v>
          </cell>
          <cell r="L464" t="str">
            <v>1/8" Heavy Duty Hangers (ProGrip) 空运</v>
          </cell>
          <cell r="M464" t="str">
            <v>6对一卖 1/8 钩子</v>
          </cell>
          <cell r="N464">
            <v>48</v>
          </cell>
          <cell r="O464">
            <v>0.1753687584</v>
          </cell>
          <cell r="P464" t="e">
            <v>#N/A</v>
          </cell>
        </row>
        <row r="464">
          <cell r="R464">
            <v>19.95</v>
          </cell>
          <cell r="S464" t="e">
            <v>#N/A</v>
          </cell>
          <cell r="T464" t="str">
            <v>下架无负责人</v>
          </cell>
          <cell r="U464">
            <v>43466</v>
          </cell>
          <cell r="V464" t="str">
            <v>下架品</v>
          </cell>
          <cell r="W464" t="str">
            <v>重点产品3</v>
          </cell>
        </row>
        <row r="465">
          <cell r="A465" t="str">
            <v>311004-54J</v>
          </cell>
          <cell r="B465" t="str">
            <v>园艺</v>
          </cell>
          <cell r="C465" t="str">
            <v>过滤袋</v>
          </cell>
          <cell r="D465" t="str">
            <v>过滤袋</v>
          </cell>
          <cell r="E465" t="str">
            <v>重点产品3</v>
          </cell>
          <cell r="F465" t="str">
            <v>下架</v>
          </cell>
          <cell r="G465" t="str">
            <v>停用ASIN</v>
          </cell>
          <cell r="H465" t="str">
            <v>X000Q2DR3F</v>
          </cell>
          <cell r="I465" t="str">
            <v>311004-54J</v>
          </cell>
          <cell r="J465" t="str">
            <v>311004-54</v>
          </cell>
          <cell r="K465" t="str">
            <v>B00P7UKHY2</v>
          </cell>
          <cell r="L465" t="str">
            <v>Bubble bags 5 gallon</v>
          </cell>
          <cell r="M465" t="str">
            <v>5加仑 过滤袋 四件套</v>
          </cell>
          <cell r="N465">
            <v>35.31</v>
          </cell>
          <cell r="O465">
            <v>2.931552</v>
          </cell>
          <cell r="P465">
            <v>5.71</v>
          </cell>
        </row>
        <row r="465">
          <cell r="R465">
            <v>17.95</v>
          </cell>
          <cell r="S465">
            <v>0.202634825320547</v>
          </cell>
          <cell r="T465" t="str">
            <v>下架无负责人</v>
          </cell>
          <cell r="U465">
            <v>42394</v>
          </cell>
          <cell r="V465" t="str">
            <v>下架品</v>
          </cell>
          <cell r="W465" t="str">
            <v>重点产品3</v>
          </cell>
        </row>
        <row r="466">
          <cell r="A466" t="str">
            <v>311004-53J</v>
          </cell>
          <cell r="B466" t="str">
            <v>园艺</v>
          </cell>
          <cell r="C466" t="str">
            <v>过滤袋</v>
          </cell>
          <cell r="D466" t="str">
            <v>过滤袋</v>
          </cell>
          <cell r="E466" t="str">
            <v>重点产品3</v>
          </cell>
          <cell r="F466" t="str">
            <v>停用ASIN</v>
          </cell>
          <cell r="G466" t="str">
            <v>停用ASIN</v>
          </cell>
          <cell r="H466" t="str">
            <v>X000QZZC7V</v>
          </cell>
          <cell r="I466" t="str">
            <v>311004-53J</v>
          </cell>
          <cell r="J466" t="str">
            <v>311004-53</v>
          </cell>
          <cell r="K466" t="str">
            <v>B00P7UKMFQ</v>
          </cell>
          <cell r="L466" t="str">
            <v>Bubble bags 5 gallon</v>
          </cell>
          <cell r="M466" t="str">
            <v>5加仑 过滤袋 三件套</v>
          </cell>
          <cell r="N466">
            <v>27.35</v>
          </cell>
          <cell r="O466" t="e">
            <v>#N/A</v>
          </cell>
          <cell r="P466">
            <v>3.19</v>
          </cell>
        </row>
        <row r="466">
          <cell r="R466">
            <v>19.95</v>
          </cell>
          <cell r="S466" t="e">
            <v>#N/A</v>
          </cell>
          <cell r="T466" t="str">
            <v>下架无负责人</v>
          </cell>
          <cell r="U466">
            <v>42394</v>
          </cell>
          <cell r="V466" t="str">
            <v>下架品</v>
          </cell>
          <cell r="W466" t="str">
            <v>重点产品3</v>
          </cell>
        </row>
        <row r="467">
          <cell r="A467" t="str">
            <v>333123J</v>
          </cell>
          <cell r="B467" t="str">
            <v>园艺</v>
          </cell>
          <cell r="C467" t="str">
            <v>头灯</v>
          </cell>
          <cell r="D467" t="str">
            <v>头灯</v>
          </cell>
          <cell r="E467" t="str">
            <v>重点产品3</v>
          </cell>
          <cell r="F467" t="str">
            <v>停用ASIN</v>
          </cell>
          <cell r="G467" t="str">
            <v>停用ASIN</v>
          </cell>
          <cell r="H467" t="str">
            <v>X0029PEEBV</v>
          </cell>
          <cell r="I467" t="str">
            <v>333123J</v>
          </cell>
          <cell r="J467">
            <v>333123</v>
          </cell>
          <cell r="K467" t="str">
            <v>B07VQVC2ZV</v>
          </cell>
          <cell r="L467" t="str">
            <v>3 Cree LED Light</v>
          </cell>
          <cell r="M467" t="str">
            <v>3头头灯</v>
          </cell>
          <cell r="N467">
            <v>67.26</v>
          </cell>
          <cell r="O467" t="e">
            <v>#N/A</v>
          </cell>
          <cell r="P467">
            <v>5.01</v>
          </cell>
        </row>
        <row r="467">
          <cell r="R467">
            <v>22.99</v>
          </cell>
          <cell r="S467" t="e">
            <v>#N/A</v>
          </cell>
          <cell r="T467" t="str">
            <v>下架无负责人</v>
          </cell>
          <cell r="U467">
            <v>43788</v>
          </cell>
          <cell r="V467" t="str">
            <v>下架品</v>
          </cell>
          <cell r="W467" t="str">
            <v>重点产品3</v>
          </cell>
        </row>
        <row r="468">
          <cell r="A468" t="str">
            <v>303117-01J</v>
          </cell>
          <cell r="B468" t="str">
            <v>园艺</v>
          </cell>
          <cell r="C468" t="str">
            <v>钩子</v>
          </cell>
          <cell r="D468" t="str">
            <v>钩子</v>
          </cell>
          <cell r="E468" t="str">
            <v>重点产品3</v>
          </cell>
          <cell r="F468" t="str">
            <v>停用ASIN</v>
          </cell>
          <cell r="G468" t="str">
            <v>停用ASIN</v>
          </cell>
          <cell r="H468" t="str">
            <v>X000PPAUND</v>
          </cell>
          <cell r="I468" t="str">
            <v>303117-01J</v>
          </cell>
          <cell r="J468">
            <v>303117</v>
          </cell>
          <cell r="K468" t="str">
            <v>B00P7U20JM</v>
          </cell>
          <cell r="L468" t="str">
            <v>1/4" Heavy Duty Hangers (ProGrip)</v>
          </cell>
          <cell r="M468" t="str">
            <v>2盒一卖 1/4 钩子</v>
          </cell>
          <cell r="N468">
            <v>13.8</v>
          </cell>
          <cell r="O468" t="e">
            <v>#N/A</v>
          </cell>
          <cell r="P468">
            <v>3.64</v>
          </cell>
        </row>
        <row r="468">
          <cell r="R468">
            <v>10.95</v>
          </cell>
          <cell r="S468" t="e">
            <v>#N/A</v>
          </cell>
          <cell r="T468" t="str">
            <v>下架无负责人</v>
          </cell>
          <cell r="U468">
            <v>43466</v>
          </cell>
          <cell r="V468" t="str">
            <v>下架品</v>
          </cell>
          <cell r="W468" t="str">
            <v>重点产品3</v>
          </cell>
        </row>
        <row r="469">
          <cell r="A469" t="str">
            <v>303187x2J</v>
          </cell>
          <cell r="B469" t="str">
            <v>园艺</v>
          </cell>
          <cell r="C469" t="str">
            <v>钩子</v>
          </cell>
          <cell r="D469" t="str">
            <v>钩子</v>
          </cell>
          <cell r="E469" t="str">
            <v>重点产品3</v>
          </cell>
          <cell r="F469" t="str">
            <v>停用ASIN</v>
          </cell>
          <cell r="G469" t="str">
            <v>停用ASIN</v>
          </cell>
          <cell r="H469" t="str">
            <v>X001OT7L09</v>
          </cell>
          <cell r="I469" t="str">
            <v>303187x2J</v>
          </cell>
          <cell r="J469">
            <v>303187</v>
          </cell>
          <cell r="K469" t="str">
            <v>B079DLF99K</v>
          </cell>
          <cell r="L469" t="str">
            <v>ajustable rope hanger</v>
          </cell>
          <cell r="M469" t="str">
            <v>2对一卖 1/8钩子 新款</v>
          </cell>
          <cell r="N469">
            <v>17.8938053097345</v>
          </cell>
          <cell r="O469">
            <v>1.5918768</v>
          </cell>
          <cell r="P469">
            <v>3.48</v>
          </cell>
        </row>
        <row r="469">
          <cell r="R469">
            <v>11.99</v>
          </cell>
          <cell r="S469">
            <v>0.307641926672551</v>
          </cell>
          <cell r="T469" t="str">
            <v>下架无负责人</v>
          </cell>
          <cell r="U469">
            <v>43466</v>
          </cell>
          <cell r="V469" t="str">
            <v>下架品</v>
          </cell>
          <cell r="W469" t="str">
            <v>重点产品3</v>
          </cell>
        </row>
        <row r="470">
          <cell r="A470" t="str">
            <v>303107x2J</v>
          </cell>
          <cell r="B470" t="str">
            <v>园艺</v>
          </cell>
          <cell r="C470" t="str">
            <v>钩子</v>
          </cell>
          <cell r="D470" t="str">
            <v>钩子</v>
          </cell>
          <cell r="E470" t="str">
            <v>重点产品3</v>
          </cell>
          <cell r="F470" t="str">
            <v>停用ASIN</v>
          </cell>
          <cell r="G470" t="str">
            <v>停用ASIN</v>
          </cell>
          <cell r="H470" t="str">
            <v>X000WUANVZ</v>
          </cell>
          <cell r="I470" t="str">
            <v>303107x2J</v>
          </cell>
          <cell r="J470">
            <v>303127</v>
          </cell>
          <cell r="K470" t="str">
            <v>B010DD743O</v>
          </cell>
          <cell r="L470" t="str">
            <v>1/8" Heavy Duty Hangers (ProGrip)</v>
          </cell>
          <cell r="M470" t="str">
            <v>2对一卖 1/8 钩子</v>
          </cell>
          <cell r="N470">
            <v>16</v>
          </cell>
          <cell r="O470" t="e">
            <v>#N/A</v>
          </cell>
          <cell r="P470">
            <v>3.28</v>
          </cell>
        </row>
        <row r="470">
          <cell r="R470">
            <v>8.09</v>
          </cell>
          <cell r="S470" t="e">
            <v>#N/A</v>
          </cell>
          <cell r="T470" t="str">
            <v>下架无负责人</v>
          </cell>
          <cell r="U470">
            <v>43466</v>
          </cell>
          <cell r="V470" t="str">
            <v>下架品</v>
          </cell>
          <cell r="W470" t="str">
            <v>重点产品3</v>
          </cell>
        </row>
        <row r="471">
          <cell r="A471" t="str">
            <v>303107x2VV</v>
          </cell>
          <cell r="B471" t="str">
            <v>园艺</v>
          </cell>
          <cell r="C471" t="str">
            <v>钩子</v>
          </cell>
          <cell r="D471" t="str">
            <v>钩子</v>
          </cell>
          <cell r="E471" t="str">
            <v>重点产品3</v>
          </cell>
          <cell r="F471" t="str">
            <v>停用ASIN</v>
          </cell>
          <cell r="G471" t="str">
            <v>停用ASIN</v>
          </cell>
          <cell r="H471" t="str">
            <v>X001CZP8AZ</v>
          </cell>
          <cell r="I471" t="str">
            <v>303107x2VV</v>
          </cell>
          <cell r="J471">
            <v>303127</v>
          </cell>
          <cell r="K471" t="str">
            <v>B010DD743O</v>
          </cell>
          <cell r="L471" t="str">
            <v>1/8" Heavy Duty Hangers (ProGrip)</v>
          </cell>
          <cell r="M471" t="str">
            <v>2对一卖 1/8 钩子</v>
          </cell>
          <cell r="N471">
            <v>16</v>
          </cell>
          <cell r="O471" t="e">
            <v>#N/A</v>
          </cell>
          <cell r="P471" t="e">
            <v>#N/A</v>
          </cell>
        </row>
        <row r="471">
          <cell r="R471" t="e">
            <v>#N/A</v>
          </cell>
          <cell r="S471" t="e">
            <v>#N/A</v>
          </cell>
          <cell r="T471" t="str">
            <v>下架无负责人</v>
          </cell>
          <cell r="U471">
            <v>43466</v>
          </cell>
          <cell r="V471" t="str">
            <v>下架品</v>
          </cell>
          <cell r="W471" t="str">
            <v>重点产品3</v>
          </cell>
        </row>
        <row r="472">
          <cell r="A472" t="str">
            <v>L000006</v>
          </cell>
          <cell r="B472" t="str">
            <v>园艺</v>
          </cell>
          <cell r="C472" t="str">
            <v>软管</v>
          </cell>
          <cell r="D472" t="str">
            <v>塑料软管</v>
          </cell>
          <cell r="E472" t="str">
            <v>重点产品3</v>
          </cell>
          <cell r="F472" t="str">
            <v>停用ASIN</v>
          </cell>
          <cell r="G472" t="str">
            <v>停用ASIN</v>
          </cell>
          <cell r="H472" t="str">
            <v>X001VRTQJ3</v>
          </cell>
          <cell r="I472" t="str">
            <v>L000006</v>
          </cell>
          <cell r="J472" t="str">
            <v>L000006</v>
          </cell>
          <cell r="K472" t="str">
            <v>B07BKRJN3M</v>
          </cell>
          <cell r="L472" t="str">
            <v>Airline tube</v>
          </cell>
          <cell r="M472" t="str">
            <v>25FT 塑料软管</v>
          </cell>
          <cell r="N472">
            <v>3.68</v>
          </cell>
          <cell r="O472" t="e">
            <v>#N/A</v>
          </cell>
          <cell r="P472">
            <v>3.31</v>
          </cell>
        </row>
        <row r="472">
          <cell r="R472" t="e">
            <v>#N/A</v>
          </cell>
          <cell r="S472" t="e">
            <v>#N/A</v>
          </cell>
          <cell r="T472" t="str">
            <v>下架无负责人</v>
          </cell>
          <cell r="U472">
            <v>43466</v>
          </cell>
          <cell r="V472" t="str">
            <v>下架品</v>
          </cell>
          <cell r="W472" t="str">
            <v>重点产品3</v>
          </cell>
        </row>
        <row r="473">
          <cell r="A473" t="str">
            <v>3051011J</v>
          </cell>
          <cell r="B473" t="str">
            <v>园艺</v>
          </cell>
          <cell r="C473" t="str">
            <v>定时器</v>
          </cell>
          <cell r="D473" t="str">
            <v>24H 定时器</v>
          </cell>
          <cell r="E473" t="str">
            <v>重点产品3</v>
          </cell>
          <cell r="F473" t="str">
            <v>停用ASIN</v>
          </cell>
          <cell r="G473" t="str">
            <v>停用ASIN</v>
          </cell>
          <cell r="H473" t="str">
            <v>X0028LXJSP</v>
          </cell>
          <cell r="I473" t="str">
            <v>3051011J</v>
          </cell>
          <cell r="J473">
            <v>3051011</v>
          </cell>
          <cell r="K473" t="str">
            <v>B00P8X1TC2</v>
          </cell>
          <cell r="L473" t="str">
            <v>24 HOUR GROUNDED TIMER</v>
          </cell>
          <cell r="M473" t="str">
            <v>24小时 定时器 U1</v>
          </cell>
          <cell r="N473">
            <v>13.45</v>
          </cell>
          <cell r="O473">
            <v>0.825552</v>
          </cell>
          <cell r="P473">
            <v>3.48</v>
          </cell>
        </row>
        <row r="473">
          <cell r="R473">
            <v>12.99</v>
          </cell>
          <cell r="S473">
            <v>0.410320739970265</v>
          </cell>
          <cell r="T473" t="str">
            <v>下架无负责人</v>
          </cell>
          <cell r="U473">
            <v>43654</v>
          </cell>
          <cell r="V473" t="str">
            <v>下架品</v>
          </cell>
          <cell r="W473" t="str">
            <v>重点产品3</v>
          </cell>
        </row>
        <row r="474">
          <cell r="A474" t="str">
            <v>305101J</v>
          </cell>
          <cell r="B474" t="str">
            <v>园艺</v>
          </cell>
          <cell r="C474" t="str">
            <v>定时器</v>
          </cell>
          <cell r="D474" t="str">
            <v>24H 定时器</v>
          </cell>
          <cell r="E474" t="str">
            <v>重点产品3</v>
          </cell>
          <cell r="F474" t="str">
            <v>停用ASIN</v>
          </cell>
          <cell r="G474" t="str">
            <v>停用ASIN</v>
          </cell>
          <cell r="H474" t="str">
            <v>X000XWDV6V</v>
          </cell>
          <cell r="I474" t="str">
            <v>305101J</v>
          </cell>
          <cell r="J474">
            <v>305101</v>
          </cell>
          <cell r="K474" t="str">
            <v>B00P8X1TC2</v>
          </cell>
          <cell r="L474" t="str">
            <v>24 HOUR GROUNDED TIMER</v>
          </cell>
          <cell r="M474" t="str">
            <v>24小时 定时器</v>
          </cell>
          <cell r="N474">
            <v>13.4513274336283</v>
          </cell>
          <cell r="O474">
            <v>0.825552</v>
          </cell>
          <cell r="P474">
            <v>3.64</v>
          </cell>
        </row>
        <row r="474">
          <cell r="R474">
            <v>6.95</v>
          </cell>
          <cell r="S474">
            <v>0.00863651087641715</v>
          </cell>
          <cell r="T474" t="str">
            <v>下架无负责人</v>
          </cell>
          <cell r="U474">
            <v>43466</v>
          </cell>
          <cell r="V474" t="str">
            <v>下架品</v>
          </cell>
          <cell r="W474" t="str">
            <v>重点产品3</v>
          </cell>
        </row>
        <row r="475">
          <cell r="A475" t="str">
            <v>305101x2J</v>
          </cell>
          <cell r="B475" t="str">
            <v>园艺</v>
          </cell>
          <cell r="C475" t="str">
            <v>定时器</v>
          </cell>
          <cell r="D475" t="str">
            <v>24H 定时器</v>
          </cell>
          <cell r="E475" t="str">
            <v>重点产品3</v>
          </cell>
          <cell r="F475" t="str">
            <v>停用ASIN</v>
          </cell>
          <cell r="G475" t="str">
            <v>停用ASIN</v>
          </cell>
          <cell r="H475" t="str">
            <v>X001H7AU47</v>
          </cell>
          <cell r="I475" t="str">
            <v>305101x2J</v>
          </cell>
          <cell r="J475">
            <v>305101</v>
          </cell>
          <cell r="K475" t="str">
            <v>B01LEMMJZQ</v>
          </cell>
          <cell r="L475" t="str">
            <v>2Pack 24 HOUR GROUNDED TIMER</v>
          </cell>
          <cell r="M475" t="str">
            <v>24H 定时器两个卖</v>
          </cell>
          <cell r="N475">
            <v>26.9026548672566</v>
          </cell>
          <cell r="O475" t="e">
            <v>#N/A</v>
          </cell>
          <cell r="P475">
            <v>4.76</v>
          </cell>
        </row>
        <row r="475">
          <cell r="R475">
            <v>11.99</v>
          </cell>
          <cell r="S475" t="e">
            <v>#N/A</v>
          </cell>
          <cell r="T475" t="str">
            <v>下架无负责人</v>
          </cell>
          <cell r="U475">
            <v>43466</v>
          </cell>
          <cell r="V475" t="str">
            <v>下架品</v>
          </cell>
          <cell r="W475" t="str">
            <v>重点产品3</v>
          </cell>
        </row>
        <row r="476">
          <cell r="A476" t="str">
            <v>303138-2J</v>
          </cell>
          <cell r="B476" t="str">
            <v>园艺</v>
          </cell>
          <cell r="C476" t="str">
            <v>电线</v>
          </cell>
          <cell r="D476" t="str">
            <v>电线</v>
          </cell>
          <cell r="E476" t="str">
            <v>重点产品3</v>
          </cell>
          <cell r="F476" t="str">
            <v>停用ASIN</v>
          </cell>
          <cell r="G476" t="str">
            <v>停用ASIN</v>
          </cell>
          <cell r="H476" t="str">
            <v>X002EFN9IF</v>
          </cell>
          <cell r="I476" t="str">
            <v>303138-2J</v>
          </cell>
          <cell r="J476" t="str">
            <v>303138-2</v>
          </cell>
          <cell r="K476" t="str">
            <v>B0825TVZQ6</v>
          </cell>
          <cell r="L476" t="str">
            <v>240V Power Cord 8ft</v>
          </cell>
          <cell r="M476" t="str">
            <v>240V 电线 8ft 2只卖</v>
          </cell>
          <cell r="N476">
            <v>20.8</v>
          </cell>
          <cell r="O476" t="e">
            <v>#N/A</v>
          </cell>
          <cell r="P476">
            <v>4.9</v>
          </cell>
        </row>
        <row r="476">
          <cell r="R476">
            <v>19.99</v>
          </cell>
          <cell r="S476" t="e">
            <v>#N/A</v>
          </cell>
          <cell r="T476" t="str">
            <v>下架无负责人</v>
          </cell>
          <cell r="U476">
            <v>43887</v>
          </cell>
          <cell r="V476" t="str">
            <v>下架品</v>
          </cell>
          <cell r="W476" t="str">
            <v>重点产品3</v>
          </cell>
        </row>
        <row r="477">
          <cell r="A477" t="str">
            <v>303218-1J</v>
          </cell>
          <cell r="B477" t="str">
            <v>园艺</v>
          </cell>
          <cell r="C477" t="str">
            <v>插头</v>
          </cell>
          <cell r="D477" t="str">
            <v>插头</v>
          </cell>
          <cell r="E477" t="str">
            <v>重点产品3</v>
          </cell>
          <cell r="F477" t="str">
            <v>停用ASIN</v>
          </cell>
          <cell r="G477" t="str">
            <v>停用ASIN</v>
          </cell>
          <cell r="H477" t="str">
            <v>X001RJC6MT</v>
          </cell>
          <cell r="I477" t="str">
            <v>303218-1J</v>
          </cell>
          <cell r="J477">
            <v>303218</v>
          </cell>
          <cell r="K477" t="str">
            <v>B0794N2LFC</v>
          </cell>
          <cell r="L477" t="str">
            <v>120 to 240V adaptor 1-pack</v>
          </cell>
          <cell r="M477" t="str">
            <v>120 to 240 V 转换插头一个一卖</v>
          </cell>
          <cell r="N477">
            <v>4.07079646017699</v>
          </cell>
          <cell r="O477" t="e">
            <v>#N/A</v>
          </cell>
          <cell r="P477">
            <v>3.19</v>
          </cell>
        </row>
        <row r="477">
          <cell r="R477">
            <v>7.99</v>
          </cell>
          <cell r="S477" t="e">
            <v>#N/A</v>
          </cell>
          <cell r="T477" t="str">
            <v>下架无负责人</v>
          </cell>
          <cell r="U477">
            <v>43119</v>
          </cell>
          <cell r="V477" t="str">
            <v>下架品</v>
          </cell>
          <cell r="W477" t="str">
            <v>重点产品3</v>
          </cell>
        </row>
        <row r="478">
          <cell r="A478" t="str">
            <v>303218-2J</v>
          </cell>
          <cell r="B478" t="str">
            <v>园艺</v>
          </cell>
          <cell r="C478" t="str">
            <v>插头</v>
          </cell>
          <cell r="D478" t="str">
            <v>插头</v>
          </cell>
          <cell r="E478" t="str">
            <v>重点产品3</v>
          </cell>
          <cell r="F478" t="str">
            <v>停用ASIN</v>
          </cell>
          <cell r="G478" t="str">
            <v>停用ASIN</v>
          </cell>
          <cell r="H478" t="str">
            <v>X001QKU0D1</v>
          </cell>
          <cell r="I478" t="str">
            <v>303218-2J</v>
          </cell>
          <cell r="J478">
            <v>303218</v>
          </cell>
          <cell r="K478" t="str">
            <v>B0794RGY7S</v>
          </cell>
          <cell r="L478" t="str">
            <v>120 to 240V adaptor 2-pack</v>
          </cell>
          <cell r="M478" t="str">
            <v>120 to 240 V 转换插头二个一卖</v>
          </cell>
          <cell r="N478">
            <v>8.14159292035398</v>
          </cell>
          <cell r="O478" t="e">
            <v>#N/A</v>
          </cell>
          <cell r="P478">
            <v>2.41</v>
          </cell>
        </row>
        <row r="478">
          <cell r="R478">
            <v>13.95</v>
          </cell>
          <cell r="S478" t="e">
            <v>#N/A</v>
          </cell>
          <cell r="T478" t="str">
            <v>下架无负责人</v>
          </cell>
          <cell r="U478">
            <v>43119</v>
          </cell>
          <cell r="V478" t="str">
            <v>下架品</v>
          </cell>
          <cell r="W478" t="str">
            <v>重点产品3</v>
          </cell>
        </row>
        <row r="479">
          <cell r="A479" t="str">
            <v>L000017NJ</v>
          </cell>
          <cell r="B479" t="str">
            <v>园艺</v>
          </cell>
          <cell r="C479" t="str">
            <v>冷水机</v>
          </cell>
          <cell r="D479" t="str">
            <v>冷水机</v>
          </cell>
          <cell r="E479" t="str">
            <v>重点产品3</v>
          </cell>
          <cell r="F479" t="str">
            <v>停用ASIN</v>
          </cell>
          <cell r="G479" t="str">
            <v>停用ASIN</v>
          </cell>
          <cell r="H479" t="str">
            <v>X001PU6M43</v>
          </cell>
          <cell r="I479" t="str">
            <v>L000017NJ</v>
          </cell>
          <cell r="J479" t="str">
            <v>L000017N</v>
          </cell>
          <cell r="K479" t="str">
            <v>B07B7LBB47</v>
          </cell>
          <cell r="L479" t="str">
            <v>1/4 HP Chiller</v>
          </cell>
          <cell r="M479" t="str">
            <v>1/4冷水机</v>
          </cell>
          <cell r="N479">
            <v>1460.17</v>
          </cell>
          <cell r="O479" t="e">
            <v>#N/A</v>
          </cell>
          <cell r="P479">
            <v>27.26</v>
          </cell>
        </row>
        <row r="479">
          <cell r="R479">
            <v>389.29</v>
          </cell>
          <cell r="S479" t="e">
            <v>#N/A</v>
          </cell>
          <cell r="T479" t="str">
            <v>下架无负责人</v>
          </cell>
          <cell r="U479">
            <v>43466</v>
          </cell>
          <cell r="V479" t="str">
            <v>下架品</v>
          </cell>
          <cell r="W479" t="str">
            <v>重点产品3</v>
          </cell>
        </row>
        <row r="480">
          <cell r="A480" t="str">
            <v>Powder009J</v>
          </cell>
          <cell r="B480" t="str">
            <v>园艺</v>
          </cell>
          <cell r="C480" t="str">
            <v>测试仪</v>
          </cell>
          <cell r="D480" t="str">
            <v>测试笔粉包</v>
          </cell>
          <cell r="E480" t="str">
            <v>新品</v>
          </cell>
          <cell r="F480" t="str">
            <v>停用ASIN</v>
          </cell>
          <cell r="G480" t="str">
            <v>停用ASIN</v>
          </cell>
          <cell r="H480" t="str">
            <v>X002JP0861</v>
          </cell>
          <cell r="I480" t="str">
            <v>Powder009J</v>
          </cell>
          <cell r="J480" t="str">
            <v>Powder009</v>
          </cell>
          <cell r="K480" t="str">
            <v>B088NVTCVQ</v>
          </cell>
          <cell r="L480" t="str">
            <v>Test powder 12 pack</v>
          </cell>
          <cell r="M480" t="str">
            <v>测试笔粉包12包卖</v>
          </cell>
          <cell r="N480">
            <v>3.19</v>
          </cell>
          <cell r="O480" t="e">
            <v>#N/A</v>
          </cell>
          <cell r="P480">
            <v>3.31</v>
          </cell>
        </row>
        <row r="480">
          <cell r="S480" t="e">
            <v>#N/A</v>
          </cell>
          <cell r="T480" t="str">
            <v>下架无负责人</v>
          </cell>
        </row>
        <row r="480">
          <cell r="V480" t="str">
            <v>下架品</v>
          </cell>
          <cell r="W480" t="str">
            <v>新品</v>
          </cell>
        </row>
        <row r="481">
          <cell r="A481" t="str">
            <v>YOYO-002J</v>
          </cell>
          <cell r="B481" t="str">
            <v>园艺</v>
          </cell>
          <cell r="C481" t="str">
            <v>植物固定</v>
          </cell>
          <cell r="D481" t="str">
            <v>YOYO</v>
          </cell>
          <cell r="E481" t="str">
            <v>重点产品3</v>
          </cell>
          <cell r="F481" t="str">
            <v>停用ASIN</v>
          </cell>
          <cell r="G481" t="str">
            <v>停用ASIN</v>
          </cell>
          <cell r="H481" t="str">
            <v>X002KRU2FP</v>
          </cell>
          <cell r="I481" t="str">
            <v>YOYO-002J</v>
          </cell>
          <cell r="J481" t="str">
            <v>YOYO-002</v>
          </cell>
          <cell r="K481" t="str">
            <v>B08CHBYB8H</v>
          </cell>
          <cell r="L481" t="str">
            <v>白色YOYO 12个一卖</v>
          </cell>
          <cell r="M481" t="str">
            <v>YOYO-White</v>
          </cell>
          <cell r="N481">
            <v>16.44</v>
          </cell>
          <cell r="O481" t="e">
            <v>#N/A</v>
          </cell>
          <cell r="P481">
            <v>3.48</v>
          </cell>
        </row>
        <row r="481">
          <cell r="S481" t="e">
            <v>#N/A</v>
          </cell>
          <cell r="T481" t="str">
            <v>下架无负责人</v>
          </cell>
          <cell r="U481">
            <v>44085</v>
          </cell>
          <cell r="V481" t="str">
            <v>下架品</v>
          </cell>
          <cell r="W481" t="str">
            <v>重点产品3</v>
          </cell>
        </row>
        <row r="482">
          <cell r="A482" t="str">
            <v>AQMETER-002J</v>
          </cell>
          <cell r="B482" t="str">
            <v>园艺</v>
          </cell>
          <cell r="C482" t="str">
            <v>测试仪</v>
          </cell>
          <cell r="D482" t="str">
            <v>空气质量检测仪</v>
          </cell>
          <cell r="E482" t="str">
            <v>重点产品3</v>
          </cell>
          <cell r="F482" t="str">
            <v>下架</v>
          </cell>
          <cell r="G482" t="str">
            <v>10月-1月</v>
          </cell>
          <cell r="H482" t="str">
            <v>X002ROFN2X</v>
          </cell>
          <cell r="I482" t="str">
            <v>AQMETER-002J</v>
          </cell>
          <cell r="J482" t="str">
            <v>AQMETER-002</v>
          </cell>
          <cell r="K482" t="str">
            <v>B08SJ1HQF1</v>
          </cell>
          <cell r="L482" t="str">
            <v>Air Quality Meter</v>
          </cell>
          <cell r="M482" t="str">
            <v>白色空气质量检测仪</v>
          </cell>
          <cell r="N482">
            <v>190.27</v>
          </cell>
          <cell r="O482">
            <v>0.837216</v>
          </cell>
          <cell r="P482">
            <v>4.39</v>
          </cell>
        </row>
        <row r="482">
          <cell r="R482">
            <v>79.99</v>
          </cell>
          <cell r="S482">
            <v>0.426364118033838</v>
          </cell>
          <cell r="T482" t="str">
            <v>傅荣发</v>
          </cell>
          <cell r="U482">
            <v>44285</v>
          </cell>
          <cell r="V482" t="str">
            <v>正常销售</v>
          </cell>
          <cell r="W482" t="str">
            <v>重点产品3</v>
          </cell>
        </row>
        <row r="483">
          <cell r="A483" t="str">
            <v>BN-025J</v>
          </cell>
          <cell r="B483" t="str">
            <v>园艺</v>
          </cell>
          <cell r="C483" t="str">
            <v>挡鸟网</v>
          </cell>
          <cell r="D483" t="str">
            <v>挡鸟网</v>
          </cell>
          <cell r="E483" t="str">
            <v>重点产品3</v>
          </cell>
          <cell r="F483" t="str">
            <v>下架</v>
          </cell>
          <cell r="G483" t="str">
            <v>春夏季节</v>
          </cell>
          <cell r="H483" t="str">
            <v>X002PJ3IOZ</v>
          </cell>
          <cell r="I483" t="str">
            <v>BN-025J</v>
          </cell>
          <cell r="J483" t="str">
            <v>BN-025</v>
          </cell>
          <cell r="K483" t="str">
            <v>B08N63L848</v>
          </cell>
          <cell r="L483" t="str">
            <v>bird netting 2X5M</v>
          </cell>
          <cell r="M483" t="str">
            <v>挡鸟网2X5M（带20根扎带）</v>
          </cell>
          <cell r="N483">
            <v>4.96</v>
          </cell>
          <cell r="O483">
            <v>2.834352</v>
          </cell>
          <cell r="P483">
            <v>3.55</v>
          </cell>
        </row>
        <row r="483">
          <cell r="R483">
            <v>9.99</v>
          </cell>
          <cell r="S483">
            <v>0.384204871538205</v>
          </cell>
          <cell r="T483" t="str">
            <v>赵景顺</v>
          </cell>
          <cell r="U483">
            <v>44308</v>
          </cell>
          <cell r="V483" t="str">
            <v>下架品</v>
          </cell>
          <cell r="W483" t="str">
            <v>重点产品3</v>
          </cell>
        </row>
        <row r="484">
          <cell r="A484" t="str">
            <v>BN-045J</v>
          </cell>
          <cell r="B484" t="str">
            <v>园艺</v>
          </cell>
          <cell r="C484" t="str">
            <v>挡鸟网</v>
          </cell>
          <cell r="D484" t="str">
            <v>挡鸟网</v>
          </cell>
          <cell r="E484" t="str">
            <v>重点产品3</v>
          </cell>
          <cell r="F484" t="str">
            <v>下架</v>
          </cell>
          <cell r="G484" t="str">
            <v>春夏季节</v>
          </cell>
          <cell r="H484" t="str">
            <v>X002PJ49QL</v>
          </cell>
          <cell r="I484" t="str">
            <v>BN-045J</v>
          </cell>
          <cell r="J484" t="str">
            <v>BN-045</v>
          </cell>
          <cell r="K484" t="str">
            <v>B08N64L74B</v>
          </cell>
          <cell r="L484" t="str">
            <v>bird netting 4X5M</v>
          </cell>
          <cell r="M484" t="str">
            <v>挡鸟网4X5M（带20根扎带）</v>
          </cell>
          <cell r="N484">
            <v>9.47</v>
          </cell>
          <cell r="O484">
            <v>3.6288</v>
          </cell>
          <cell r="P484">
            <v>4.75</v>
          </cell>
        </row>
        <row r="484">
          <cell r="R484">
            <v>13.99</v>
          </cell>
          <cell r="S484">
            <v>0.371818240393037</v>
          </cell>
          <cell r="T484" t="str">
            <v>赵景顺</v>
          </cell>
          <cell r="U484">
            <v>44308</v>
          </cell>
          <cell r="V484" t="str">
            <v>下架品</v>
          </cell>
          <cell r="W484" t="str">
            <v>重点产品3</v>
          </cell>
        </row>
        <row r="485">
          <cell r="A485" t="str">
            <v>BN-410J</v>
          </cell>
          <cell r="B485" t="str">
            <v>园艺</v>
          </cell>
          <cell r="C485" t="str">
            <v>挡鸟网</v>
          </cell>
          <cell r="D485" t="str">
            <v>挡鸟网</v>
          </cell>
          <cell r="E485" t="str">
            <v>重点产品3</v>
          </cell>
          <cell r="F485" t="str">
            <v>下架</v>
          </cell>
          <cell r="G485" t="str">
            <v>春夏季节</v>
          </cell>
          <cell r="H485" t="str">
            <v>X002PIX25B</v>
          </cell>
          <cell r="I485" t="str">
            <v>BN-410J</v>
          </cell>
          <cell r="J485" t="str">
            <v>BN-410</v>
          </cell>
          <cell r="K485" t="str">
            <v>B08N61PD6F</v>
          </cell>
          <cell r="L485" t="str">
            <v>bird netting 4X10M</v>
          </cell>
          <cell r="M485" t="str">
            <v>挡鸟网4X10M（带50根扎带）</v>
          </cell>
          <cell r="N485">
            <v>19.29</v>
          </cell>
          <cell r="O485">
            <v>5.225472</v>
          </cell>
          <cell r="P485">
            <v>5.71</v>
          </cell>
        </row>
        <row r="485">
          <cell r="R485">
            <v>15.99</v>
          </cell>
          <cell r="S485">
            <v>0.334060319389759</v>
          </cell>
          <cell r="T485" t="str">
            <v>赵景顺</v>
          </cell>
          <cell r="U485">
            <v>44308</v>
          </cell>
          <cell r="V485" t="str">
            <v>下架品</v>
          </cell>
          <cell r="W485" t="str">
            <v>重点产品3</v>
          </cell>
        </row>
        <row r="486">
          <cell r="A486" t="str">
            <v>COMBO-02J</v>
          </cell>
          <cell r="B486" t="str">
            <v>园艺</v>
          </cell>
          <cell r="C486" t="str">
            <v>测试仪</v>
          </cell>
          <cell r="D486" t="str">
            <v>测试笔组合</v>
          </cell>
          <cell r="E486" t="str">
            <v>重点产品3</v>
          </cell>
          <cell r="F486" t="str">
            <v>停用ASIN</v>
          </cell>
          <cell r="G486" t="str">
            <v>无明显淡旺季</v>
          </cell>
          <cell r="H486" t="str">
            <v>X002SBXCP5</v>
          </cell>
          <cell r="I486" t="str">
            <v>COMBO-02J</v>
          </cell>
          <cell r="J486" t="str">
            <v>COMBO-02</v>
          </cell>
          <cell r="K486" t="str">
            <v>B08TWY4JHT</v>
          </cell>
          <cell r="L486" t="str">
            <v>PH Meter，TDS Meter and Soil Meter Kit</v>
          </cell>
          <cell r="M486" t="str">
            <v>2款水质笔加新款土壤测试仪组合</v>
          </cell>
          <cell r="N486">
            <v>32.28</v>
          </cell>
          <cell r="O486">
            <v>2.5378272</v>
          </cell>
          <cell r="P486">
            <v>3.75</v>
          </cell>
        </row>
        <row r="486">
          <cell r="R486">
            <v>25.99</v>
          </cell>
          <cell r="S486">
            <v>0.405702449660126</v>
          </cell>
          <cell r="T486" t="str">
            <v>赵瑞琪</v>
          </cell>
          <cell r="U486">
            <v>44308</v>
          </cell>
          <cell r="V486" t="str">
            <v>下架品</v>
          </cell>
          <cell r="W486" t="str">
            <v>重点产品3</v>
          </cell>
        </row>
        <row r="487">
          <cell r="A487" t="str">
            <v>COMBO-02</v>
          </cell>
          <cell r="B487" t="str">
            <v>园艺</v>
          </cell>
          <cell r="C487" t="str">
            <v>测试仪</v>
          </cell>
          <cell r="D487" t="str">
            <v>测试笔组合</v>
          </cell>
          <cell r="E487" t="str">
            <v>重点产品3</v>
          </cell>
          <cell r="F487" t="str">
            <v>停用ASIN</v>
          </cell>
          <cell r="G487" t="str">
            <v>无明显淡旺季</v>
          </cell>
          <cell r="H487" t="str">
            <v>X002SBXCP5</v>
          </cell>
          <cell r="I487" t="str">
            <v>COMBO-02NJ</v>
          </cell>
          <cell r="J487" t="str">
            <v>COMBO-02NJ</v>
          </cell>
          <cell r="K487" t="str">
            <v>B08TWY4JHT</v>
          </cell>
          <cell r="L487" t="str">
            <v>PH Meter，TDS Meter and Soil Meter Kit</v>
          </cell>
          <cell r="M487" t="str">
            <v>2款水质笔加新款土壤测试仪组合</v>
          </cell>
          <cell r="N487">
            <v>32.28</v>
          </cell>
          <cell r="O487">
            <v>2.6570592</v>
          </cell>
          <cell r="P487">
            <v>5.1</v>
          </cell>
        </row>
        <row r="487">
          <cell r="R487">
            <v>25.99</v>
          </cell>
          <cell r="S487">
            <v>0.405702449660126</v>
          </cell>
          <cell r="T487" t="str">
            <v>下架无负责人</v>
          </cell>
          <cell r="U487">
            <v>44308</v>
          </cell>
          <cell r="V487" t="str">
            <v>下架品</v>
          </cell>
          <cell r="W487" t="str">
            <v>重点产品3</v>
          </cell>
        </row>
        <row r="488">
          <cell r="A488" t="str">
            <v>GB0040J</v>
          </cell>
          <cell r="B488" t="str">
            <v>园艺</v>
          </cell>
          <cell r="C488" t="str">
            <v>操作台</v>
          </cell>
          <cell r="D488" t="str">
            <v>操作台</v>
          </cell>
          <cell r="E488" t="str">
            <v>重点产品3</v>
          </cell>
          <cell r="F488" t="str">
            <v>下架</v>
          </cell>
          <cell r="G488" t="str">
            <v>春季</v>
          </cell>
          <cell r="H488" t="str">
            <v>X002PKW1RT</v>
          </cell>
          <cell r="I488" t="str">
            <v>GB0040J</v>
          </cell>
          <cell r="J488" t="str">
            <v>GB0040</v>
          </cell>
          <cell r="K488" t="str">
            <v>B08ND5M1C6</v>
          </cell>
          <cell r="L488" t="str">
            <v>Outdoor Garden Potting Bench</v>
          </cell>
          <cell r="M488" t="str">
            <v>操作台</v>
          </cell>
          <cell r="N488">
            <v>221.24</v>
          </cell>
          <cell r="O488">
            <v>170.973504</v>
          </cell>
          <cell r="P488">
            <v>34.52</v>
          </cell>
        </row>
        <row r="488">
          <cell r="R488">
            <v>159.99</v>
          </cell>
          <cell r="S488">
            <v>0.253084573555078</v>
          </cell>
          <cell r="T488" t="str">
            <v>下架无负责人</v>
          </cell>
          <cell r="U488">
            <v>44338</v>
          </cell>
          <cell r="V488" t="str">
            <v>下架品</v>
          </cell>
          <cell r="W488" t="str">
            <v>重点产品3</v>
          </cell>
        </row>
        <row r="489">
          <cell r="A489" t="str">
            <v>KS-004J</v>
          </cell>
          <cell r="B489" t="str">
            <v>园艺</v>
          </cell>
          <cell r="C489" t="str">
            <v>跪蹬</v>
          </cell>
          <cell r="D489" t="str">
            <v>跪凳</v>
          </cell>
          <cell r="E489" t="str">
            <v>重点产品3</v>
          </cell>
          <cell r="F489" t="str">
            <v>下架</v>
          </cell>
          <cell r="G489" t="str">
            <v>夏季</v>
          </cell>
          <cell r="H489" t="str">
            <v>X002U7ZM6J</v>
          </cell>
          <cell r="I489" t="str">
            <v>KS-004J</v>
          </cell>
          <cell r="J489" t="str">
            <v>KS-004</v>
          </cell>
          <cell r="K489" t="str">
            <v>B08ZCQ1C6L</v>
          </cell>
          <cell r="L489" t="str">
            <v>Kneeler Seat</v>
          </cell>
          <cell r="M489" t="str">
            <v>跪蹬</v>
          </cell>
          <cell r="N489">
            <v>46</v>
          </cell>
          <cell r="O489">
            <v>32.6699568</v>
          </cell>
          <cell r="P489">
            <v>12.74</v>
          </cell>
        </row>
        <row r="489">
          <cell r="R489">
            <v>45.99</v>
          </cell>
          <cell r="S489">
            <v>0.372505098187625</v>
          </cell>
          <cell r="T489" t="str">
            <v>傅荣发</v>
          </cell>
          <cell r="U489">
            <v>44318</v>
          </cell>
          <cell r="V489" t="str">
            <v>正常销售</v>
          </cell>
          <cell r="W489" t="str">
            <v>重点产品3</v>
          </cell>
        </row>
        <row r="490">
          <cell r="A490" t="str">
            <v>AT-01x2J</v>
          </cell>
          <cell r="B490" t="str">
            <v>园艺</v>
          </cell>
          <cell r="C490" t="str">
            <v>人造树</v>
          </cell>
          <cell r="D490" t="str">
            <v>人造树</v>
          </cell>
          <cell r="E490" t="str">
            <v>重点产品3</v>
          </cell>
          <cell r="F490" t="str">
            <v>下架</v>
          </cell>
          <cell r="G490" t="str">
            <v>无明显淡旺季</v>
          </cell>
          <cell r="H490" t="str">
            <v>X002SF69BZ</v>
          </cell>
          <cell r="I490" t="str">
            <v>AT-01x2J</v>
          </cell>
          <cell r="J490" t="str">
            <v>AT-01x2</v>
          </cell>
          <cell r="K490" t="str">
            <v>B08V4VQG14</v>
          </cell>
          <cell r="L490" t="str">
            <v>Artificial Tree</v>
          </cell>
          <cell r="M490" t="str">
            <v>人造树2个卖</v>
          </cell>
          <cell r="N490">
            <v>200</v>
          </cell>
          <cell r="O490">
            <v>71.38368</v>
          </cell>
          <cell r="P490">
            <v>34.31</v>
          </cell>
        </row>
        <row r="490">
          <cell r="R490">
            <v>129.99</v>
          </cell>
          <cell r="S490">
            <v>0.552947871729778</v>
          </cell>
          <cell r="T490" t="str">
            <v>宋恩慈</v>
          </cell>
          <cell r="U490">
            <v>44311</v>
          </cell>
          <cell r="V490" t="str">
            <v>下架品</v>
          </cell>
          <cell r="W490" t="str">
            <v>重点产品3</v>
          </cell>
        </row>
        <row r="491">
          <cell r="A491" t="str">
            <v>GB0100-2J</v>
          </cell>
          <cell r="B491" t="str">
            <v>园艺</v>
          </cell>
          <cell r="C491" t="str">
            <v>堆叠花盆</v>
          </cell>
          <cell r="D491" t="str">
            <v>堆叠花盆</v>
          </cell>
          <cell r="E491" t="str">
            <v>重点产品3</v>
          </cell>
          <cell r="F491" t="str">
            <v>主力</v>
          </cell>
          <cell r="G491" t="str">
            <v>春季</v>
          </cell>
          <cell r="H491" t="str">
            <v>X002TD0W2N</v>
          </cell>
          <cell r="I491" t="str">
            <v>GB0100-2J</v>
          </cell>
          <cell r="J491" t="str">
            <v>GB0100-2</v>
          </cell>
          <cell r="K491" t="str">
            <v>B08X9Y8W7N</v>
          </cell>
          <cell r="L491" t="str">
            <v>stackable planter</v>
          </cell>
          <cell r="M491" t="str">
            <v>堆叠花盆5层米色2个卖</v>
          </cell>
          <cell r="N491">
            <v>80.15</v>
          </cell>
          <cell r="O491">
            <v>51.64236</v>
          </cell>
          <cell r="P491">
            <v>14.75</v>
          </cell>
        </row>
        <row r="491">
          <cell r="R491">
            <v>69.99</v>
          </cell>
          <cell r="S491">
            <v>0.591809840966292</v>
          </cell>
          <cell r="T491" t="str">
            <v>赵景顺暂代</v>
          </cell>
          <cell r="U491">
            <v>44322</v>
          </cell>
          <cell r="V491" t="str">
            <v>正常销售</v>
          </cell>
          <cell r="W491" t="str">
            <v>重点产品3</v>
          </cell>
        </row>
        <row r="492">
          <cell r="A492" t="str">
            <v>GB0101-2J</v>
          </cell>
          <cell r="B492" t="str">
            <v>园艺</v>
          </cell>
          <cell r="C492" t="str">
            <v>堆叠花盆</v>
          </cell>
          <cell r="D492" t="str">
            <v>堆叠花盆</v>
          </cell>
          <cell r="E492" t="str">
            <v>重点产品3</v>
          </cell>
          <cell r="F492" t="str">
            <v>主力</v>
          </cell>
          <cell r="G492" t="str">
            <v>春季</v>
          </cell>
          <cell r="H492" t="str">
            <v>X002TD5FD9</v>
          </cell>
          <cell r="I492" t="str">
            <v>GB0101-2J</v>
          </cell>
          <cell r="J492" t="str">
            <v>GB0101-2</v>
          </cell>
          <cell r="K492" t="str">
            <v>B08XBRTR3P</v>
          </cell>
          <cell r="L492" t="str">
            <v>stackable planter</v>
          </cell>
          <cell r="M492" t="str">
            <v>堆叠花盆5层棕色2个卖</v>
          </cell>
          <cell r="N492">
            <v>79.88</v>
          </cell>
          <cell r="O492">
            <v>51.64236</v>
          </cell>
          <cell r="P492">
            <v>14.37</v>
          </cell>
        </row>
        <row r="492">
          <cell r="R492">
            <v>69.99</v>
          </cell>
          <cell r="S492">
            <v>0.591809840966292</v>
          </cell>
          <cell r="T492" t="str">
            <v>赵景顺暂代</v>
          </cell>
          <cell r="U492">
            <v>44326</v>
          </cell>
          <cell r="V492" t="str">
            <v>正常销售</v>
          </cell>
          <cell r="W492" t="str">
            <v>重点产品3</v>
          </cell>
        </row>
        <row r="493">
          <cell r="A493" t="str">
            <v>LOUPE-004J</v>
          </cell>
          <cell r="B493" t="str">
            <v>园艺</v>
          </cell>
          <cell r="C493" t="str">
            <v>放大镜</v>
          </cell>
          <cell r="D493" t="str">
            <v>充电款放大镜</v>
          </cell>
          <cell r="E493" t="str">
            <v>重点产品3</v>
          </cell>
          <cell r="F493" t="str">
            <v>潜力</v>
          </cell>
          <cell r="G493" t="str">
            <v>全年</v>
          </cell>
          <cell r="H493" t="str">
            <v>X002RLBDST</v>
          </cell>
          <cell r="I493" t="str">
            <v>LOUPE-004J</v>
          </cell>
          <cell r="J493" t="str">
            <v>LOUPE-004</v>
          </cell>
          <cell r="K493" t="str">
            <v>B08S6V7D1V</v>
          </cell>
          <cell r="L493" t="str">
            <v>Rechargeable Loupe</v>
          </cell>
          <cell r="M493" t="str">
            <v>充电款放大镜</v>
          </cell>
          <cell r="N493">
            <v>29.2</v>
          </cell>
          <cell r="O493">
            <v>0.353808</v>
          </cell>
          <cell r="P493">
            <v>4.01</v>
          </cell>
        </row>
        <row r="493">
          <cell r="R493">
            <v>16.99</v>
          </cell>
          <cell r="S493">
            <v>0.367875613105749</v>
          </cell>
          <cell r="T493" t="str">
            <v>何源铭暂代</v>
          </cell>
          <cell r="U493">
            <v>44338</v>
          </cell>
          <cell r="V493" t="str">
            <v>正常销售</v>
          </cell>
          <cell r="W493" t="str">
            <v>重点产品3</v>
          </cell>
        </row>
        <row r="494">
          <cell r="A494" t="str">
            <v>Planter-W-001J</v>
          </cell>
          <cell r="B494" t="str">
            <v>园艺</v>
          </cell>
          <cell r="C494" t="str">
            <v>花盆</v>
          </cell>
          <cell r="D494" t="str">
            <v>三角花盆</v>
          </cell>
          <cell r="E494" t="str">
            <v>重点产品3</v>
          </cell>
          <cell r="F494" t="str">
            <v>下架</v>
          </cell>
          <cell r="G494" t="str">
            <v>春夏秋</v>
          </cell>
          <cell r="H494" t="str">
            <v>X002TOICDN</v>
          </cell>
          <cell r="I494" t="str">
            <v>Planter-W-001J</v>
          </cell>
          <cell r="J494" t="str">
            <v>Planter-W-001</v>
          </cell>
          <cell r="K494" t="str">
            <v>B08XYVHQC4</v>
          </cell>
          <cell r="L494" t="str">
            <v>white plnater decor</v>
          </cell>
          <cell r="M494" t="str">
            <v>中号白色三角花盆配黑架</v>
          </cell>
          <cell r="N494">
            <v>26.9</v>
          </cell>
          <cell r="O494">
            <v>7.8732</v>
          </cell>
          <cell r="P494">
            <v>6.6</v>
          </cell>
        </row>
        <row r="494">
          <cell r="R494">
            <v>19.99</v>
          </cell>
          <cell r="S494">
            <v>0.32490611972653</v>
          </cell>
          <cell r="T494" t="str">
            <v>下架无负责人</v>
          </cell>
          <cell r="U494">
            <v>44350</v>
          </cell>
          <cell r="V494" t="str">
            <v>下架品</v>
          </cell>
          <cell r="W494" t="str">
            <v>重点产品3</v>
          </cell>
        </row>
        <row r="495">
          <cell r="A495" t="str">
            <v>Planter-B-001J</v>
          </cell>
          <cell r="B495" t="str">
            <v>园艺</v>
          </cell>
          <cell r="C495" t="str">
            <v>花盆</v>
          </cell>
          <cell r="D495" t="str">
            <v>三角花盆</v>
          </cell>
          <cell r="E495" t="str">
            <v>重点产品3</v>
          </cell>
          <cell r="F495" t="str">
            <v>下架</v>
          </cell>
          <cell r="G495" t="str">
            <v>春夏秋</v>
          </cell>
          <cell r="H495" t="str">
            <v>X002TO23HJ</v>
          </cell>
          <cell r="I495" t="str">
            <v>Planter-B-001J</v>
          </cell>
          <cell r="J495" t="str">
            <v>Planter-B-001</v>
          </cell>
          <cell r="K495" t="str">
            <v>B08XYYTD1C</v>
          </cell>
          <cell r="L495" t="str">
            <v>black plnater decor</v>
          </cell>
          <cell r="M495" t="str">
            <v>中号黑色三角花盆配金架</v>
          </cell>
          <cell r="N495">
            <v>29.03</v>
          </cell>
          <cell r="O495">
            <v>7.8732</v>
          </cell>
          <cell r="P495">
            <v>6.6</v>
          </cell>
        </row>
        <row r="495">
          <cell r="R495">
            <v>19.99</v>
          </cell>
          <cell r="S495">
            <v>0.30714724028681</v>
          </cell>
          <cell r="T495" t="str">
            <v>下架无负责人</v>
          </cell>
          <cell r="U495">
            <v>44351</v>
          </cell>
          <cell r="V495" t="str">
            <v>下架品</v>
          </cell>
          <cell r="W495" t="str">
            <v>重点产品3</v>
          </cell>
        </row>
        <row r="496">
          <cell r="A496" t="str">
            <v>Planter-M-001J</v>
          </cell>
          <cell r="B496" t="str">
            <v>园艺</v>
          </cell>
          <cell r="C496" t="str">
            <v>花盆</v>
          </cell>
          <cell r="D496" t="str">
            <v>三角花盆</v>
          </cell>
          <cell r="E496" t="str">
            <v>重点产品3</v>
          </cell>
          <cell r="F496" t="str">
            <v>下架</v>
          </cell>
          <cell r="G496" t="str">
            <v>春夏秋</v>
          </cell>
          <cell r="H496" t="str">
            <v>X002TO274N</v>
          </cell>
          <cell r="I496" t="str">
            <v>Planter-M-001J</v>
          </cell>
          <cell r="J496" t="str">
            <v>Planter-M-001</v>
          </cell>
          <cell r="K496" t="str">
            <v>B08XYXK4G9</v>
          </cell>
          <cell r="L496" t="str">
            <v>marble plnater decor</v>
          </cell>
          <cell r="M496" t="str">
            <v>中号大理石色三角花盆配黑架</v>
          </cell>
          <cell r="N496">
            <v>28.5</v>
          </cell>
          <cell r="O496">
            <v>7.8732</v>
          </cell>
          <cell r="P496">
            <v>6.08</v>
          </cell>
        </row>
        <row r="496">
          <cell r="R496">
            <v>19.99</v>
          </cell>
          <cell r="S496">
            <v>0.311566116391529</v>
          </cell>
          <cell r="T496" t="str">
            <v>赵景顺暂代</v>
          </cell>
          <cell r="U496">
            <v>44350</v>
          </cell>
          <cell r="V496" t="str">
            <v>下架品</v>
          </cell>
          <cell r="W496" t="str">
            <v>重点产品3</v>
          </cell>
        </row>
        <row r="497">
          <cell r="A497" t="str">
            <v>THM007J</v>
          </cell>
          <cell r="B497" t="str">
            <v>园艺</v>
          </cell>
          <cell r="C497" t="str">
            <v>烤肉计</v>
          </cell>
          <cell r="D497" t="str">
            <v>烤肉计</v>
          </cell>
          <cell r="E497" t="str">
            <v>重点产品3</v>
          </cell>
          <cell r="F497" t="str">
            <v>下架</v>
          </cell>
          <cell r="G497" t="str">
            <v>无明显季节性</v>
          </cell>
          <cell r="H497" t="str">
            <v>X002SGXS9P</v>
          </cell>
          <cell r="I497" t="str">
            <v>THM007J</v>
          </cell>
          <cell r="J497" t="str">
            <v>THM007</v>
          </cell>
          <cell r="K497" t="str">
            <v>B08V8X1ZTL</v>
          </cell>
          <cell r="L497" t="str">
            <v>Meat Thermometer</v>
          </cell>
          <cell r="M497" t="str">
            <v>LED烤肉计</v>
          </cell>
          <cell r="N497">
            <v>43</v>
          </cell>
          <cell r="O497">
            <v>0.489888</v>
          </cell>
          <cell r="P497">
            <v>4.19</v>
          </cell>
        </row>
        <row r="497">
          <cell r="R497">
            <v>19.99</v>
          </cell>
          <cell r="S497">
            <v>0.309231615807904</v>
          </cell>
          <cell r="T497" t="str">
            <v>下架无负责人</v>
          </cell>
          <cell r="U497">
            <v>44345</v>
          </cell>
          <cell r="V497" t="str">
            <v>下架品</v>
          </cell>
          <cell r="W497" t="str">
            <v>重点产品3</v>
          </cell>
        </row>
        <row r="498">
          <cell r="A498" t="str">
            <v>THM006J</v>
          </cell>
          <cell r="B498" t="str">
            <v>园艺</v>
          </cell>
          <cell r="C498" t="str">
            <v>天气钟</v>
          </cell>
          <cell r="D498" t="str">
            <v>天气预报站</v>
          </cell>
          <cell r="E498" t="str">
            <v>重点产品3</v>
          </cell>
          <cell r="F498" t="str">
            <v>下架</v>
          </cell>
          <cell r="G498" t="str">
            <v>无明显季节性</v>
          </cell>
          <cell r="H498" t="str">
            <v>X002SGTFCJ</v>
          </cell>
          <cell r="I498" t="str">
            <v>THM006J</v>
          </cell>
          <cell r="J498" t="str">
            <v>THM006</v>
          </cell>
          <cell r="K498" t="str">
            <v>B08V8HFSPN</v>
          </cell>
          <cell r="L498" t="str">
            <v>Weather Station</v>
          </cell>
          <cell r="M498" t="str">
            <v>天气钟</v>
          </cell>
          <cell r="N498">
            <v>107.96</v>
          </cell>
          <cell r="O498">
            <v>3.87504</v>
          </cell>
          <cell r="P498">
            <v>5.71</v>
          </cell>
        </row>
        <row r="498">
          <cell r="R498">
            <v>49.99</v>
          </cell>
          <cell r="S498">
            <v>0.339998799759952</v>
          </cell>
          <cell r="T498" t="str">
            <v>下架无负责人</v>
          </cell>
          <cell r="U498">
            <v>44347</v>
          </cell>
          <cell r="V498" t="str">
            <v>下架品</v>
          </cell>
          <cell r="W498" t="str">
            <v>重点产品3</v>
          </cell>
        </row>
        <row r="499">
          <cell r="A499" t="str">
            <v>WCLOCK-001J</v>
          </cell>
          <cell r="B499" t="str">
            <v>园艺</v>
          </cell>
          <cell r="C499" t="str">
            <v>天气钟</v>
          </cell>
          <cell r="D499" t="str">
            <v>天气预报站</v>
          </cell>
          <cell r="E499" t="str">
            <v>重点产品3</v>
          </cell>
          <cell r="F499" t="str">
            <v>停用ASIN</v>
          </cell>
          <cell r="G499" t="str">
            <v>无明显季节性</v>
          </cell>
          <cell r="H499" t="str">
            <v>X002SGO91B</v>
          </cell>
          <cell r="I499" t="str">
            <v>WCLOCK-001J</v>
          </cell>
          <cell r="J499" t="str">
            <v>WCLOCK-001</v>
          </cell>
          <cell r="K499" t="str">
            <v>B08V8KFKR3</v>
          </cell>
          <cell r="L499" t="str">
            <v>Wooden Clock</v>
          </cell>
          <cell r="M499" t="str">
            <v>木头钟</v>
          </cell>
          <cell r="N499">
            <v>42.04</v>
          </cell>
          <cell r="O499">
            <v>1.5250032</v>
          </cell>
          <cell r="P499">
            <v>3.64</v>
          </cell>
        </row>
        <row r="499">
          <cell r="R499">
            <v>24.99</v>
          </cell>
          <cell r="S499">
            <v>0.418362278244631</v>
          </cell>
          <cell r="T499" t="str">
            <v>下架无负责人</v>
          </cell>
          <cell r="U499">
            <v>44349</v>
          </cell>
          <cell r="V499" t="str">
            <v>下架品</v>
          </cell>
          <cell r="W499" t="str">
            <v>重点产品3</v>
          </cell>
        </row>
        <row r="500">
          <cell r="A500" t="str">
            <v>GB0102J</v>
          </cell>
          <cell r="B500" t="str">
            <v>园艺</v>
          </cell>
          <cell r="C500" t="str">
            <v>堆叠花盆</v>
          </cell>
          <cell r="D500" t="str">
            <v>堆叠花盆</v>
          </cell>
          <cell r="E500" t="str">
            <v>重点产品3</v>
          </cell>
          <cell r="F500" t="str">
            <v>主力</v>
          </cell>
          <cell r="G500" t="str">
            <v>春季</v>
          </cell>
          <cell r="H500" t="str">
            <v>X002TPO68R</v>
          </cell>
          <cell r="I500" t="str">
            <v>GB0102J</v>
          </cell>
          <cell r="J500" t="str">
            <v>GB0102</v>
          </cell>
          <cell r="K500" t="str">
            <v>B08Y5K5Z1V</v>
          </cell>
          <cell r="L500" t="str">
            <v>stackable planter</v>
          </cell>
          <cell r="M500" t="str">
            <v>堆叠花盆5层黑色</v>
          </cell>
          <cell r="N500">
            <v>40.91</v>
          </cell>
          <cell r="O500">
            <v>34.920072</v>
          </cell>
          <cell r="P500">
            <v>12.47</v>
          </cell>
        </row>
        <row r="500">
          <cell r="R500">
            <v>41.99</v>
          </cell>
          <cell r="S500">
            <v>0.63415468884533</v>
          </cell>
          <cell r="T500" t="str">
            <v>赵景顺暂代</v>
          </cell>
          <cell r="U500">
            <v>44306</v>
          </cell>
          <cell r="V500" t="str">
            <v>正常销售</v>
          </cell>
          <cell r="W500" t="str">
            <v>重点产品3</v>
          </cell>
        </row>
        <row r="501">
          <cell r="A501" t="str">
            <v>GB0013J</v>
          </cell>
          <cell r="B501" t="str">
            <v>园艺</v>
          </cell>
          <cell r="C501" t="str">
            <v>水培种植机</v>
          </cell>
          <cell r="D501" t="str">
            <v>智能水培种植机</v>
          </cell>
          <cell r="E501" t="str">
            <v>重点产品3</v>
          </cell>
          <cell r="F501" t="str">
            <v>下架</v>
          </cell>
          <cell r="G501" t="str">
            <v>冬季</v>
          </cell>
          <cell r="H501" t="str">
            <v>X002TSSVIP</v>
          </cell>
          <cell r="I501" t="str">
            <v>GB0013J</v>
          </cell>
          <cell r="J501" t="str">
            <v>GB0013</v>
          </cell>
          <cell r="K501" t="str">
            <v>B08Y88J7T9</v>
          </cell>
          <cell r="L501" t="str">
            <v>Smart Garden Indoor Herb Garden Kit</v>
          </cell>
          <cell r="M501" t="str">
            <v>Z206智能种植机</v>
          </cell>
          <cell r="N501">
            <v>256.19</v>
          </cell>
          <cell r="O501">
            <v>32.0078304</v>
          </cell>
          <cell r="P501">
            <v>12.74</v>
          </cell>
        </row>
        <row r="501">
          <cell r="R501">
            <v>99.99</v>
          </cell>
          <cell r="S501">
            <v>0.424127043473578</v>
          </cell>
          <cell r="T501" t="str">
            <v>下架无负责人</v>
          </cell>
          <cell r="U501">
            <v>44356</v>
          </cell>
          <cell r="V501" t="str">
            <v>下架品</v>
          </cell>
          <cell r="W501" t="str">
            <v>重点产品3</v>
          </cell>
        </row>
        <row r="502">
          <cell r="A502" t="str">
            <v>TT-001J</v>
          </cell>
          <cell r="B502" t="str">
            <v>园艺</v>
          </cell>
          <cell r="C502" t="str">
            <v>花粉筛盘</v>
          </cell>
          <cell r="D502" t="str">
            <v>草药花粉筛盘</v>
          </cell>
          <cell r="E502" t="str">
            <v>重点产品3</v>
          </cell>
          <cell r="F502" t="str">
            <v>潜力</v>
          </cell>
          <cell r="G502" t="str">
            <v>9-11月</v>
          </cell>
          <cell r="H502" t="str">
            <v>X002TJM6JJ</v>
          </cell>
          <cell r="I502" t="str">
            <v>TT-001J</v>
          </cell>
          <cell r="J502" t="str">
            <v>TT-001</v>
          </cell>
          <cell r="K502" t="str">
            <v>B08XQLDTFD</v>
          </cell>
          <cell r="L502" t="str">
            <v>Trimming Tray and Bin Collector</v>
          </cell>
          <cell r="M502" t="str">
            <v>草药花粉筛盘蓝色</v>
          </cell>
          <cell r="N502">
            <v>108.98</v>
          </cell>
          <cell r="O502">
            <v>13.2678</v>
          </cell>
          <cell r="P502">
            <v>9.81</v>
          </cell>
        </row>
        <row r="502">
          <cell r="R502">
            <v>54.99</v>
          </cell>
          <cell r="S502">
            <v>0.360722956621484</v>
          </cell>
          <cell r="T502" t="str">
            <v>赵景顺</v>
          </cell>
          <cell r="U502">
            <v>44351</v>
          </cell>
          <cell r="V502" t="str">
            <v>正常销售</v>
          </cell>
          <cell r="W502" t="str">
            <v>重点产品3</v>
          </cell>
        </row>
        <row r="503">
          <cell r="A503" t="str">
            <v>KS-002J</v>
          </cell>
          <cell r="B503" t="str">
            <v>园艺</v>
          </cell>
          <cell r="C503" t="str">
            <v>跪蹬</v>
          </cell>
          <cell r="D503" t="str">
            <v>跪凳</v>
          </cell>
          <cell r="E503" t="str">
            <v>重点产品3</v>
          </cell>
          <cell r="F503" t="str">
            <v>下架</v>
          </cell>
          <cell r="G503" t="str">
            <v>夏季</v>
          </cell>
          <cell r="H503" t="str">
            <v>X002SMXZ51</v>
          </cell>
          <cell r="I503" t="str">
            <v>KS-002J</v>
          </cell>
          <cell r="J503" t="str">
            <v>KS-002</v>
          </cell>
          <cell r="K503" t="str">
            <v>B08VMYGXK1</v>
          </cell>
          <cell r="L503" t="str">
            <v>Kneeler Seat</v>
          </cell>
          <cell r="M503" t="str">
            <v>橙色跪蹬带手套</v>
          </cell>
          <cell r="N503">
            <v>46.71</v>
          </cell>
          <cell r="O503">
            <v>36.4095648</v>
          </cell>
          <cell r="P503">
            <v>14.35</v>
          </cell>
        </row>
        <row r="503">
          <cell r="R503">
            <v>45.99</v>
          </cell>
          <cell r="S503">
            <v>0.345715338050588</v>
          </cell>
          <cell r="T503" t="str">
            <v>傅荣发</v>
          </cell>
          <cell r="U503">
            <v>44411</v>
          </cell>
          <cell r="V503" t="str">
            <v>正常销售</v>
          </cell>
          <cell r="W503" t="str">
            <v>重点产品3</v>
          </cell>
        </row>
        <row r="504">
          <cell r="A504" t="str">
            <v>KS-003J</v>
          </cell>
          <cell r="B504" t="str">
            <v>园艺</v>
          </cell>
          <cell r="C504" t="str">
            <v>跪蹬</v>
          </cell>
          <cell r="D504" t="str">
            <v>跪凳</v>
          </cell>
          <cell r="E504" t="str">
            <v>重点产品3</v>
          </cell>
          <cell r="F504" t="str">
            <v>潜力</v>
          </cell>
          <cell r="G504" t="str">
            <v>夏季</v>
          </cell>
          <cell r="H504" t="str">
            <v>X002SMU34R</v>
          </cell>
          <cell r="I504" t="str">
            <v>KS-003J</v>
          </cell>
          <cell r="J504" t="str">
            <v>KS-003</v>
          </cell>
          <cell r="K504" t="str">
            <v>B08VMP91KY</v>
          </cell>
          <cell r="L504" t="str">
            <v>Kneeler Seat</v>
          </cell>
          <cell r="M504" t="str">
            <v>黑色跪蹬带手套</v>
          </cell>
          <cell r="N504">
            <v>45.13</v>
          </cell>
          <cell r="O504">
            <v>36.118224</v>
          </cell>
          <cell r="P504">
            <v>11.71</v>
          </cell>
        </row>
        <row r="504">
          <cell r="R504">
            <v>45.99</v>
          </cell>
          <cell r="S504">
            <v>0.345715338050588</v>
          </cell>
          <cell r="T504" t="str">
            <v>宋恩慈</v>
          </cell>
          <cell r="U504">
            <v>44403</v>
          </cell>
          <cell r="V504" t="str">
            <v>正常销售</v>
          </cell>
          <cell r="W504" t="str">
            <v>重点产品3</v>
          </cell>
        </row>
        <row r="505">
          <cell r="A505" t="str">
            <v>PH004J</v>
          </cell>
          <cell r="B505" t="str">
            <v>园艺</v>
          </cell>
          <cell r="C505" t="str">
            <v>测试仪</v>
          </cell>
          <cell r="D505" t="str">
            <v>测试笔</v>
          </cell>
          <cell r="E505" t="str">
            <v>重点产品3</v>
          </cell>
          <cell r="F505" t="str">
            <v>主力</v>
          </cell>
          <cell r="G505" t="str">
            <v>无明显季节性</v>
          </cell>
          <cell r="H505" t="str">
            <v>X002VPPPU3</v>
          </cell>
          <cell r="I505" t="str">
            <v>PH004J</v>
          </cell>
          <cell r="J505" t="str">
            <v>PH004</v>
          </cell>
          <cell r="K505" t="str">
            <v>B093C1QHRW</v>
          </cell>
          <cell r="L505" t="str">
            <v>ph meter</v>
          </cell>
          <cell r="M505" t="str">
            <v>新款橙色PH笔</v>
          </cell>
          <cell r="N505">
            <v>22.57</v>
          </cell>
          <cell r="O505">
            <v>0.3601584</v>
          </cell>
          <cell r="P505">
            <v>3.68</v>
          </cell>
        </row>
        <row r="505">
          <cell r="R505">
            <v>12.99</v>
          </cell>
          <cell r="S505">
            <v>0.283259430331024</v>
          </cell>
          <cell r="T505" t="str">
            <v>赵瑞琪</v>
          </cell>
          <cell r="U505">
            <v>44403</v>
          </cell>
          <cell r="V505" t="str">
            <v>正常销售</v>
          </cell>
          <cell r="W505" t="str">
            <v>重点产品3</v>
          </cell>
        </row>
        <row r="506">
          <cell r="A506" t="str">
            <v>PH005J</v>
          </cell>
          <cell r="B506" t="str">
            <v>园艺</v>
          </cell>
          <cell r="C506" t="str">
            <v>测试仪</v>
          </cell>
          <cell r="D506" t="str">
            <v>测试笔</v>
          </cell>
          <cell r="E506" t="str">
            <v>重点产品3</v>
          </cell>
          <cell r="F506" t="str">
            <v>主力</v>
          </cell>
          <cell r="G506" t="str">
            <v>无明显季节性</v>
          </cell>
          <cell r="H506" t="str">
            <v>X002VPPQ5R</v>
          </cell>
          <cell r="I506" t="str">
            <v>PH005J</v>
          </cell>
          <cell r="J506" t="str">
            <v>PH005</v>
          </cell>
          <cell r="K506" t="str">
            <v>B093C17TGH</v>
          </cell>
          <cell r="L506" t="str">
            <v>ph meter</v>
          </cell>
          <cell r="M506" t="str">
            <v>新款白色PH笔</v>
          </cell>
          <cell r="N506">
            <v>22.57</v>
          </cell>
          <cell r="O506">
            <v>0.3342384</v>
          </cell>
          <cell r="P506">
            <v>3.68</v>
          </cell>
        </row>
        <row r="506">
          <cell r="R506">
            <v>12.99</v>
          </cell>
          <cell r="S506">
            <v>0.283259430331024</v>
          </cell>
          <cell r="T506" t="str">
            <v>赵瑞琪</v>
          </cell>
          <cell r="U506">
            <v>44403</v>
          </cell>
          <cell r="V506" t="str">
            <v>正常销售</v>
          </cell>
          <cell r="W506" t="str">
            <v>重点产品3</v>
          </cell>
        </row>
        <row r="507">
          <cell r="A507" t="str">
            <v>PH006J</v>
          </cell>
          <cell r="B507" t="str">
            <v>园艺</v>
          </cell>
          <cell r="C507" t="str">
            <v>测试仪</v>
          </cell>
          <cell r="D507" t="str">
            <v>测试笔</v>
          </cell>
          <cell r="E507" t="str">
            <v>重点产品3</v>
          </cell>
          <cell r="F507" t="str">
            <v>主力</v>
          </cell>
          <cell r="G507" t="str">
            <v>无明显季节性</v>
          </cell>
          <cell r="H507" t="str">
            <v>X002VPPT5T</v>
          </cell>
          <cell r="I507" t="str">
            <v>PH006J</v>
          </cell>
          <cell r="J507" t="str">
            <v>PH006</v>
          </cell>
          <cell r="K507" t="str">
            <v>B09FK73QKC</v>
          </cell>
          <cell r="L507" t="str">
            <v>ph meter</v>
          </cell>
          <cell r="M507" t="str">
            <v>新款军绿色PH笔</v>
          </cell>
          <cell r="N507">
            <v>22.57</v>
          </cell>
          <cell r="O507">
            <v>0.3601584</v>
          </cell>
          <cell r="P507">
            <v>3.68</v>
          </cell>
        </row>
        <row r="507">
          <cell r="R507">
            <v>12.99</v>
          </cell>
          <cell r="S507">
            <v>0.283259430331024</v>
          </cell>
          <cell r="T507" t="str">
            <v>赵瑞琪</v>
          </cell>
          <cell r="U507">
            <v>44401</v>
          </cell>
          <cell r="V507" t="str">
            <v>正常销售</v>
          </cell>
          <cell r="W507" t="str">
            <v>重点产品3</v>
          </cell>
        </row>
        <row r="508">
          <cell r="A508" t="str">
            <v>GB0014J</v>
          </cell>
          <cell r="B508" t="str">
            <v>园艺</v>
          </cell>
          <cell r="C508" t="str">
            <v>水培种植机</v>
          </cell>
          <cell r="D508" t="str">
            <v>智能水培种植机</v>
          </cell>
          <cell r="E508" t="str">
            <v>重点产品3</v>
          </cell>
          <cell r="F508" t="str">
            <v>下架</v>
          </cell>
          <cell r="G508" t="str">
            <v>冬季</v>
          </cell>
          <cell r="H508" t="str">
            <v>X002U8AK1F</v>
          </cell>
          <cell r="I508" t="str">
            <v>GB0014J</v>
          </cell>
          <cell r="J508" t="str">
            <v>GB0014</v>
          </cell>
          <cell r="K508" t="str">
            <v>B08ZF7JV6H</v>
          </cell>
          <cell r="L508" t="str">
            <v>Hydroponics Growing System Smart Garden</v>
          </cell>
          <cell r="M508" t="str">
            <v>Z306智能补光种植机20孔（米色）</v>
          </cell>
          <cell r="N508">
            <v>212.39</v>
          </cell>
          <cell r="O508">
            <v>53.83584</v>
          </cell>
          <cell r="P508">
            <v>15.5</v>
          </cell>
        </row>
        <row r="508">
          <cell r="R508">
            <v>89.99</v>
          </cell>
          <cell r="S508">
            <v>0.433321668219546</v>
          </cell>
          <cell r="T508" t="str">
            <v>下架无负责人</v>
          </cell>
          <cell r="U508">
            <v>44365</v>
          </cell>
          <cell r="V508" t="str">
            <v>下架品</v>
          </cell>
          <cell r="W508" t="str">
            <v>重点产品3</v>
          </cell>
        </row>
        <row r="509">
          <cell r="A509" t="str">
            <v>311001-20x10</v>
          </cell>
          <cell r="B509" t="str">
            <v>园艺</v>
          </cell>
          <cell r="C509" t="str">
            <v>种植袋</v>
          </cell>
          <cell r="D509" t="str">
            <v>黑色种植袋</v>
          </cell>
          <cell r="E509" t="str">
            <v>重点产品3</v>
          </cell>
          <cell r="F509" t="str">
            <v>潜力</v>
          </cell>
          <cell r="G509" t="str">
            <v>春季</v>
          </cell>
          <cell r="H509" t="str">
            <v>X002XOK22N</v>
          </cell>
          <cell r="I509" t="str">
            <v>311001-20x10</v>
          </cell>
          <cell r="J509" t="str">
            <v>311001-20x10</v>
          </cell>
          <cell r="K509" t="str">
            <v>B097PJW1QP</v>
          </cell>
          <cell r="L509" t="str">
            <v>20gallon grow bag 10-pack</v>
          </cell>
          <cell r="M509" t="str">
            <v>20加仑 黑色 300g无纺布种植袋 10个一包</v>
          </cell>
          <cell r="N509">
            <v>41.85</v>
          </cell>
          <cell r="O509">
            <v>16.87392</v>
          </cell>
          <cell r="P509">
            <v>8.21</v>
          </cell>
        </row>
        <row r="509">
          <cell r="T509" t="str">
            <v>傅荣发</v>
          </cell>
          <cell r="U509">
            <v>44435</v>
          </cell>
          <cell r="V509" t="str">
            <v>正常销售</v>
          </cell>
          <cell r="W509" t="str">
            <v>重点产品3</v>
          </cell>
        </row>
        <row r="510">
          <cell r="A510" t="str">
            <v>311001-25x10</v>
          </cell>
          <cell r="B510" t="str">
            <v>园艺</v>
          </cell>
          <cell r="C510" t="str">
            <v>种植袋</v>
          </cell>
          <cell r="D510" t="str">
            <v>黑色种植袋</v>
          </cell>
          <cell r="E510" t="str">
            <v>重点产品3</v>
          </cell>
          <cell r="F510" t="str">
            <v>潜力</v>
          </cell>
          <cell r="G510" t="str">
            <v>春季</v>
          </cell>
          <cell r="H510" t="str">
            <v>X002XOK22D</v>
          </cell>
          <cell r="I510" t="str">
            <v>311001-25x10</v>
          </cell>
          <cell r="J510" t="str">
            <v>311001-25x10</v>
          </cell>
          <cell r="K510" t="str">
            <v>B097PHG8PV</v>
          </cell>
          <cell r="L510" t="str">
            <v>25gallon grow bag 10-pack</v>
          </cell>
          <cell r="M510" t="str">
            <v>25加仑 黑色 300g无纺布种植袋 10个一包</v>
          </cell>
          <cell r="N510">
            <v>48.15</v>
          </cell>
          <cell r="O510">
            <v>24.389424</v>
          </cell>
          <cell r="P510">
            <v>8.05</v>
          </cell>
        </row>
        <row r="510">
          <cell r="T510" t="str">
            <v>傅荣发</v>
          </cell>
          <cell r="U510">
            <v>44440</v>
          </cell>
          <cell r="V510" t="str">
            <v>正常销售</v>
          </cell>
          <cell r="W510" t="str">
            <v>重点产品3</v>
          </cell>
        </row>
        <row r="511">
          <cell r="A511" t="str">
            <v>311001-30x10</v>
          </cell>
          <cell r="B511" t="str">
            <v>园艺</v>
          </cell>
          <cell r="C511" t="str">
            <v>种植袋</v>
          </cell>
          <cell r="D511" t="str">
            <v>黑色种植袋</v>
          </cell>
          <cell r="E511" t="str">
            <v>重点产品3</v>
          </cell>
          <cell r="F511" t="str">
            <v>潜力</v>
          </cell>
          <cell r="G511" t="str">
            <v>春季</v>
          </cell>
          <cell r="H511" t="str">
            <v>X002XOL8S5</v>
          </cell>
          <cell r="I511" t="str">
            <v>311001-30x10</v>
          </cell>
          <cell r="J511" t="str">
            <v>311001-30x10</v>
          </cell>
          <cell r="K511" t="str">
            <v>B097PJS964</v>
          </cell>
          <cell r="L511" t="str">
            <v>30gallon grow bag 10-pack</v>
          </cell>
          <cell r="M511" t="str">
            <v>30加仑 黑色 300g无纺布种植袋 10个一包</v>
          </cell>
          <cell r="N511">
            <v>51.93</v>
          </cell>
          <cell r="O511">
            <v>34.941456</v>
          </cell>
          <cell r="P511">
            <v>9.09</v>
          </cell>
        </row>
        <row r="511">
          <cell r="T511" t="str">
            <v>傅荣发</v>
          </cell>
          <cell r="U511">
            <v>44453</v>
          </cell>
          <cell r="V511" t="str">
            <v>正常销售</v>
          </cell>
          <cell r="W511" t="str">
            <v>重点产品3</v>
          </cell>
        </row>
        <row r="512">
          <cell r="A512" t="str">
            <v>311001-1x20</v>
          </cell>
          <cell r="B512" t="str">
            <v>园艺</v>
          </cell>
          <cell r="C512" t="str">
            <v>种植袋</v>
          </cell>
          <cell r="D512" t="str">
            <v>黑色种植袋</v>
          </cell>
          <cell r="E512" t="str">
            <v>重点产品3</v>
          </cell>
          <cell r="F512" t="str">
            <v>潜力</v>
          </cell>
          <cell r="G512" t="str">
            <v>春季</v>
          </cell>
          <cell r="H512" t="str">
            <v>X002XOMYJ7</v>
          </cell>
          <cell r="I512" t="str">
            <v>311001-1x20</v>
          </cell>
          <cell r="J512" t="str">
            <v>311001-1x20</v>
          </cell>
          <cell r="K512" t="str">
            <v>B097PGYN5R</v>
          </cell>
          <cell r="L512" t="str">
            <v>1gallon grow bag 20-pack</v>
          </cell>
          <cell r="M512" t="str">
            <v>1加仑 黑色 300g无纺布种植袋 20个一包</v>
          </cell>
          <cell r="N512">
            <v>30.19</v>
          </cell>
          <cell r="O512">
            <v>11.575872</v>
          </cell>
          <cell r="P512">
            <v>6.93</v>
          </cell>
        </row>
        <row r="512">
          <cell r="T512" t="str">
            <v>傅荣发</v>
          </cell>
          <cell r="U512">
            <v>44564</v>
          </cell>
          <cell r="V512" t="str">
            <v>正常销售</v>
          </cell>
          <cell r="W512" t="str">
            <v>重点产品3</v>
          </cell>
        </row>
        <row r="513">
          <cell r="A513" t="str">
            <v>311001-2x20</v>
          </cell>
          <cell r="B513" t="str">
            <v>园艺</v>
          </cell>
          <cell r="C513" t="str">
            <v>种植袋</v>
          </cell>
          <cell r="D513" t="str">
            <v>黑色种植袋</v>
          </cell>
          <cell r="E513" t="str">
            <v>重点产品3</v>
          </cell>
          <cell r="F513" t="str">
            <v>潜力</v>
          </cell>
          <cell r="G513" t="str">
            <v>春季</v>
          </cell>
          <cell r="H513" t="str">
            <v>X002XOL8RV</v>
          </cell>
          <cell r="I513" t="str">
            <v>311001-2x20</v>
          </cell>
          <cell r="J513" t="str">
            <v>311001-2x20</v>
          </cell>
          <cell r="K513" t="str">
            <v>B097PJ9WQ9</v>
          </cell>
          <cell r="L513" t="str">
            <v>2gallon grow bag 20-pack</v>
          </cell>
          <cell r="M513" t="str">
            <v> 2加仑 黑色 300g无纺布种植袋 20个一包</v>
          </cell>
          <cell r="N513">
            <v>35.95</v>
          </cell>
          <cell r="O513">
            <v>10.61424</v>
          </cell>
          <cell r="P513">
            <v>7.41</v>
          </cell>
        </row>
        <row r="513">
          <cell r="T513" t="str">
            <v>傅荣发</v>
          </cell>
          <cell r="U513">
            <v>44613</v>
          </cell>
          <cell r="V513" t="str">
            <v>正常销售</v>
          </cell>
          <cell r="W513" t="str">
            <v>重点产品3</v>
          </cell>
        </row>
        <row r="514">
          <cell r="A514" t="str">
            <v>311001-3x20</v>
          </cell>
          <cell r="B514" t="str">
            <v>园艺</v>
          </cell>
          <cell r="C514" t="str">
            <v>种植袋</v>
          </cell>
          <cell r="D514" t="str">
            <v>黑色种植袋</v>
          </cell>
          <cell r="E514" t="str">
            <v>重点产品3</v>
          </cell>
          <cell r="F514" t="str">
            <v>潜力</v>
          </cell>
          <cell r="G514" t="str">
            <v>春季</v>
          </cell>
          <cell r="H514" t="str">
            <v>X002XOK0JD</v>
          </cell>
          <cell r="I514" t="str">
            <v>311001-3x20</v>
          </cell>
          <cell r="J514" t="str">
            <v>311001-3x20</v>
          </cell>
          <cell r="K514" t="str">
            <v>B097PGYW21</v>
          </cell>
          <cell r="L514" t="str">
            <v>3gallon grow bag 20-pack</v>
          </cell>
          <cell r="M514" t="str">
            <v> 3加仑 黑色 300g无纺布种植袋 20个一包</v>
          </cell>
          <cell r="N514">
            <v>39.21</v>
          </cell>
          <cell r="O514">
            <v>16.166304</v>
          </cell>
          <cell r="P514">
            <v>7.25</v>
          </cell>
        </row>
        <row r="514">
          <cell r="T514" t="str">
            <v>傅荣发</v>
          </cell>
          <cell r="U514">
            <v>44432</v>
          </cell>
          <cell r="V514" t="str">
            <v>正常销售</v>
          </cell>
          <cell r="W514" t="str">
            <v>重点产品3</v>
          </cell>
        </row>
        <row r="515">
          <cell r="A515" t="str">
            <v>311001-5x20</v>
          </cell>
          <cell r="B515" t="str">
            <v>园艺</v>
          </cell>
          <cell r="C515" t="str">
            <v>种植袋</v>
          </cell>
          <cell r="D515" t="str">
            <v>黑色种植袋</v>
          </cell>
          <cell r="E515" t="str">
            <v>重点产品3</v>
          </cell>
          <cell r="F515" t="str">
            <v>潜力</v>
          </cell>
          <cell r="G515" t="str">
            <v>春季</v>
          </cell>
          <cell r="H515" t="str">
            <v>X002XOMYJH</v>
          </cell>
          <cell r="I515" t="str">
            <v>311001-5x20</v>
          </cell>
          <cell r="J515" t="str">
            <v>311001-5x20</v>
          </cell>
          <cell r="K515" t="str">
            <v>B097PHXCJ3</v>
          </cell>
          <cell r="L515" t="str">
            <v>5gallon grow bag 20-pack</v>
          </cell>
          <cell r="M515" t="str">
            <v> 5加仑 黑色 300g无纺布种植袋 20个一包</v>
          </cell>
          <cell r="N515">
            <v>46.26</v>
          </cell>
          <cell r="O515">
            <v>13.856832</v>
          </cell>
          <cell r="P515">
            <v>7.49</v>
          </cell>
        </row>
        <row r="515">
          <cell r="T515" t="str">
            <v>傅荣发</v>
          </cell>
          <cell r="U515">
            <v>44604</v>
          </cell>
          <cell r="V515" t="str">
            <v>正常销售</v>
          </cell>
          <cell r="W515" t="str">
            <v>重点产品3</v>
          </cell>
        </row>
        <row r="516">
          <cell r="A516" t="str">
            <v>311001-7x20</v>
          </cell>
          <cell r="B516" t="str">
            <v>园艺</v>
          </cell>
          <cell r="C516" t="str">
            <v>种植袋</v>
          </cell>
          <cell r="D516" t="str">
            <v>黑色种植袋</v>
          </cell>
          <cell r="E516" t="str">
            <v>重点产品3</v>
          </cell>
          <cell r="F516" t="str">
            <v>潜力</v>
          </cell>
          <cell r="G516" t="str">
            <v>春季</v>
          </cell>
          <cell r="H516" t="str">
            <v>X002XOK22X</v>
          </cell>
          <cell r="I516" t="str">
            <v>311001-7x20</v>
          </cell>
          <cell r="J516" t="str">
            <v>311001-7x20</v>
          </cell>
          <cell r="K516" t="str">
            <v>B097PJ7KQY</v>
          </cell>
          <cell r="L516" t="str">
            <v>7gallon grow bag 20-pack</v>
          </cell>
          <cell r="M516" t="str">
            <v> 7加仑 黑色 300g无纺布种植袋 20个一包</v>
          </cell>
          <cell r="N516">
            <v>56.7</v>
          </cell>
          <cell r="O516">
            <v>17.853696</v>
          </cell>
          <cell r="P516">
            <v>8.45</v>
          </cell>
        </row>
        <row r="516">
          <cell r="T516" t="str">
            <v>傅荣发</v>
          </cell>
          <cell r="U516">
            <v>44592</v>
          </cell>
          <cell r="V516" t="str">
            <v>正常销售</v>
          </cell>
          <cell r="W516" t="str">
            <v>重点产品3</v>
          </cell>
        </row>
        <row r="517">
          <cell r="A517" t="str">
            <v>311001-10x20</v>
          </cell>
          <cell r="B517" t="str">
            <v>园艺</v>
          </cell>
          <cell r="C517" t="str">
            <v>种植袋</v>
          </cell>
          <cell r="D517" t="str">
            <v>黑色种植袋</v>
          </cell>
          <cell r="E517" t="str">
            <v>重点产品3</v>
          </cell>
          <cell r="F517" t="str">
            <v>潜力</v>
          </cell>
          <cell r="G517" t="str">
            <v>春季</v>
          </cell>
          <cell r="H517" t="str">
            <v>X002XOK0J3</v>
          </cell>
          <cell r="I517" t="str">
            <v>311001-10x20</v>
          </cell>
          <cell r="J517" t="str">
            <v>311001-10x20</v>
          </cell>
          <cell r="K517" t="str">
            <v>B097PH2P24</v>
          </cell>
          <cell r="L517" t="str">
            <v>10gallon grow bag 20-pack</v>
          </cell>
          <cell r="M517" t="str">
            <v> 10加仑 黑色 300g无纺布种植袋 20个一包</v>
          </cell>
          <cell r="N517">
            <v>60.38</v>
          </cell>
          <cell r="O517">
            <v>18.24768</v>
          </cell>
          <cell r="P517">
            <v>9.09</v>
          </cell>
        </row>
        <row r="517">
          <cell r="T517" t="str">
            <v>傅荣发</v>
          </cell>
          <cell r="U517">
            <v>44597</v>
          </cell>
          <cell r="V517" t="str">
            <v>正常销售</v>
          </cell>
          <cell r="W517" t="str">
            <v>重点产品3</v>
          </cell>
        </row>
        <row r="518">
          <cell r="A518" t="str">
            <v>AT-02x2J</v>
          </cell>
          <cell r="B518" t="str">
            <v>园艺</v>
          </cell>
          <cell r="C518" t="str">
            <v>人造树</v>
          </cell>
          <cell r="D518" t="str">
            <v>人造树</v>
          </cell>
          <cell r="E518" t="str">
            <v>重点产品3</v>
          </cell>
          <cell r="F518" t="str">
            <v>下架</v>
          </cell>
          <cell r="G518" t="str">
            <v>无明显淡旺季</v>
          </cell>
          <cell r="H518" t="str">
            <v>X002V9H68D</v>
          </cell>
          <cell r="I518" t="str">
            <v>AT-02x2J</v>
          </cell>
          <cell r="J518" t="str">
            <v>AT-02x2</v>
          </cell>
          <cell r="K518" t="str">
            <v>B092CWYSG3</v>
          </cell>
          <cell r="L518" t="str">
            <v>Fopamtri Artificial Areca Palm Plant 5 Feet Fake Palm Tree</v>
          </cell>
          <cell r="M518" t="str">
            <v>葵树人造树2个卖</v>
          </cell>
          <cell r="N518">
            <v>220.35</v>
          </cell>
          <cell r="O518">
            <v>93.2118192</v>
          </cell>
          <cell r="P518">
            <v>30.31</v>
          </cell>
        </row>
        <row r="518">
          <cell r="R518">
            <v>159.99</v>
          </cell>
          <cell r="S518">
            <v>0.561020650329107</v>
          </cell>
          <cell r="T518" t="str">
            <v>宋恩慈</v>
          </cell>
          <cell r="U518">
            <v>44447</v>
          </cell>
          <cell r="V518" t="str">
            <v>下架品</v>
          </cell>
          <cell r="W518" t="str">
            <v>重点产品3</v>
          </cell>
        </row>
        <row r="519">
          <cell r="A519" t="str">
            <v>SPray300ml-1</v>
          </cell>
          <cell r="B519" t="str">
            <v>园艺</v>
          </cell>
          <cell r="C519" t="str">
            <v>喷雾器</v>
          </cell>
          <cell r="D519" t="str">
            <v>喷雾器</v>
          </cell>
          <cell r="E519" t="str">
            <v>重点产品3</v>
          </cell>
          <cell r="F519" t="str">
            <v>下架</v>
          </cell>
          <cell r="G519" t="str">
            <v>4-9月旺季</v>
          </cell>
          <cell r="H519" t="str">
            <v>X002TWDPCD</v>
          </cell>
          <cell r="I519" t="str">
            <v>SPray300ml-1</v>
          </cell>
          <cell r="J519" t="str">
            <v>SPray300ml-1</v>
          </cell>
          <cell r="K519" t="str">
            <v>B08YJFNJRM</v>
          </cell>
          <cell r="L519" t="str">
            <v>1-pack 300ml Garden sprayer</v>
          </cell>
          <cell r="M519" t="str">
            <v>蓝色喷雾瓶300ml-1 pack</v>
          </cell>
          <cell r="N519">
            <v>4.65</v>
          </cell>
          <cell r="O519">
            <v>1.637496</v>
          </cell>
          <cell r="P519">
            <v>3.77</v>
          </cell>
        </row>
        <row r="519">
          <cell r="R519">
            <v>7.49</v>
          </cell>
          <cell r="S519">
            <v>0.258168605760061</v>
          </cell>
          <cell r="T519" t="str">
            <v>下架无负责人</v>
          </cell>
          <cell r="U519">
            <v>44439</v>
          </cell>
          <cell r="V519" t="str">
            <v>下架品</v>
          </cell>
          <cell r="W519" t="str">
            <v>重点产品3</v>
          </cell>
        </row>
        <row r="520">
          <cell r="A520" t="str">
            <v>SPray300mlx2</v>
          </cell>
          <cell r="B520" t="str">
            <v>园艺</v>
          </cell>
          <cell r="C520" t="str">
            <v>喷雾器</v>
          </cell>
          <cell r="D520" t="str">
            <v>喷雾器</v>
          </cell>
          <cell r="E520" t="str">
            <v>重点产品3</v>
          </cell>
          <cell r="F520" t="str">
            <v>下架</v>
          </cell>
          <cell r="G520" t="str">
            <v>4-9月旺季</v>
          </cell>
          <cell r="H520" t="str">
            <v>X002TWDM3Z</v>
          </cell>
          <cell r="I520" t="str">
            <v>SPray300mlx2</v>
          </cell>
          <cell r="J520" t="str">
            <v>SPray300mlx2</v>
          </cell>
          <cell r="K520" t="str">
            <v>B08YJLMPRQ</v>
          </cell>
          <cell r="L520" t="str">
            <v>2-pack 300ml Garden sprayer</v>
          </cell>
          <cell r="M520" t="str">
            <v>蓝色喷雾瓶300ml-2 pack</v>
          </cell>
          <cell r="N520">
            <v>7.68</v>
          </cell>
          <cell r="O520">
            <v>2.757888</v>
          </cell>
          <cell r="P520">
            <v>5.06</v>
          </cell>
        </row>
        <row r="520">
          <cell r="R520">
            <v>9.99</v>
          </cell>
          <cell r="S520">
            <v>0.344927498927499</v>
          </cell>
          <cell r="T520" t="str">
            <v>赵景顺</v>
          </cell>
          <cell r="U520">
            <v>44433</v>
          </cell>
          <cell r="V520" t="str">
            <v>下架品</v>
          </cell>
          <cell r="W520" t="str">
            <v>重点产品3</v>
          </cell>
        </row>
        <row r="521">
          <cell r="A521" t="str">
            <v>SPray300mlx4</v>
          </cell>
          <cell r="B521" t="str">
            <v>园艺</v>
          </cell>
          <cell r="C521" t="str">
            <v>喷雾器</v>
          </cell>
          <cell r="D521" t="str">
            <v>喷雾器</v>
          </cell>
          <cell r="E521" t="str">
            <v>重点产品3</v>
          </cell>
          <cell r="F521" t="str">
            <v>下架</v>
          </cell>
          <cell r="G521" t="str">
            <v>4-9月旺季</v>
          </cell>
          <cell r="H521" t="str">
            <v>X002TWDMCL</v>
          </cell>
          <cell r="I521" t="str">
            <v>SPray300mlx4</v>
          </cell>
          <cell r="J521" t="str">
            <v>SPray300mlx4</v>
          </cell>
          <cell r="K521" t="str">
            <v>B08YJ1Z2HQ</v>
          </cell>
          <cell r="L521" t="str">
            <v>4-pack 300ml Garden sprayer</v>
          </cell>
          <cell r="M521" t="str">
            <v>蓝色喷雾瓶300ml-4 pack</v>
          </cell>
          <cell r="N521">
            <v>15.36</v>
          </cell>
          <cell r="O521" t="e">
            <v>#N/A</v>
          </cell>
          <cell r="P521">
            <v>5.79</v>
          </cell>
        </row>
        <row r="521">
          <cell r="R521">
            <v>13.99</v>
          </cell>
          <cell r="S521">
            <v>0.30826896762994</v>
          </cell>
          <cell r="T521" t="str">
            <v>下架无负责人</v>
          </cell>
          <cell r="U521">
            <v>44434</v>
          </cell>
          <cell r="V521" t="str">
            <v>下架品</v>
          </cell>
          <cell r="W521" t="str">
            <v>重点产品3</v>
          </cell>
        </row>
        <row r="522">
          <cell r="A522" t="str">
            <v>FOGM-16L</v>
          </cell>
          <cell r="B522" t="str">
            <v>园艺</v>
          </cell>
          <cell r="C522" t="str">
            <v>喷雾器</v>
          </cell>
          <cell r="D522" t="str">
            <v>喷雾器</v>
          </cell>
          <cell r="E522" t="str">
            <v>重点产品3</v>
          </cell>
          <cell r="F522" t="str">
            <v>下架</v>
          </cell>
          <cell r="G522" t="str">
            <v>4-9月旺季</v>
          </cell>
          <cell r="H522" t="str">
            <v>X002WG2KT5</v>
          </cell>
          <cell r="I522" t="str">
            <v>FOGM-16L</v>
          </cell>
          <cell r="J522" t="str">
            <v>FOGM-16L</v>
          </cell>
          <cell r="K522" t="str">
            <v>B094XNVH8W</v>
          </cell>
          <cell r="L522" t="str">
            <v>White Fogger Machine 16L</v>
          </cell>
          <cell r="M522" t="str">
            <v>白色弥雾机16L</v>
          </cell>
          <cell r="N522">
            <v>318.58</v>
          </cell>
          <cell r="O522">
            <v>73.903104</v>
          </cell>
          <cell r="P522">
            <v>18.56</v>
          </cell>
        </row>
        <row r="522">
          <cell r="R522">
            <v>109</v>
          </cell>
          <cell r="S522">
            <v>0.290460950750591</v>
          </cell>
          <cell r="T522" t="str">
            <v>下架无负责人</v>
          </cell>
          <cell r="U522">
            <v>44417</v>
          </cell>
          <cell r="V522" t="str">
            <v>下架品</v>
          </cell>
          <cell r="W522" t="str">
            <v>重点产品3</v>
          </cell>
        </row>
        <row r="523">
          <cell r="A523" t="str">
            <v>ST-002J</v>
          </cell>
          <cell r="B523" t="str">
            <v>园艺</v>
          </cell>
          <cell r="C523" t="str">
            <v>测试仪</v>
          </cell>
          <cell r="D523" t="str">
            <v>土壤测试仪</v>
          </cell>
          <cell r="E523" t="str">
            <v>重点产品3</v>
          </cell>
          <cell r="F523" t="str">
            <v>停用ASIN</v>
          </cell>
          <cell r="G523" t="str">
            <v>全年</v>
          </cell>
          <cell r="H523" t="str">
            <v>X002SQ1L99</v>
          </cell>
          <cell r="I523" t="str">
            <v>ST-002J</v>
          </cell>
          <cell r="J523" t="str">
            <v>ST-002</v>
          </cell>
          <cell r="K523" t="str">
            <v>B08VWCG5CC</v>
          </cell>
          <cell r="L523" t="str">
            <v>Soil Meter</v>
          </cell>
          <cell r="M523" t="str">
            <v>新款方形土壤测试仪-2只卖</v>
          </cell>
          <cell r="N523">
            <v>18.76</v>
          </cell>
          <cell r="O523" t="e">
            <v>#N/A</v>
          </cell>
          <cell r="P523">
            <v>3.64</v>
          </cell>
        </row>
        <row r="523">
          <cell r="R523">
            <v>14.99</v>
          </cell>
          <cell r="S523">
            <v>0.383469424060485</v>
          </cell>
          <cell r="T523" t="str">
            <v>下架无负责人</v>
          </cell>
          <cell r="U523">
            <v>44348</v>
          </cell>
          <cell r="V523" t="str">
            <v>下架品</v>
          </cell>
          <cell r="W523" t="str">
            <v>重点产品3</v>
          </cell>
        </row>
        <row r="524">
          <cell r="A524" t="str">
            <v>MP-001J</v>
          </cell>
          <cell r="B524" t="str">
            <v>园艺</v>
          </cell>
          <cell r="C524" t="str">
            <v>植物爬藤架</v>
          </cell>
          <cell r="D524" t="str">
            <v>植物爬藤架</v>
          </cell>
          <cell r="E524" t="str">
            <v>重点产品3</v>
          </cell>
          <cell r="F524" t="str">
            <v>下架</v>
          </cell>
          <cell r="G524" t="str">
            <v>春夏</v>
          </cell>
          <cell r="H524" t="str">
            <v>X002TMLC37</v>
          </cell>
          <cell r="I524" t="str">
            <v>MP-001J</v>
          </cell>
          <cell r="J524" t="str">
            <v>MP-001</v>
          </cell>
          <cell r="K524" t="str">
            <v>B08XXF8S2Y</v>
          </cell>
          <cell r="L524" t="str">
            <v>Moss Pole</v>
          </cell>
          <cell r="M524" t="str">
            <v>可拼接植物爬藤架2个装</v>
          </cell>
          <cell r="N524">
            <v>16.45</v>
          </cell>
          <cell r="O524">
            <v>3.449952</v>
          </cell>
          <cell r="P524">
            <v>5.71</v>
          </cell>
        </row>
        <row r="524">
          <cell r="R524">
            <v>15.99</v>
          </cell>
          <cell r="S524">
            <v>0.323173233270794</v>
          </cell>
          <cell r="T524" t="str">
            <v>下架无负责人</v>
          </cell>
          <cell r="U524">
            <v>44365</v>
          </cell>
          <cell r="V524" t="str">
            <v>下架品</v>
          </cell>
          <cell r="W524" t="str">
            <v>重点产品3</v>
          </cell>
        </row>
        <row r="525">
          <cell r="A525" t="str">
            <v>YOYO-001J</v>
          </cell>
          <cell r="B525" t="str">
            <v>园艺</v>
          </cell>
          <cell r="C525" t="str">
            <v>植物固定</v>
          </cell>
          <cell r="D525" t="str">
            <v>YOYO</v>
          </cell>
          <cell r="E525" t="str">
            <v>重点产品3</v>
          </cell>
          <cell r="F525" t="str">
            <v>停用ASIN</v>
          </cell>
          <cell r="G525" t="str">
            <v>停用ASIN</v>
          </cell>
          <cell r="H525" t="str">
            <v>X002KSEB5L</v>
          </cell>
          <cell r="I525" t="str">
            <v>YOYO-001J</v>
          </cell>
          <cell r="J525" t="str">
            <v>YOYO-001</v>
          </cell>
          <cell r="K525" t="str">
            <v>B08CHCH352</v>
          </cell>
          <cell r="L525" t="str">
            <v>黄色YOYO 12个一卖</v>
          </cell>
          <cell r="M525" t="str">
            <v>YOYO-Yellow</v>
          </cell>
          <cell r="N525">
            <v>16.44</v>
          </cell>
          <cell r="O525" t="e">
            <v>#N/A</v>
          </cell>
          <cell r="P525">
            <v>3.48</v>
          </cell>
        </row>
        <row r="525">
          <cell r="S525" t="e">
            <v>#N/A</v>
          </cell>
          <cell r="T525" t="str">
            <v>下架无负责人</v>
          </cell>
          <cell r="U525">
            <v>44086</v>
          </cell>
          <cell r="V525" t="str">
            <v>下架品</v>
          </cell>
          <cell r="W525" t="str">
            <v>重点产品3</v>
          </cell>
        </row>
        <row r="526">
          <cell r="A526" t="str">
            <v>KITSCALE-001J</v>
          </cell>
          <cell r="B526" t="str">
            <v>园艺</v>
          </cell>
          <cell r="C526" t="str">
            <v>电子秤</v>
          </cell>
          <cell r="D526" t="str">
            <v>电子秤</v>
          </cell>
          <cell r="E526" t="str">
            <v>重点产品3</v>
          </cell>
          <cell r="F526" t="str">
            <v>下架</v>
          </cell>
        </row>
        <row r="526">
          <cell r="H526" t="str">
            <v>X002SR6MVZ</v>
          </cell>
          <cell r="I526" t="str">
            <v>KITSCALE-001J</v>
          </cell>
          <cell r="J526" t="str">
            <v>KITSCALE-001</v>
          </cell>
          <cell r="K526" t="str">
            <v>B08W1X58DH</v>
          </cell>
          <cell r="L526" t="str">
            <v>Kitchen Scale</v>
          </cell>
          <cell r="M526" t="str">
            <v>银色金属厨房秤</v>
          </cell>
          <cell r="N526">
            <v>35.4</v>
          </cell>
          <cell r="O526">
            <v>1.7647632</v>
          </cell>
          <cell r="P526">
            <v>5.69</v>
          </cell>
        </row>
        <row r="526">
          <cell r="R526">
            <v>19.99</v>
          </cell>
          <cell r="S526">
            <v>0.297392362848091</v>
          </cell>
          <cell r="T526" t="str">
            <v>下架无负责人</v>
          </cell>
          <cell r="U526">
            <v>44353</v>
          </cell>
          <cell r="V526" t="str">
            <v>下架品</v>
          </cell>
          <cell r="W526" t="str">
            <v>重点产品3</v>
          </cell>
        </row>
        <row r="527">
          <cell r="A527" t="str">
            <v>332914J</v>
          </cell>
          <cell r="B527" t="str">
            <v>园艺</v>
          </cell>
          <cell r="C527" t="str">
            <v>研磨器</v>
          </cell>
          <cell r="D527" t="str">
            <v>研磨器</v>
          </cell>
          <cell r="E527" t="str">
            <v>重点产品3</v>
          </cell>
          <cell r="F527" t="str">
            <v>停用ASIN</v>
          </cell>
          <cell r="G527" t="str">
            <v>无明显淡旺季</v>
          </cell>
          <cell r="H527" t="str">
            <v>X002WTR5BP</v>
          </cell>
          <cell r="I527" t="str">
            <v>332914J</v>
          </cell>
          <cell r="J527">
            <v>332914</v>
          </cell>
          <cell r="K527" t="str">
            <v>B095WDLZGK</v>
          </cell>
          <cell r="L527" t="str">
            <v>herb grinder</v>
          </cell>
          <cell r="M527" t="str">
            <v>研磨器凹凸 闪电 绿色</v>
          </cell>
          <cell r="N527">
            <v>24.78</v>
          </cell>
          <cell r="O527" t="e">
            <v>#N/A</v>
          </cell>
          <cell r="P527">
            <v>3.64</v>
          </cell>
        </row>
        <row r="527">
          <cell r="R527">
            <v>12.99</v>
          </cell>
          <cell r="S527">
            <v>0.54067637827915</v>
          </cell>
          <cell r="T527" t="str">
            <v>下架无负责人</v>
          </cell>
          <cell r="U527">
            <v>44427</v>
          </cell>
          <cell r="V527" t="str">
            <v>下架品</v>
          </cell>
          <cell r="W527" t="str">
            <v>重点产品3</v>
          </cell>
        </row>
        <row r="528">
          <cell r="A528" t="str">
            <v>332915J</v>
          </cell>
          <cell r="B528" t="str">
            <v>园艺</v>
          </cell>
          <cell r="C528" t="str">
            <v>研磨器</v>
          </cell>
          <cell r="D528" t="str">
            <v>研磨器</v>
          </cell>
          <cell r="E528" t="str">
            <v>重点产品3</v>
          </cell>
          <cell r="F528" t="str">
            <v>停用ASIN</v>
          </cell>
          <cell r="G528" t="str">
            <v>无明显淡旺季</v>
          </cell>
          <cell r="H528" t="str">
            <v>X002WTJXDX</v>
          </cell>
          <cell r="I528" t="str">
            <v>332915J</v>
          </cell>
          <cell r="J528">
            <v>332915</v>
          </cell>
          <cell r="K528" t="str">
            <v>B095W8V3CT</v>
          </cell>
          <cell r="L528" t="str">
            <v>herb grinder</v>
          </cell>
          <cell r="M528" t="str">
            <v>研磨器凹凸 闪电 黄色</v>
          </cell>
          <cell r="N528">
            <v>24.78</v>
          </cell>
          <cell r="O528" t="e">
            <v>#N/A</v>
          </cell>
          <cell r="P528">
            <v>3.64</v>
          </cell>
        </row>
        <row r="528">
          <cell r="R528">
            <v>12.99</v>
          </cell>
          <cell r="S528">
            <v>0.54067637827915</v>
          </cell>
          <cell r="T528" t="str">
            <v>下架无负责人</v>
          </cell>
          <cell r="U528">
            <v>44428</v>
          </cell>
          <cell r="V528" t="str">
            <v>下架品</v>
          </cell>
          <cell r="W528" t="str">
            <v>重点产品3</v>
          </cell>
        </row>
        <row r="529">
          <cell r="A529" t="str">
            <v>332916J</v>
          </cell>
          <cell r="B529" t="str">
            <v>园艺</v>
          </cell>
          <cell r="C529" t="str">
            <v>研磨器</v>
          </cell>
          <cell r="D529" t="str">
            <v>研磨器</v>
          </cell>
          <cell r="E529" t="str">
            <v>重点产品3</v>
          </cell>
          <cell r="F529" t="str">
            <v>停用ASIN</v>
          </cell>
          <cell r="G529" t="str">
            <v>无明显淡旺季</v>
          </cell>
          <cell r="H529" t="str">
            <v>X002WTKMJ7</v>
          </cell>
          <cell r="I529" t="str">
            <v>332916J</v>
          </cell>
          <cell r="J529">
            <v>332916</v>
          </cell>
          <cell r="K529" t="str">
            <v>B095W8XV5L</v>
          </cell>
          <cell r="L529" t="str">
            <v>herb grinder</v>
          </cell>
          <cell r="M529" t="str">
            <v>研磨器凹凸 闪电 黑色</v>
          </cell>
          <cell r="N529">
            <v>24.78</v>
          </cell>
          <cell r="O529" t="e">
            <v>#N/A</v>
          </cell>
          <cell r="P529">
            <v>3.47</v>
          </cell>
        </row>
        <row r="529">
          <cell r="R529">
            <v>12.99</v>
          </cell>
          <cell r="S529">
            <v>0.54067637827915</v>
          </cell>
          <cell r="T529" t="str">
            <v>下架无负责人</v>
          </cell>
          <cell r="U529">
            <v>44428</v>
          </cell>
          <cell r="V529" t="str">
            <v>下架品</v>
          </cell>
          <cell r="W529" t="str">
            <v>重点产品3</v>
          </cell>
        </row>
        <row r="530">
          <cell r="A530" t="str">
            <v>HSB950B-2500L</v>
          </cell>
          <cell r="B530" t="str">
            <v>园艺</v>
          </cell>
          <cell r="C530" t="str">
            <v>水泵</v>
          </cell>
          <cell r="D530" t="str">
            <v>小水泵</v>
          </cell>
          <cell r="E530" t="str">
            <v>重点产品3</v>
          </cell>
          <cell r="F530" t="str">
            <v>主力</v>
          </cell>
          <cell r="G530" t="str">
            <v>4-9月旺季</v>
          </cell>
          <cell r="H530" t="str">
            <v>X002XOAMXR</v>
          </cell>
          <cell r="I530" t="str">
            <v>HSB950B-2500L</v>
          </cell>
          <cell r="J530" t="str">
            <v>HSB950B-2500L</v>
          </cell>
          <cell r="K530" t="str">
            <v>B097HF98WF</v>
          </cell>
          <cell r="L530" t="str">
            <v>2500L/H Black Submersible Water Pump</v>
          </cell>
          <cell r="M530" t="str">
            <v>黑色小水泵2500L/H（HSB950B）</v>
          </cell>
          <cell r="N530">
            <v>22.57</v>
          </cell>
          <cell r="O530">
            <v>2.0721744</v>
          </cell>
          <cell r="P530">
            <v>5.42</v>
          </cell>
        </row>
        <row r="530">
          <cell r="R530">
            <v>18.99</v>
          </cell>
          <cell r="S530">
            <v>0.40403806514707</v>
          </cell>
          <cell r="T530" t="str">
            <v>傅荣发暂代</v>
          </cell>
          <cell r="U530">
            <v>44442</v>
          </cell>
          <cell r="V530" t="str">
            <v>正常销售</v>
          </cell>
          <cell r="W530" t="str">
            <v>重点产品3</v>
          </cell>
        </row>
        <row r="531">
          <cell r="A531" t="str">
            <v>GB0041J</v>
          </cell>
          <cell r="B531" t="str">
            <v>园艺</v>
          </cell>
          <cell r="C531" t="str">
            <v>操作台</v>
          </cell>
          <cell r="D531" t="str">
            <v>滑轮款操作台</v>
          </cell>
          <cell r="E531" t="str">
            <v>重点产品3</v>
          </cell>
          <cell r="F531" t="str">
            <v>下架</v>
          </cell>
          <cell r="G531" t="str">
            <v>春夏季</v>
          </cell>
          <cell r="H531" t="str">
            <v>X002W88OMP</v>
          </cell>
          <cell r="I531" t="str">
            <v>GB0041J</v>
          </cell>
          <cell r="J531" t="str">
            <v>GB0041</v>
          </cell>
          <cell r="K531" t="str">
            <v>B094FBBK1X</v>
          </cell>
          <cell r="L531" t="str">
            <v>garden potting bench</v>
          </cell>
          <cell r="M531" t="str">
            <v>带轮子操作台</v>
          </cell>
          <cell r="N531">
            <v>230.09</v>
          </cell>
          <cell r="O531">
            <v>191.528064</v>
          </cell>
          <cell r="P531">
            <v>32.88</v>
          </cell>
        </row>
        <row r="531">
          <cell r="R531">
            <v>199.99</v>
          </cell>
          <cell r="S531">
            <v>0.588294807048045</v>
          </cell>
          <cell r="T531" t="str">
            <v>下架无负责人</v>
          </cell>
          <cell r="U531">
            <v>44545</v>
          </cell>
          <cell r="V531" t="str">
            <v>下架品</v>
          </cell>
          <cell r="W531" t="str">
            <v>重点产品3</v>
          </cell>
        </row>
        <row r="532">
          <cell r="A532" t="str">
            <v>HDR004</v>
          </cell>
          <cell r="B532" t="str">
            <v>园艺</v>
          </cell>
          <cell r="C532" t="str">
            <v>晾晒网</v>
          </cell>
          <cell r="D532" t="str">
            <v>草药晾晒网</v>
          </cell>
          <cell r="E532" t="str">
            <v>重点产品3</v>
          </cell>
          <cell r="F532" t="str">
            <v>未来新贵</v>
          </cell>
          <cell r="G532" t="str">
            <v>四季</v>
          </cell>
          <cell r="H532" t="str">
            <v>X002X8PCQZ</v>
          </cell>
          <cell r="I532" t="str">
            <v>HDR004</v>
          </cell>
          <cell r="J532" t="str">
            <v>HDR004</v>
          </cell>
          <cell r="K532" t="str">
            <v>B096VPCTTV</v>
          </cell>
          <cell r="L532" t="str">
            <v>4-Layer Mesh Drying Rack</v>
          </cell>
          <cell r="M532" t="str">
            <v>悬挂草药晾晒网4层</v>
          </cell>
          <cell r="N532">
            <v>31.53</v>
          </cell>
          <cell r="O532">
            <v>6.075</v>
          </cell>
          <cell r="P532">
            <v>5.66</v>
          </cell>
        </row>
        <row r="532">
          <cell r="R532">
            <v>18.99</v>
          </cell>
          <cell r="S532">
            <v>0.18</v>
          </cell>
          <cell r="T532" t="str">
            <v>赵景顺</v>
          </cell>
          <cell r="U532">
            <v>44476</v>
          </cell>
          <cell r="V532" t="str">
            <v>正常销售</v>
          </cell>
          <cell r="W532" t="str">
            <v>重点产品3</v>
          </cell>
        </row>
        <row r="533">
          <cell r="A533" t="str">
            <v>HDR006</v>
          </cell>
          <cell r="B533" t="str">
            <v>园艺</v>
          </cell>
          <cell r="C533" t="str">
            <v>晾晒网</v>
          </cell>
          <cell r="D533" t="str">
            <v>草药晾晒网</v>
          </cell>
          <cell r="E533" t="str">
            <v>重点产品3</v>
          </cell>
          <cell r="F533" t="str">
            <v>未来新贵</v>
          </cell>
          <cell r="G533" t="str">
            <v>四季</v>
          </cell>
          <cell r="H533" t="str">
            <v>X002X8NXVV</v>
          </cell>
          <cell r="I533" t="str">
            <v>HDR006</v>
          </cell>
          <cell r="J533" t="str">
            <v>HDR006</v>
          </cell>
          <cell r="K533" t="str">
            <v>B096VM7MF3</v>
          </cell>
          <cell r="L533" t="str">
            <v>6-Layer Mesh Drying Rack</v>
          </cell>
          <cell r="M533" t="str">
            <v>悬挂草药晾晒网6层</v>
          </cell>
          <cell r="N533">
            <v>37.74</v>
          </cell>
          <cell r="O533">
            <v>6.48</v>
          </cell>
          <cell r="P533">
            <v>5.92</v>
          </cell>
        </row>
        <row r="533">
          <cell r="R533">
            <v>21.99</v>
          </cell>
          <cell r="S533">
            <v>0.18</v>
          </cell>
          <cell r="T533" t="str">
            <v>赵景顺</v>
          </cell>
          <cell r="U533">
            <v>44475</v>
          </cell>
          <cell r="V533" t="str">
            <v>正常销售</v>
          </cell>
          <cell r="W533" t="str">
            <v>重点产品3</v>
          </cell>
        </row>
        <row r="534">
          <cell r="A534" t="str">
            <v>HDR008</v>
          </cell>
          <cell r="B534" t="str">
            <v>园艺</v>
          </cell>
          <cell r="C534" t="str">
            <v>晾晒网</v>
          </cell>
          <cell r="D534" t="str">
            <v>草药晾晒网</v>
          </cell>
          <cell r="E534" t="str">
            <v>重点产品3</v>
          </cell>
          <cell r="F534" t="str">
            <v>未来新贵</v>
          </cell>
          <cell r="G534" t="str">
            <v>四季</v>
          </cell>
          <cell r="H534" t="str">
            <v>X002X8NXTN</v>
          </cell>
          <cell r="I534" t="str">
            <v>HDR008</v>
          </cell>
          <cell r="J534" t="str">
            <v>HDR008</v>
          </cell>
          <cell r="K534" t="str">
            <v>B096VNSL84</v>
          </cell>
          <cell r="L534" t="str">
            <v>8-Layer Mesh Drying Rack</v>
          </cell>
          <cell r="M534" t="str">
            <v>悬挂草药晾晒网8层</v>
          </cell>
          <cell r="N534">
            <v>45.77</v>
          </cell>
          <cell r="O534">
            <v>8.42724</v>
          </cell>
          <cell r="P534">
            <v>6.48</v>
          </cell>
        </row>
        <row r="534">
          <cell r="R534">
            <v>26.99</v>
          </cell>
          <cell r="S534">
            <v>0.18</v>
          </cell>
          <cell r="T534" t="str">
            <v>赵景顺</v>
          </cell>
          <cell r="U534">
            <v>44476</v>
          </cell>
          <cell r="V534" t="str">
            <v>正常销售</v>
          </cell>
          <cell r="W534" t="str">
            <v>重点产品3</v>
          </cell>
        </row>
        <row r="535">
          <cell r="A535" t="str">
            <v>SWT-001</v>
          </cell>
          <cell r="B535" t="str">
            <v>园艺</v>
          </cell>
          <cell r="C535" t="str">
            <v>定时阀</v>
          </cell>
          <cell r="D535" t="str">
            <v>定时水阀</v>
          </cell>
          <cell r="E535" t="str">
            <v>重点产品3</v>
          </cell>
          <cell r="F535" t="str">
            <v>下架</v>
          </cell>
          <cell r="G535" t="str">
            <v>夏季</v>
          </cell>
          <cell r="H535" t="str">
            <v>X002Y07O59</v>
          </cell>
          <cell r="I535" t="str">
            <v>SWT-001</v>
          </cell>
          <cell r="J535" t="str">
            <v>SWT-001</v>
          </cell>
          <cell r="K535" t="str">
            <v>B098DQYKDN</v>
          </cell>
          <cell r="L535" t="str">
            <v>3 Separate Irrigation </v>
          </cell>
          <cell r="M535" t="str">
            <v>定时水阀</v>
          </cell>
          <cell r="N535">
            <v>82.3</v>
          </cell>
          <cell r="O535">
            <v>2.476656</v>
          </cell>
          <cell r="P535">
            <v>5.71</v>
          </cell>
        </row>
        <row r="535">
          <cell r="R535">
            <v>33.99</v>
          </cell>
          <cell r="S535">
            <v>0.18</v>
          </cell>
          <cell r="T535" t="str">
            <v>下架无负责人</v>
          </cell>
          <cell r="U535">
            <v>44542</v>
          </cell>
          <cell r="V535" t="str">
            <v>正常销售</v>
          </cell>
          <cell r="W535" t="str">
            <v>重点产品3</v>
          </cell>
        </row>
        <row r="536">
          <cell r="A536" t="str">
            <v>KITSCALE-002J</v>
          </cell>
          <cell r="B536" t="str">
            <v>园艺</v>
          </cell>
          <cell r="C536" t="str">
            <v>电子秤</v>
          </cell>
          <cell r="D536" t="str">
            <v>电子秤</v>
          </cell>
          <cell r="E536" t="str">
            <v>重点产品3</v>
          </cell>
          <cell r="F536" t="str">
            <v>下架</v>
          </cell>
          <cell r="G536" t="str">
            <v>无明显淡旺季</v>
          </cell>
          <cell r="H536" t="str">
            <v>X002WCFNW5</v>
          </cell>
          <cell r="I536" t="str">
            <v>KITSCALE-002J</v>
          </cell>
          <cell r="J536" t="str">
            <v>KITSCALE-002</v>
          </cell>
          <cell r="K536" t="str">
            <v>B094PPN7PX</v>
          </cell>
          <cell r="L536" t="str">
            <v>kitchen scale</v>
          </cell>
          <cell r="M536" t="str">
            <v>带刻度金属电子秤</v>
          </cell>
          <cell r="N536">
            <v>43.36</v>
          </cell>
          <cell r="O536">
            <v>1.9775664</v>
          </cell>
          <cell r="P536">
            <v>5.69</v>
          </cell>
        </row>
        <row r="536">
          <cell r="R536">
            <v>21.99</v>
          </cell>
          <cell r="S536">
            <v>0.300052541364956</v>
          </cell>
          <cell r="T536" t="str">
            <v>下架无负责人</v>
          </cell>
          <cell r="U536">
            <v>44500</v>
          </cell>
          <cell r="V536" t="str">
            <v>下架品</v>
          </cell>
          <cell r="W536" t="str">
            <v>重点产品3</v>
          </cell>
        </row>
        <row r="537">
          <cell r="A537" t="str">
            <v>PFS001</v>
          </cell>
          <cell r="B537" t="str">
            <v>园艺</v>
          </cell>
          <cell r="C537" t="str">
            <v>栅栏网</v>
          </cell>
          <cell r="D537" t="str">
            <v>栅栏网</v>
          </cell>
          <cell r="E537" t="str">
            <v>重点产品3</v>
          </cell>
          <cell r="F537" t="str">
            <v>下架</v>
          </cell>
          <cell r="G537" t="str">
            <v>四季</v>
          </cell>
          <cell r="H537" t="str">
            <v>X002XOG8RV</v>
          </cell>
          <cell r="I537" t="str">
            <v>PFS001</v>
          </cell>
          <cell r="J537" t="str">
            <v>PFS001</v>
          </cell>
          <cell r="K537" t="str">
            <v>B097P7Y2MY</v>
          </cell>
          <cell r="L537" t="str">
            <v>Privacy Fence Screen</v>
          </cell>
          <cell r="M537" t="str">
            <v>栅栏网 94x39inch</v>
          </cell>
          <cell r="N537">
            <v>71.68</v>
          </cell>
          <cell r="O537">
            <v>27.098064</v>
          </cell>
          <cell r="P537">
            <v>13.09</v>
          </cell>
        </row>
        <row r="537">
          <cell r="T537" t="str">
            <v>下架无负责人</v>
          </cell>
          <cell r="U537">
            <v>44626</v>
          </cell>
          <cell r="V537" t="str">
            <v>下架品</v>
          </cell>
          <cell r="W537" t="str">
            <v>重点产品3</v>
          </cell>
        </row>
        <row r="538">
          <cell r="A538" t="str">
            <v>PFS002</v>
          </cell>
          <cell r="B538" t="str">
            <v>园艺</v>
          </cell>
          <cell r="C538" t="str">
            <v>栅栏网</v>
          </cell>
          <cell r="D538" t="str">
            <v>栅栏网</v>
          </cell>
          <cell r="E538" t="str">
            <v>重点产品3</v>
          </cell>
          <cell r="F538" t="str">
            <v>下架</v>
          </cell>
          <cell r="G538" t="str">
            <v>四季</v>
          </cell>
          <cell r="H538" t="str">
            <v>X002XOG907</v>
          </cell>
          <cell r="I538" t="str">
            <v>PFS002</v>
          </cell>
          <cell r="J538" t="str">
            <v>PFS002</v>
          </cell>
          <cell r="K538" t="str">
            <v>B097P7WQJY</v>
          </cell>
          <cell r="L538" t="str">
            <v>Privacy Fence Screen</v>
          </cell>
          <cell r="M538" t="str">
            <v>栅栏网 12PCS</v>
          </cell>
          <cell r="N538">
            <v>176.99</v>
          </cell>
          <cell r="O538">
            <v>117.98136</v>
          </cell>
          <cell r="P538">
            <v>27.79</v>
          </cell>
        </row>
        <row r="538">
          <cell r="T538" t="str">
            <v>赵景顺</v>
          </cell>
          <cell r="U538">
            <v>44587</v>
          </cell>
          <cell r="V538" t="str">
            <v>下架品</v>
          </cell>
          <cell r="W538" t="str">
            <v>重点产品3</v>
          </cell>
        </row>
        <row r="539">
          <cell r="A539" t="str">
            <v>FP02</v>
          </cell>
          <cell r="B539" t="str">
            <v>园艺</v>
          </cell>
          <cell r="C539" t="str">
            <v>摘果器</v>
          </cell>
          <cell r="D539" t="str">
            <v>摘果器</v>
          </cell>
          <cell r="E539" t="str">
            <v>重点产品3</v>
          </cell>
          <cell r="F539" t="str">
            <v>下架</v>
          </cell>
          <cell r="G539" t="str">
            <v>四季</v>
          </cell>
          <cell r="H539" t="str">
            <v>X002XOIVRV</v>
          </cell>
          <cell r="I539" t="str">
            <v>FP02</v>
          </cell>
          <cell r="J539" t="str">
            <v>FP02</v>
          </cell>
          <cell r="K539" t="str">
            <v>B097PW4WR7</v>
          </cell>
          <cell r="L539" t="str">
            <v>Fruit Picker</v>
          </cell>
          <cell r="M539" t="str">
            <v>摘果器（2个卖）</v>
          </cell>
          <cell r="N539">
            <v>140.23</v>
          </cell>
          <cell r="O539">
            <v>32.7368304</v>
          </cell>
          <cell r="P539">
            <v>13.93</v>
          </cell>
        </row>
        <row r="539">
          <cell r="T539" t="str">
            <v>下架无负责人</v>
          </cell>
          <cell r="U539">
            <v>44562</v>
          </cell>
          <cell r="V539" t="str">
            <v>正常销售</v>
          </cell>
          <cell r="W539" t="str">
            <v>重点产品3</v>
          </cell>
        </row>
        <row r="540">
          <cell r="A540" t="str">
            <v>THM008J</v>
          </cell>
          <cell r="B540" t="str">
            <v>园艺</v>
          </cell>
          <cell r="C540" t="str">
            <v>温湿度仪</v>
          </cell>
          <cell r="D540" t="str">
            <v>木材湿度仪</v>
          </cell>
          <cell r="E540" t="str">
            <v>重点产品3</v>
          </cell>
          <cell r="F540" t="str">
            <v>下架</v>
          </cell>
          <cell r="G540" t="str">
            <v>冬季</v>
          </cell>
          <cell r="H540" t="str">
            <v>X002WO4775</v>
          </cell>
          <cell r="I540" t="str">
            <v>THM008J</v>
          </cell>
          <cell r="J540" t="str">
            <v>THM008</v>
          </cell>
          <cell r="K540" t="str">
            <v>B095K43X7D</v>
          </cell>
          <cell r="L540" t="str">
            <v>wood moisture meter</v>
          </cell>
          <cell r="M540" t="str">
            <v>木材湿度仪-橙色</v>
          </cell>
          <cell r="N540">
            <v>66.37</v>
          </cell>
          <cell r="O540">
            <v>1.1757312</v>
          </cell>
          <cell r="P540">
            <v>3.96</v>
          </cell>
        </row>
        <row r="540">
          <cell r="R540">
            <v>25.99</v>
          </cell>
          <cell r="S540">
            <v>0.313309912096368</v>
          </cell>
          <cell r="T540" t="str">
            <v>下架无负责人</v>
          </cell>
          <cell r="U540">
            <v>44483</v>
          </cell>
          <cell r="V540" t="str">
            <v>下架品</v>
          </cell>
          <cell r="W540" t="str">
            <v>重点产品3</v>
          </cell>
        </row>
        <row r="541">
          <cell r="A541" t="str">
            <v>GHOOP-L-01J</v>
          </cell>
          <cell r="B541" t="str">
            <v>园艺</v>
          </cell>
          <cell r="C541" t="str">
            <v>种植棚</v>
          </cell>
          <cell r="D541" t="str">
            <v>小型种植棚</v>
          </cell>
          <cell r="E541" t="str">
            <v>重点产品3</v>
          </cell>
          <cell r="F541" t="str">
            <v>潜力</v>
          </cell>
          <cell r="G541" t="str">
            <v>冬季</v>
          </cell>
          <cell r="H541" t="str">
            <v>X002UGAI6J</v>
          </cell>
          <cell r="I541" t="str">
            <v>GHOOP-L-01J</v>
          </cell>
          <cell r="J541" t="str">
            <v>GHOOP-L-01</v>
          </cell>
          <cell r="K541" t="str">
            <v>B08ZY2472N</v>
          </cell>
          <cell r="L541" t="str">
            <v>Green house hoop kit</v>
          </cell>
          <cell r="M541" t="str">
            <v>农膜小暖房套装</v>
          </cell>
          <cell r="N541">
            <v>30</v>
          </cell>
          <cell r="O541">
            <v>27.945</v>
          </cell>
          <cell r="P541">
            <v>12.75</v>
          </cell>
        </row>
        <row r="541">
          <cell r="R541">
            <v>32.99</v>
          </cell>
          <cell r="S541">
            <v>0.218234010306153</v>
          </cell>
          <cell r="T541" t="str">
            <v>下架无负责人</v>
          </cell>
          <cell r="U541">
            <v>44433</v>
          </cell>
          <cell r="V541" t="str">
            <v>正常销售</v>
          </cell>
          <cell r="W541" t="str">
            <v>重点产品3</v>
          </cell>
        </row>
        <row r="542">
          <cell r="A542" t="str">
            <v>GB0015J</v>
          </cell>
          <cell r="B542" t="str">
            <v>园艺</v>
          </cell>
          <cell r="C542" t="str">
            <v>水培种植机</v>
          </cell>
          <cell r="D542" t="str">
            <v>智能水培种植机</v>
          </cell>
          <cell r="E542" t="str">
            <v>重点产品3</v>
          </cell>
          <cell r="F542" t="str">
            <v>下架</v>
          </cell>
          <cell r="G542" t="str">
            <v>冬季</v>
          </cell>
          <cell r="H542" t="str">
            <v>X002WLNJC7</v>
          </cell>
          <cell r="I542" t="str">
            <v>GB0015J</v>
          </cell>
          <cell r="J542" t="str">
            <v>GB0015</v>
          </cell>
          <cell r="K542" t="str">
            <v>B095C7B73B</v>
          </cell>
          <cell r="L542" t="str">
            <v>Smart Garden Indoor Herb Garden Kit</v>
          </cell>
          <cell r="M542" t="str">
            <v>Z211黑白款种植机10孔</v>
          </cell>
          <cell r="N542">
            <v>174.34</v>
          </cell>
          <cell r="O542">
            <v>24.52032</v>
          </cell>
          <cell r="P542">
            <v>13.63</v>
          </cell>
        </row>
        <row r="542">
          <cell r="R542">
            <v>89.99</v>
          </cell>
          <cell r="S542">
            <v>0.354223135903989</v>
          </cell>
          <cell r="T542" t="str">
            <v>下架无负责人</v>
          </cell>
          <cell r="U542">
            <v>44439</v>
          </cell>
          <cell r="V542" t="str">
            <v>下架品</v>
          </cell>
          <cell r="W542" t="str">
            <v>重点产品3</v>
          </cell>
        </row>
        <row r="543">
          <cell r="A543" t="str">
            <v>RBED-5FTJ</v>
          </cell>
          <cell r="B543" t="str">
            <v>园艺</v>
          </cell>
          <cell r="C543" t="str">
            <v>种植床</v>
          </cell>
          <cell r="D543" t="str">
            <v>金属种植床</v>
          </cell>
          <cell r="E543" t="str">
            <v>重点产品3</v>
          </cell>
          <cell r="F543" t="str">
            <v>下架</v>
          </cell>
          <cell r="G543" t="str">
            <v>3-5月</v>
          </cell>
          <cell r="H543" t="str">
            <v>X002WJV3PT</v>
          </cell>
          <cell r="I543" t="str">
            <v>RBED-5FTJ</v>
          </cell>
          <cell r="J543" t="str">
            <v>RBED-5FT</v>
          </cell>
          <cell r="K543" t="str">
            <v>B09574NL5T</v>
          </cell>
          <cell r="L543" t="str">
            <v>raised garden bed</v>
          </cell>
          <cell r="M543" t="str">
            <v>5FT椭圆金属种植床绿色</v>
          </cell>
          <cell r="N543">
            <v>133.01</v>
          </cell>
          <cell r="O543">
            <v>53.88768</v>
          </cell>
          <cell r="P543">
            <v>17.62</v>
          </cell>
        </row>
        <row r="543">
          <cell r="R543">
            <v>89.99</v>
          </cell>
          <cell r="S543">
            <v>0.309615615410259</v>
          </cell>
          <cell r="T543" t="str">
            <v>下架无负责人</v>
          </cell>
          <cell r="U543">
            <v>44629</v>
          </cell>
          <cell r="V543" t="str">
            <v>下架品</v>
          </cell>
          <cell r="W543" t="str">
            <v>重点产品3</v>
          </cell>
        </row>
        <row r="544">
          <cell r="A544" t="str">
            <v>RBED-7FTJ</v>
          </cell>
          <cell r="B544" t="str">
            <v>园艺</v>
          </cell>
          <cell r="C544" t="str">
            <v>种植床</v>
          </cell>
          <cell r="D544" t="str">
            <v>金属种植床</v>
          </cell>
          <cell r="E544" t="str">
            <v>重点产品3</v>
          </cell>
          <cell r="F544" t="str">
            <v>潜力</v>
          </cell>
          <cell r="G544" t="str">
            <v>3-5月</v>
          </cell>
          <cell r="H544" t="str">
            <v>X002WJYMDJ</v>
          </cell>
          <cell r="I544" t="str">
            <v>RBED-7FTJ</v>
          </cell>
          <cell r="J544" t="str">
            <v>RBED-7FT</v>
          </cell>
          <cell r="K544" t="str">
            <v>B0956SQ6Z3</v>
          </cell>
          <cell r="L544" t="str">
            <v>raised garden bed</v>
          </cell>
          <cell r="M544" t="str">
            <v>7FT椭圆金属种植床灰色</v>
          </cell>
          <cell r="N544">
            <v>163.72</v>
          </cell>
          <cell r="O544">
            <v>53.502768</v>
          </cell>
          <cell r="P544">
            <v>19.39</v>
          </cell>
        </row>
        <row r="544">
          <cell r="R544">
            <v>99.99</v>
          </cell>
          <cell r="S544">
            <v>0.300868563779455</v>
          </cell>
          <cell r="T544" t="str">
            <v>下架无负责人</v>
          </cell>
          <cell r="U544">
            <v>44578</v>
          </cell>
          <cell r="V544" t="str">
            <v>正常销售</v>
          </cell>
          <cell r="W544" t="str">
            <v>重点产品3</v>
          </cell>
        </row>
        <row r="545">
          <cell r="A545" t="str">
            <v>WWP-001J</v>
          </cell>
          <cell r="B545" t="str">
            <v>园艺</v>
          </cell>
          <cell r="C545" t="str">
            <v>花园装饰</v>
          </cell>
          <cell r="D545" t="str">
            <v>许愿井</v>
          </cell>
          <cell r="E545" t="str">
            <v>重点产品3</v>
          </cell>
          <cell r="F545" t="str">
            <v>潜力</v>
          </cell>
          <cell r="G545" t="str">
            <v>春季</v>
          </cell>
          <cell r="H545" t="str">
            <v>X002XHKZ31</v>
          </cell>
          <cell r="I545" t="str">
            <v>WWP-001J</v>
          </cell>
          <cell r="J545" t="str">
            <v>WWP-001</v>
          </cell>
          <cell r="K545" t="str">
            <v>B097B565ZV</v>
          </cell>
          <cell r="L545" t="str">
            <v>wishing well planter</v>
          </cell>
          <cell r="M545" t="str">
            <v>花园装饰许愿井</v>
          </cell>
          <cell r="N545">
            <v>194.69</v>
          </cell>
          <cell r="O545">
            <v>74.41632</v>
          </cell>
          <cell r="P545">
            <v>22.07</v>
          </cell>
        </row>
        <row r="545">
          <cell r="R545">
            <v>99.99</v>
          </cell>
          <cell r="S545">
            <v>0.281358920507435</v>
          </cell>
          <cell r="T545" t="str">
            <v>赵景顺</v>
          </cell>
          <cell r="U545">
            <v>44546</v>
          </cell>
          <cell r="V545" t="str">
            <v>正常销售</v>
          </cell>
          <cell r="W545" t="str">
            <v>重点产品3</v>
          </cell>
        </row>
        <row r="546">
          <cell r="A546" t="str">
            <v>TT-002J</v>
          </cell>
          <cell r="B546" t="str">
            <v>园艺</v>
          </cell>
          <cell r="C546" t="str">
            <v>花粉筛盘</v>
          </cell>
          <cell r="D546" t="str">
            <v>草药花粉筛盘</v>
          </cell>
          <cell r="E546" t="str">
            <v>重点产品3</v>
          </cell>
          <cell r="F546" t="str">
            <v>潜力</v>
          </cell>
          <cell r="G546" t="str">
            <v>9-11月</v>
          </cell>
          <cell r="H546" t="str">
            <v>X002XO75FF</v>
          </cell>
          <cell r="I546" t="str">
            <v>TT-002J</v>
          </cell>
          <cell r="J546" t="str">
            <v>TT-002</v>
          </cell>
          <cell r="K546" t="str">
            <v>B097NXNTJ3</v>
          </cell>
          <cell r="L546" t="str">
            <v>Trimming Tray and Bin Collector</v>
          </cell>
          <cell r="M546" t="str">
            <v>草药花粉筛盘橘色</v>
          </cell>
          <cell r="N546">
            <v>109.96</v>
          </cell>
          <cell r="O546">
            <v>13.4005104</v>
          </cell>
          <cell r="P546">
            <v>9.81</v>
          </cell>
        </row>
        <row r="546">
          <cell r="R546">
            <v>54.99</v>
          </cell>
          <cell r="S546">
            <v>0.360722956621484</v>
          </cell>
          <cell r="T546" t="str">
            <v>赵景顺</v>
          </cell>
          <cell r="U546">
            <v>44518</v>
          </cell>
          <cell r="V546" t="str">
            <v>正常销售</v>
          </cell>
          <cell r="W546" t="str">
            <v>重点产品3</v>
          </cell>
        </row>
        <row r="547">
          <cell r="A547" t="str">
            <v>GHOOP-S-01J</v>
          </cell>
          <cell r="B547" t="str">
            <v>园艺</v>
          </cell>
          <cell r="C547" t="str">
            <v>种植棚</v>
          </cell>
          <cell r="D547" t="str">
            <v>小型种植棚</v>
          </cell>
          <cell r="E547" t="str">
            <v>重点产品3</v>
          </cell>
          <cell r="F547" t="str">
            <v>潜力</v>
          </cell>
          <cell r="G547" t="str">
            <v>冬季</v>
          </cell>
          <cell r="H547" t="str">
            <v>X002UGAKHL</v>
          </cell>
          <cell r="I547" t="str">
            <v>GHOOP-S-01J</v>
          </cell>
          <cell r="J547" t="str">
            <v>GHOOP-S-01</v>
          </cell>
          <cell r="K547" t="str">
            <v>B08ZYCMFNF</v>
          </cell>
          <cell r="L547" t="str">
            <v>Green house hoop</v>
          </cell>
          <cell r="M547" t="str">
            <v>单套拱形支柱</v>
          </cell>
          <cell r="N547">
            <v>15.79</v>
          </cell>
          <cell r="O547">
            <v>20.8576944</v>
          </cell>
          <cell r="P547">
            <v>10.95</v>
          </cell>
        </row>
        <row r="547">
          <cell r="R547">
            <v>23.99</v>
          </cell>
          <cell r="S547">
            <v>0.153350284840906</v>
          </cell>
          <cell r="T547" t="str">
            <v>下架无负责人</v>
          </cell>
          <cell r="U547">
            <v>44474</v>
          </cell>
          <cell r="V547" t="str">
            <v>正常销售</v>
          </cell>
          <cell r="W547" t="str">
            <v>重点产品3</v>
          </cell>
        </row>
        <row r="548">
          <cell r="A548" t="str">
            <v>GB0042J</v>
          </cell>
          <cell r="B548" t="str">
            <v>园艺</v>
          </cell>
          <cell r="C548" t="str">
            <v>操作台</v>
          </cell>
          <cell r="D548" t="str">
            <v>操作台</v>
          </cell>
          <cell r="E548" t="str">
            <v>重点产品3</v>
          </cell>
          <cell r="F548" t="str">
            <v>下架</v>
          </cell>
          <cell r="G548" t="str">
            <v>春季</v>
          </cell>
          <cell r="H548" t="str">
            <v>X002WZGI35</v>
          </cell>
          <cell r="I548" t="str">
            <v>GB0042J</v>
          </cell>
          <cell r="J548" t="str">
            <v>GB0042</v>
          </cell>
          <cell r="K548" t="str">
            <v>B0968HC2NL</v>
          </cell>
          <cell r="L548" t="str">
            <v>garden potting bench</v>
          </cell>
          <cell r="M548" t="str">
            <v>灰色花园操作台</v>
          </cell>
          <cell r="N548">
            <v>159.29</v>
          </cell>
          <cell r="O548">
            <v>174.20832</v>
          </cell>
          <cell r="P548">
            <v>32.93</v>
          </cell>
        </row>
        <row r="548">
          <cell r="R548">
            <v>169.99</v>
          </cell>
          <cell r="S548">
            <v>0.566074031504116</v>
          </cell>
          <cell r="T548" t="str">
            <v>下架无负责人</v>
          </cell>
          <cell r="U548">
            <v>44546</v>
          </cell>
          <cell r="V548" t="str">
            <v>下架品</v>
          </cell>
          <cell r="W548" t="str">
            <v>重点产品3</v>
          </cell>
        </row>
        <row r="549">
          <cell r="A549" t="str">
            <v>AT-03J</v>
          </cell>
          <cell r="B549" t="str">
            <v>园艺</v>
          </cell>
          <cell r="C549" t="str">
            <v>人造树</v>
          </cell>
          <cell r="D549" t="str">
            <v>人造树</v>
          </cell>
          <cell r="E549" t="str">
            <v>重点产品3</v>
          </cell>
          <cell r="F549" t="str">
            <v>下架</v>
          </cell>
          <cell r="G549" t="str">
            <v>无明显淡旺季</v>
          </cell>
          <cell r="H549" t="str">
            <v>X002X2TKFP</v>
          </cell>
          <cell r="I549" t="str">
            <v>AT-03J</v>
          </cell>
          <cell r="J549" t="str">
            <v>AT-03</v>
          </cell>
          <cell r="K549" t="str">
            <v>B096K9LJKJ</v>
          </cell>
          <cell r="L549" t="str">
            <v>artificial tree</v>
          </cell>
          <cell r="M549" t="str">
            <v>单杆琴叶榕人造树</v>
          </cell>
          <cell r="N549">
            <v>157.52</v>
          </cell>
          <cell r="O549">
            <v>102.87648</v>
          </cell>
          <cell r="P549">
            <v>34.17</v>
          </cell>
        </row>
        <row r="549">
          <cell r="R549">
            <v>119.99</v>
          </cell>
          <cell r="S549">
            <v>0.533794495695154</v>
          </cell>
          <cell r="T549" t="str">
            <v>下架无负责人</v>
          </cell>
          <cell r="U549">
            <v>44566</v>
          </cell>
          <cell r="V549" t="str">
            <v>下架品</v>
          </cell>
          <cell r="W549" t="str">
            <v>重点产品3</v>
          </cell>
        </row>
        <row r="550">
          <cell r="A550" t="str">
            <v>AT-04J</v>
          </cell>
          <cell r="B550" t="str">
            <v>园艺</v>
          </cell>
          <cell r="C550" t="str">
            <v>人造树</v>
          </cell>
          <cell r="D550" t="str">
            <v>人造树</v>
          </cell>
          <cell r="E550" t="str">
            <v>重点产品3</v>
          </cell>
          <cell r="F550" t="str">
            <v>下架</v>
          </cell>
          <cell r="G550" t="str">
            <v>无明显淡旺季</v>
          </cell>
          <cell r="H550" t="str">
            <v>X002X31U11</v>
          </cell>
          <cell r="I550" t="str">
            <v>AT-04J</v>
          </cell>
          <cell r="J550" t="str">
            <v>AT-04</v>
          </cell>
          <cell r="K550" t="str">
            <v>B096K69Y8H</v>
          </cell>
          <cell r="L550" t="str">
            <v>artificial tree</v>
          </cell>
          <cell r="M550" t="str">
            <v>2杆饶藤榕树人造树</v>
          </cell>
          <cell r="N550">
            <v>94.69</v>
          </cell>
          <cell r="O550">
            <v>102.87648</v>
          </cell>
          <cell r="P550">
            <v>33.33</v>
          </cell>
        </row>
        <row r="550">
          <cell r="R550">
            <v>89.99</v>
          </cell>
          <cell r="S550">
            <v>0.53707678630959</v>
          </cell>
          <cell r="T550" t="str">
            <v>下架无负责人</v>
          </cell>
          <cell r="U550">
            <v>44557</v>
          </cell>
          <cell r="V550" t="str">
            <v>下架品</v>
          </cell>
          <cell r="W550" t="str">
            <v>重点产品3</v>
          </cell>
        </row>
        <row r="551">
          <cell r="A551" t="str">
            <v>WGB-001J</v>
          </cell>
          <cell r="B551" t="str">
            <v>园艺</v>
          </cell>
          <cell r="C551" t="str">
            <v>花园装饰</v>
          </cell>
          <cell r="D551" t="str">
            <v>木桥</v>
          </cell>
          <cell r="E551" t="str">
            <v>重点产品3</v>
          </cell>
          <cell r="F551" t="str">
            <v>停用ASIN</v>
          </cell>
          <cell r="G551" t="str">
            <v>春夏季</v>
          </cell>
          <cell r="H551" t="str">
            <v>X002YJV5T1</v>
          </cell>
          <cell r="I551" t="str">
            <v>WGB-001J</v>
          </cell>
          <cell r="J551" t="str">
            <v>WGB-001</v>
          </cell>
          <cell r="K551" t="str">
            <v>B099NKT275</v>
          </cell>
          <cell r="L551" t="str">
            <v>wood garden bridge</v>
          </cell>
          <cell r="M551" t="str">
            <v>花园木桥-5FT</v>
          </cell>
          <cell r="N551">
            <v>198.7</v>
          </cell>
          <cell r="O551" t="e">
            <v>#N/A</v>
          </cell>
          <cell r="P551">
            <v>21.86</v>
          </cell>
        </row>
        <row r="551">
          <cell r="R551">
            <v>129</v>
          </cell>
          <cell r="S551">
            <v>0.30775313059034</v>
          </cell>
          <cell r="T551" t="str">
            <v>下架无负责人</v>
          </cell>
          <cell r="U551">
            <v>44547</v>
          </cell>
          <cell r="V551" t="str">
            <v>下架品</v>
          </cell>
          <cell r="W551" t="str">
            <v>重点产品3</v>
          </cell>
        </row>
        <row r="552">
          <cell r="A552" t="str">
            <v>HP-0001</v>
          </cell>
          <cell r="B552" t="str">
            <v>园艺</v>
          </cell>
          <cell r="C552" t="str">
            <v>花盆</v>
          </cell>
          <cell r="D552" t="str">
            <v>吊篮花盆</v>
          </cell>
          <cell r="E552" t="str">
            <v>重点产品3</v>
          </cell>
          <cell r="F552" t="str">
            <v>下架</v>
          </cell>
          <cell r="G552" t="str">
            <v>无明显淡旺季</v>
          </cell>
          <cell r="H552" t="str">
            <v>X002YZ7R0V</v>
          </cell>
          <cell r="I552" t="str">
            <v>HP-0001</v>
          </cell>
          <cell r="J552" t="str">
            <v>HP-0001</v>
          </cell>
          <cell r="K552" t="str">
            <v>B09BDSLST8</v>
          </cell>
          <cell r="L552" t="str">
            <v>Hanging Planter Flower Pots Grey</v>
          </cell>
          <cell r="M552" t="str">
            <v>吊兰花盆-灰色</v>
          </cell>
          <cell r="N552">
            <v>38.05</v>
          </cell>
          <cell r="O552">
            <v>15.476832</v>
          </cell>
          <cell r="P552">
            <v>7.97</v>
          </cell>
        </row>
        <row r="552">
          <cell r="R552">
            <v>100</v>
          </cell>
        </row>
        <row r="552">
          <cell r="T552" t="str">
            <v>赵景顺</v>
          </cell>
          <cell r="U552">
            <v>44548</v>
          </cell>
          <cell r="V552" t="str">
            <v>下架品</v>
          </cell>
          <cell r="W552" t="str">
            <v>重点产品3</v>
          </cell>
        </row>
        <row r="553">
          <cell r="A553" t="str">
            <v>FP-0001</v>
          </cell>
          <cell r="B553" t="str">
            <v>园艺</v>
          </cell>
          <cell r="C553" t="str">
            <v>花盆</v>
          </cell>
          <cell r="D553" t="str">
            <v>塑料花盆</v>
          </cell>
          <cell r="E553" t="str">
            <v>重点产品3</v>
          </cell>
          <cell r="F553" t="str">
            <v>下架</v>
          </cell>
          <cell r="G553" t="str">
            <v>无明显淡旺季</v>
          </cell>
          <cell r="H553" t="str">
            <v>X002YZ1Y3H</v>
          </cell>
          <cell r="I553" t="str">
            <v>FP-0001</v>
          </cell>
          <cell r="J553" t="str">
            <v>FP-0001</v>
          </cell>
          <cell r="K553" t="str">
            <v>B09BDS962G</v>
          </cell>
          <cell r="L553" t="str">
            <v>Garden Flower Pots (Speckled White)</v>
          </cell>
          <cell r="M553" t="str">
            <v>落地懒人花盆-白色</v>
          </cell>
          <cell r="N553">
            <v>33.63</v>
          </cell>
          <cell r="O553">
            <v>17.5350096</v>
          </cell>
          <cell r="P553">
            <v>11.83</v>
          </cell>
        </row>
        <row r="553">
          <cell r="R553">
            <v>50</v>
          </cell>
        </row>
        <row r="553">
          <cell r="T553" t="str">
            <v>赵景顺</v>
          </cell>
          <cell r="U553">
            <v>44548</v>
          </cell>
          <cell r="V553" t="str">
            <v>下架品</v>
          </cell>
          <cell r="W553" t="str">
            <v>重点产品3</v>
          </cell>
        </row>
        <row r="554">
          <cell r="A554" t="str">
            <v>TC001</v>
          </cell>
          <cell r="B554" t="str">
            <v>园艺</v>
          </cell>
          <cell r="C554" t="str">
            <v>番茄架</v>
          </cell>
          <cell r="D554" t="str">
            <v>番茄架</v>
          </cell>
          <cell r="E554" t="str">
            <v>重点产品3</v>
          </cell>
          <cell r="F554" t="str">
            <v>下架</v>
          </cell>
        </row>
        <row r="554">
          <cell r="H554" t="str">
            <v>X002XOCGLX</v>
          </cell>
          <cell r="I554" t="str">
            <v>TC001</v>
          </cell>
        </row>
        <row r="554">
          <cell r="K554" t="str">
            <v>B097P89CNB</v>
          </cell>
          <cell r="L554" t="str">
            <v>plant cages</v>
          </cell>
          <cell r="M554" t="str">
            <v>番茄架</v>
          </cell>
          <cell r="N554">
            <v>32.48</v>
          </cell>
          <cell r="O554">
            <v>8.304768</v>
          </cell>
          <cell r="P554">
            <v>7.33</v>
          </cell>
        </row>
        <row r="554">
          <cell r="R554">
            <v>29.99</v>
          </cell>
        </row>
        <row r="554">
          <cell r="T554" t="str">
            <v>何源铭暂代</v>
          </cell>
          <cell r="U554">
            <v>44559</v>
          </cell>
          <cell r="V554" t="str">
            <v>下架品</v>
          </cell>
          <cell r="W554" t="str">
            <v>重点产品3</v>
          </cell>
        </row>
        <row r="555">
          <cell r="A555" t="str">
            <v>LR-0001</v>
          </cell>
          <cell r="B555" t="str">
            <v>园艺</v>
          </cell>
          <cell r="C555" t="str">
            <v>园林工具</v>
          </cell>
          <cell r="D555" t="str">
            <v>伸缩耙</v>
          </cell>
          <cell r="E555" t="str">
            <v>重点产品3</v>
          </cell>
          <cell r="F555" t="str">
            <v>未来新贵</v>
          </cell>
        </row>
        <row r="555">
          <cell r="H555" t="str">
            <v>X002Z3CAYF</v>
          </cell>
          <cell r="I555" t="str">
            <v>LR-0001</v>
          </cell>
        </row>
        <row r="555">
          <cell r="K555" t="str">
            <v>B09BMQ4J34</v>
          </cell>
          <cell r="L555" t="str">
            <v>garden&amp;leaf rake</v>
          </cell>
          <cell r="M555" t="str">
            <v>伸缩耙15+9的组合</v>
          </cell>
          <cell r="N555">
            <v>28.97</v>
          </cell>
          <cell r="O555">
            <v>15.80796</v>
          </cell>
          <cell r="P555">
            <v>9.81</v>
          </cell>
        </row>
        <row r="555">
          <cell r="R555">
            <v>39.99</v>
          </cell>
        </row>
        <row r="555">
          <cell r="T555" t="str">
            <v>赵瑞琪</v>
          </cell>
          <cell r="U555">
            <v>44561</v>
          </cell>
          <cell r="V555" t="str">
            <v>正常销售</v>
          </cell>
          <cell r="W555" t="str">
            <v>重点产品3</v>
          </cell>
        </row>
        <row r="556">
          <cell r="A556" t="str">
            <v>AP-0001</v>
          </cell>
          <cell r="B556" t="str">
            <v>园艺</v>
          </cell>
          <cell r="C556" t="str">
            <v>气泵</v>
          </cell>
          <cell r="D556" t="str">
            <v>空气泵</v>
          </cell>
          <cell r="E556" t="str">
            <v>重点产品3</v>
          </cell>
          <cell r="F556" t="str">
            <v>下架</v>
          </cell>
          <cell r="G556" t="str">
            <v>季节不明显</v>
          </cell>
          <cell r="H556" t="str">
            <v>X002YH1SRH</v>
          </cell>
          <cell r="I556" t="str">
            <v>AP-0001</v>
          </cell>
          <cell r="J556" t="str">
            <v>AP-0001</v>
          </cell>
          <cell r="K556" t="str">
            <v>B099DPPJL9</v>
          </cell>
          <cell r="L556" t="str">
            <v>25w air pump</v>
          </cell>
          <cell r="M556" t="str">
            <v>25w高强磁电磁式低噪音空气泵</v>
          </cell>
          <cell r="N556">
            <v>181.42</v>
          </cell>
          <cell r="O556">
            <v>17.0168688</v>
          </cell>
          <cell r="P556">
            <v>11.83</v>
          </cell>
        </row>
        <row r="556">
          <cell r="R556">
            <v>119.99</v>
          </cell>
          <cell r="S556">
            <v>0.507585708498172</v>
          </cell>
          <cell r="T556" t="str">
            <v>傅荣发暂代</v>
          </cell>
          <cell r="U556">
            <v>44583</v>
          </cell>
          <cell r="V556" t="str">
            <v>下架品</v>
          </cell>
          <cell r="W556" t="str">
            <v>重点产品3</v>
          </cell>
        </row>
        <row r="557">
          <cell r="A557" t="str">
            <v>AP-0002</v>
          </cell>
          <cell r="B557" t="str">
            <v>园艺</v>
          </cell>
          <cell r="C557" t="str">
            <v>气泵</v>
          </cell>
          <cell r="D557" t="str">
            <v>空气泵</v>
          </cell>
          <cell r="E557" t="str">
            <v>重点产品3</v>
          </cell>
          <cell r="F557" t="str">
            <v>下架</v>
          </cell>
          <cell r="G557" t="str">
            <v>季节不明显</v>
          </cell>
          <cell r="H557" t="str">
            <v>X002YGXJF7</v>
          </cell>
          <cell r="I557" t="str">
            <v>AP-0002</v>
          </cell>
          <cell r="J557" t="str">
            <v>AP-0002</v>
          </cell>
          <cell r="K557" t="str">
            <v>B099DWSKZY</v>
          </cell>
          <cell r="L557" t="str">
            <v>40w air pump</v>
          </cell>
          <cell r="M557" t="str">
            <v>40w高强磁电磁式低噪音空气泵</v>
          </cell>
          <cell r="N557">
            <v>327.43</v>
          </cell>
          <cell r="O557">
            <v>25.396416</v>
          </cell>
          <cell r="P557">
            <v>14.77</v>
          </cell>
        </row>
        <row r="557">
          <cell r="R557">
            <v>169.99</v>
          </cell>
          <cell r="S557">
            <v>0.460562278940767</v>
          </cell>
          <cell r="T557" t="str">
            <v>傅荣发暂代</v>
          </cell>
          <cell r="U557">
            <v>44594</v>
          </cell>
          <cell r="V557" t="str">
            <v>下架品</v>
          </cell>
          <cell r="W557" t="str">
            <v>重点产品3</v>
          </cell>
        </row>
        <row r="558">
          <cell r="A558" t="str">
            <v>AP-0003</v>
          </cell>
          <cell r="B558" t="str">
            <v>园艺</v>
          </cell>
          <cell r="C558" t="str">
            <v>气泵</v>
          </cell>
          <cell r="D558" t="str">
            <v>空气泵</v>
          </cell>
          <cell r="E558" t="str">
            <v>重点产品3</v>
          </cell>
          <cell r="F558" t="str">
            <v>下架</v>
          </cell>
          <cell r="G558" t="str">
            <v>季节不明显</v>
          </cell>
          <cell r="H558" t="str">
            <v>X002YGU0OP</v>
          </cell>
          <cell r="I558" t="str">
            <v>AP-0003</v>
          </cell>
          <cell r="J558" t="str">
            <v>AP-0003</v>
          </cell>
          <cell r="K558" t="str">
            <v>B099DT2B5D</v>
          </cell>
          <cell r="L558" t="str">
            <v>105w air pump</v>
          </cell>
          <cell r="M558" t="str">
            <v>105w高强磁电磁式低噪音空气泵</v>
          </cell>
          <cell r="N558">
            <v>415.93</v>
          </cell>
          <cell r="O558">
            <v>30.4803648</v>
          </cell>
          <cell r="P558">
            <v>16.45</v>
          </cell>
        </row>
        <row r="558">
          <cell r="R558">
            <v>219.99</v>
          </cell>
          <cell r="S558">
            <v>0.480053853119321</v>
          </cell>
          <cell r="T558" t="str">
            <v>傅荣发暂代</v>
          </cell>
          <cell r="U558">
            <v>44607</v>
          </cell>
          <cell r="V558" t="str">
            <v>下架品</v>
          </cell>
          <cell r="W558" t="str">
            <v>重点产品3</v>
          </cell>
        </row>
        <row r="559">
          <cell r="A559" t="str">
            <v>SWS-0001</v>
          </cell>
          <cell r="B559" t="str">
            <v>园艺</v>
          </cell>
          <cell r="C559" t="str">
            <v>风车</v>
          </cell>
          <cell r="D559" t="str">
            <v>太阳能风车</v>
          </cell>
          <cell r="E559" t="str">
            <v>重点产品3</v>
          </cell>
          <cell r="F559" t="str">
            <v>下架</v>
          </cell>
        </row>
        <row r="559">
          <cell r="H559" t="str">
            <v>X002Z65BGV</v>
          </cell>
          <cell r="I559" t="str">
            <v>SWS-0001</v>
          </cell>
          <cell r="J559" t="str">
            <v>SWS-0001</v>
          </cell>
          <cell r="K559" t="str">
            <v>B09BTVPPZK</v>
          </cell>
          <cell r="L559" t="str">
            <v>双面太阳能风车</v>
          </cell>
          <cell r="M559" t="str">
            <v>双面太阳能风车</v>
          </cell>
          <cell r="N559">
            <v>102.65</v>
          </cell>
          <cell r="O559">
            <v>51.4688256</v>
          </cell>
          <cell r="P559">
            <v>17.22</v>
          </cell>
        </row>
        <row r="559">
          <cell r="R559">
            <v>87.99</v>
          </cell>
        </row>
        <row r="559">
          <cell r="T559" t="str">
            <v>下架无负责人</v>
          </cell>
          <cell r="U559">
            <v>44611</v>
          </cell>
          <cell r="V559" t="str">
            <v>下架品</v>
          </cell>
          <cell r="W559" t="str">
            <v>重点产品3</v>
          </cell>
        </row>
        <row r="560">
          <cell r="A560" t="str">
            <v>L000003-20J</v>
          </cell>
          <cell r="B560" t="str">
            <v>园艺</v>
          </cell>
          <cell r="C560" t="str">
            <v>气泵</v>
          </cell>
          <cell r="D560" t="str">
            <v>气泵</v>
          </cell>
          <cell r="E560" t="str">
            <v>重点产品3</v>
          </cell>
          <cell r="F560" t="str">
            <v>下架</v>
          </cell>
          <cell r="G560" t="str">
            <v>无明显淡旺季</v>
          </cell>
          <cell r="H560" t="str">
            <v>X002XO7U3R</v>
          </cell>
          <cell r="I560" t="str">
            <v>L000003-20J</v>
          </cell>
          <cell r="J560" t="str">
            <v>L000003-20J</v>
          </cell>
          <cell r="K560" t="str">
            <v>B081DY21RZ</v>
          </cell>
        </row>
        <row r="560">
          <cell r="M560" t="str">
            <v>20W气泵</v>
          </cell>
          <cell r="N560">
            <v>84.96</v>
          </cell>
          <cell r="O560">
            <v>3.33396</v>
          </cell>
          <cell r="P560">
            <v>6.1</v>
          </cell>
        </row>
        <row r="560">
          <cell r="R560">
            <v>39.99</v>
          </cell>
        </row>
        <row r="560">
          <cell r="T560" t="str">
            <v>傅荣发暂代</v>
          </cell>
          <cell r="U560">
            <v>43915</v>
          </cell>
          <cell r="V560" t="str">
            <v>正常销售</v>
          </cell>
          <cell r="W560" t="str">
            <v>重点产品3</v>
          </cell>
        </row>
        <row r="561">
          <cell r="A561" t="str">
            <v>L000003-32</v>
          </cell>
          <cell r="B561" t="str">
            <v>园艺</v>
          </cell>
          <cell r="C561" t="str">
            <v>气泵</v>
          </cell>
          <cell r="D561" t="str">
            <v>气泵</v>
          </cell>
          <cell r="E561" t="str">
            <v>重点产品3</v>
          </cell>
          <cell r="F561" t="str">
            <v>下架</v>
          </cell>
          <cell r="G561" t="str">
            <v>无明显淡旺季</v>
          </cell>
          <cell r="H561" t="str">
            <v>X002XO51RJ</v>
          </cell>
          <cell r="I561" t="str">
            <v>L000003-32</v>
          </cell>
          <cell r="J561" t="str">
            <v>L000003-32</v>
          </cell>
          <cell r="K561" t="str">
            <v>B06XDKRYC6</v>
          </cell>
        </row>
        <row r="561">
          <cell r="M561" t="str">
            <v>32W气泵</v>
          </cell>
          <cell r="N561">
            <v>88.5</v>
          </cell>
          <cell r="O561">
            <v>5.0318496</v>
          </cell>
          <cell r="P561">
            <v>6.6</v>
          </cell>
        </row>
        <row r="561">
          <cell r="R561">
            <v>45.99</v>
          </cell>
        </row>
        <row r="561">
          <cell r="T561" t="str">
            <v>傅荣发暂代</v>
          </cell>
          <cell r="U561">
            <v>43836</v>
          </cell>
          <cell r="V561" t="str">
            <v>正常销售</v>
          </cell>
          <cell r="W561" t="str">
            <v>重点产品3</v>
          </cell>
        </row>
        <row r="562">
          <cell r="A562" t="str">
            <v>L000003-50</v>
          </cell>
          <cell r="B562" t="str">
            <v>园艺</v>
          </cell>
          <cell r="C562" t="str">
            <v>气泵</v>
          </cell>
          <cell r="D562" t="str">
            <v>气泵</v>
          </cell>
          <cell r="E562" t="str">
            <v>重点产品3</v>
          </cell>
          <cell r="F562" t="str">
            <v>下架</v>
          </cell>
          <cell r="G562" t="str">
            <v>无明显淡旺季</v>
          </cell>
          <cell r="H562" t="str">
            <v>X001GC18BH</v>
          </cell>
          <cell r="I562" t="str">
            <v>L000003-50</v>
          </cell>
          <cell r="J562" t="str">
            <v>L000003-50</v>
          </cell>
          <cell r="K562" t="str">
            <v>B071GN46SJ</v>
          </cell>
        </row>
        <row r="562">
          <cell r="M562" t="str">
            <v>50W气泵</v>
          </cell>
          <cell r="N562">
            <v>133.63</v>
          </cell>
          <cell r="O562">
            <v>4.5205776</v>
          </cell>
          <cell r="P562">
            <v>7.56</v>
          </cell>
        </row>
        <row r="562">
          <cell r="R562">
            <v>59.99</v>
          </cell>
        </row>
        <row r="562">
          <cell r="T562" t="str">
            <v>傅荣发暂代</v>
          </cell>
          <cell r="U562">
            <v>43853</v>
          </cell>
          <cell r="V562" t="str">
            <v>正常销售</v>
          </cell>
          <cell r="W562" t="str">
            <v>重点产品3</v>
          </cell>
        </row>
        <row r="563">
          <cell r="A563" t="str">
            <v>L000003-102</v>
          </cell>
          <cell r="B563" t="str">
            <v>园艺</v>
          </cell>
          <cell r="C563" t="str">
            <v>气泵</v>
          </cell>
          <cell r="D563" t="str">
            <v>气泵</v>
          </cell>
          <cell r="E563" t="str">
            <v>重点产品3</v>
          </cell>
          <cell r="F563" t="str">
            <v>下架</v>
          </cell>
          <cell r="G563" t="str">
            <v>无明显淡旺季</v>
          </cell>
          <cell r="H563" t="str">
            <v>X001GC0W0P</v>
          </cell>
          <cell r="I563" t="str">
            <v>L000003-102</v>
          </cell>
          <cell r="J563" t="str">
            <v>L000003-102</v>
          </cell>
          <cell r="K563" t="str">
            <v>B072N2HPWB</v>
          </cell>
        </row>
        <row r="563">
          <cell r="M563" t="str">
            <v>102W气泵</v>
          </cell>
          <cell r="N563">
            <v>217.7</v>
          </cell>
          <cell r="O563">
            <v>7.698888</v>
          </cell>
          <cell r="P563">
            <v>8.77</v>
          </cell>
        </row>
        <row r="563">
          <cell r="R563">
            <v>87.99</v>
          </cell>
        </row>
        <row r="563">
          <cell r="T563" t="str">
            <v>傅荣发暂代</v>
          </cell>
          <cell r="U563">
            <v>43836</v>
          </cell>
          <cell r="V563" t="str">
            <v>正常销售</v>
          </cell>
          <cell r="W563" t="str">
            <v>重点产品3</v>
          </cell>
        </row>
        <row r="564">
          <cell r="A564" t="str">
            <v>RGB-0001</v>
          </cell>
          <cell r="B564" t="str">
            <v>园艺</v>
          </cell>
          <cell r="C564" t="str">
            <v>种植床</v>
          </cell>
          <cell r="D564" t="str">
            <v>木制种植床</v>
          </cell>
          <cell r="E564" t="str">
            <v>重点产品3</v>
          </cell>
          <cell r="F564" t="str">
            <v>未来新贵</v>
          </cell>
          <cell r="G564" t="str">
            <v>3-5月</v>
          </cell>
          <cell r="H564" t="str">
            <v>X002Z8UMLN</v>
          </cell>
          <cell r="I564" t="str">
            <v>RGB-0001</v>
          </cell>
          <cell r="J564" t="str">
            <v>RGB-0001</v>
          </cell>
          <cell r="K564" t="str">
            <v>B09C1BZD6F</v>
          </cell>
          <cell r="L564" t="str">
            <v>raised garden bed</v>
          </cell>
          <cell r="M564" t="str">
            <v>高架花园种植床</v>
          </cell>
          <cell r="N564">
            <v>142.11</v>
          </cell>
          <cell r="O564">
            <v>67.588992</v>
          </cell>
          <cell r="P564">
            <v>17.03</v>
          </cell>
        </row>
        <row r="564">
          <cell r="R564">
            <v>109.99</v>
          </cell>
          <cell r="S564">
            <v>0.291544000503542</v>
          </cell>
          <cell r="T564" t="str">
            <v>赵瑞琪</v>
          </cell>
          <cell r="U564">
            <v>44605</v>
          </cell>
          <cell r="V564" t="str">
            <v>正常销售</v>
          </cell>
          <cell r="W564" t="str">
            <v>重点产品3</v>
          </cell>
        </row>
        <row r="565">
          <cell r="A565" t="str">
            <v>RGB-0002</v>
          </cell>
          <cell r="B565" t="str">
            <v>园艺</v>
          </cell>
          <cell r="C565" t="str">
            <v>种植床</v>
          </cell>
          <cell r="D565" t="str">
            <v>木制种植床</v>
          </cell>
          <cell r="E565" t="str">
            <v>重点产品3</v>
          </cell>
          <cell r="F565" t="str">
            <v>潜力</v>
          </cell>
          <cell r="G565" t="str">
            <v>3-5月</v>
          </cell>
          <cell r="H565" t="str">
            <v>X002Z8TYKD</v>
          </cell>
          <cell r="I565" t="str">
            <v>RGB-0002</v>
          </cell>
          <cell r="J565" t="str">
            <v>RGB-0002</v>
          </cell>
          <cell r="K565" t="str">
            <v>B09C1B6CDZ</v>
          </cell>
          <cell r="L565" t="str">
            <v>raised garden bed</v>
          </cell>
          <cell r="M565" t="str">
            <v>双拼长条形花园种植床</v>
          </cell>
          <cell r="N565">
            <v>124.64</v>
          </cell>
          <cell r="O565">
            <v>49.496832</v>
          </cell>
          <cell r="P565">
            <v>16.27</v>
          </cell>
        </row>
        <row r="565">
          <cell r="R565">
            <v>89.99</v>
          </cell>
          <cell r="S565">
            <v>0.294178002684059</v>
          </cell>
          <cell r="T565" t="str">
            <v>赵瑞琪</v>
          </cell>
          <cell r="U565">
            <v>44604</v>
          </cell>
          <cell r="V565" t="str">
            <v>正常销售</v>
          </cell>
          <cell r="W565" t="str">
            <v>重点产品3</v>
          </cell>
        </row>
        <row r="566">
          <cell r="A566" t="str">
            <v>RGB-0003</v>
          </cell>
          <cell r="B566" t="str">
            <v>园艺</v>
          </cell>
          <cell r="C566" t="str">
            <v>种植床</v>
          </cell>
          <cell r="D566" t="str">
            <v>木制种植床</v>
          </cell>
          <cell r="E566" t="str">
            <v>重点产品3</v>
          </cell>
          <cell r="F566" t="str">
            <v>潜力</v>
          </cell>
          <cell r="G566" t="str">
            <v>3-5月</v>
          </cell>
          <cell r="H566" t="str">
            <v>X002Z8NLJ3</v>
          </cell>
          <cell r="I566" t="str">
            <v>RGB-0003</v>
          </cell>
          <cell r="J566" t="str">
            <v>RGB-0003</v>
          </cell>
          <cell r="K566" t="str">
            <v>B09C1CFLDJ</v>
          </cell>
          <cell r="L566" t="str">
            <v>raised garden bed</v>
          </cell>
          <cell r="M566" t="str">
            <v>三层梯形花园种植床</v>
          </cell>
          <cell r="N566">
            <v>177.51</v>
          </cell>
          <cell r="O566">
            <v>61.2525888</v>
          </cell>
          <cell r="P566">
            <v>17.79</v>
          </cell>
        </row>
        <row r="566">
          <cell r="R566">
            <v>109.99</v>
          </cell>
          <cell r="S566">
            <v>0.273122745424409</v>
          </cell>
          <cell r="T566" t="str">
            <v>赵瑞琪</v>
          </cell>
          <cell r="U566">
            <v>44601</v>
          </cell>
          <cell r="V566" t="str">
            <v>正常销售</v>
          </cell>
          <cell r="W566" t="str">
            <v>重点产品3</v>
          </cell>
        </row>
        <row r="567">
          <cell r="A567" t="str">
            <v>RGB-0004</v>
          </cell>
          <cell r="B567" t="str">
            <v>园艺</v>
          </cell>
          <cell r="C567" t="str">
            <v>种植床</v>
          </cell>
          <cell r="D567" t="str">
            <v>木制种植床</v>
          </cell>
          <cell r="E567" t="str">
            <v>重点产品3</v>
          </cell>
          <cell r="F567" t="str">
            <v>潜力</v>
          </cell>
          <cell r="G567" t="str">
            <v>3-5月</v>
          </cell>
          <cell r="H567" t="str">
            <v>X002Z8NNJL</v>
          </cell>
          <cell r="I567" t="str">
            <v>RGB-0004</v>
          </cell>
          <cell r="J567" t="str">
            <v>RGB-0004</v>
          </cell>
          <cell r="K567" t="str">
            <v>B09C1CNQKR</v>
          </cell>
          <cell r="L567" t="str">
            <v>raised garden bed</v>
          </cell>
          <cell r="M567" t="str">
            <v>滑轮款储物架式花园种植床</v>
          </cell>
          <cell r="N567">
            <v>177.18</v>
          </cell>
          <cell r="O567">
            <v>67.021344</v>
          </cell>
          <cell r="P567">
            <v>18.55</v>
          </cell>
        </row>
        <row r="567">
          <cell r="R567">
            <v>114.99</v>
          </cell>
          <cell r="S567">
            <v>0.304896091298909</v>
          </cell>
          <cell r="T567" t="str">
            <v>赵瑞琪</v>
          </cell>
          <cell r="U567">
            <v>44610</v>
          </cell>
          <cell r="V567" t="str">
            <v>正常销售</v>
          </cell>
          <cell r="W567" t="str">
            <v>重点产品3</v>
          </cell>
        </row>
        <row r="568">
          <cell r="A568" t="str">
            <v>WHEEL-001J</v>
          </cell>
          <cell r="B568" t="str">
            <v>园艺</v>
          </cell>
          <cell r="C568" t="str">
            <v>种植床</v>
          </cell>
          <cell r="D568" t="str">
            <v>金属种植床</v>
          </cell>
          <cell r="E568" t="str">
            <v>重点产品3</v>
          </cell>
          <cell r="F568" t="str">
            <v>潜力</v>
          </cell>
          <cell r="G568" t="str">
            <v>3-5月</v>
          </cell>
          <cell r="H568" t="str">
            <v>X002X77ZBL</v>
          </cell>
          <cell r="I568" t="str">
            <v>WHEEL-001J</v>
          </cell>
          <cell r="J568" t="str">
            <v>WHEEL-001</v>
          </cell>
          <cell r="K568" t="str">
            <v>B096SCZQKY</v>
          </cell>
          <cell r="L568" t="str">
            <v>raised garden bed</v>
          </cell>
          <cell r="M568" t="str">
            <v>带轮子高架种植床</v>
          </cell>
          <cell r="N568">
            <v>123.89</v>
          </cell>
          <cell r="O568">
            <v>44.1045648</v>
          </cell>
          <cell r="P568">
            <v>17.41</v>
          </cell>
        </row>
        <row r="568">
          <cell r="R568">
            <v>99.99</v>
          </cell>
          <cell r="S568">
            <v>0.318731888573473</v>
          </cell>
          <cell r="T568" t="str">
            <v>赵瑞琪</v>
          </cell>
          <cell r="U568">
            <v>44616</v>
          </cell>
          <cell r="V568" t="str">
            <v>正常销售</v>
          </cell>
          <cell r="W568" t="str">
            <v>重点产品3</v>
          </cell>
        </row>
        <row r="569">
          <cell r="A569" t="str">
            <v>RB-0001</v>
          </cell>
          <cell r="B569" t="str">
            <v>园艺</v>
          </cell>
          <cell r="C569" t="str">
            <v>雨水收积桶</v>
          </cell>
          <cell r="D569" t="str">
            <v>雨水收集桶</v>
          </cell>
          <cell r="E569" t="str">
            <v>重点产品3</v>
          </cell>
          <cell r="F569" t="str">
            <v>潜力</v>
          </cell>
          <cell r="G569" t="str">
            <v>3月—7月</v>
          </cell>
          <cell r="H569" t="str">
            <v>X002ZFPXFL</v>
          </cell>
          <cell r="I569" t="str">
            <v>RB-0001</v>
          </cell>
          <cell r="J569" t="str">
            <v>RB-0001</v>
          </cell>
          <cell r="K569" t="str">
            <v>B09CFZTTPP</v>
          </cell>
          <cell r="L569" t="str">
            <v>VIVOSUN Portable Rain Barrel 53 Gallon Water Collector</v>
          </cell>
          <cell r="M569" t="str">
            <v>200L雨水收积桶</v>
          </cell>
          <cell r="N569">
            <v>101.77</v>
          </cell>
          <cell r="O569">
            <v>17.5243824</v>
          </cell>
          <cell r="P569">
            <v>10.57</v>
          </cell>
        </row>
        <row r="569">
          <cell r="R569">
            <v>59.99</v>
          </cell>
          <cell r="S569">
            <v>0.2274</v>
          </cell>
          <cell r="T569" t="str">
            <v>何源铭暂代</v>
          </cell>
          <cell r="U569">
            <v>44694</v>
          </cell>
          <cell r="V569" t="str">
            <v>正常销售</v>
          </cell>
          <cell r="W569" t="str">
            <v>重点产品3</v>
          </cell>
        </row>
        <row r="570">
          <cell r="A570" t="str">
            <v>GB0043J</v>
          </cell>
          <cell r="B570" t="str">
            <v>园艺</v>
          </cell>
          <cell r="C570" t="str">
            <v>操作台</v>
          </cell>
          <cell r="D570" t="str">
            <v>滑轮款操作台</v>
          </cell>
          <cell r="E570" t="str">
            <v>重点产品3</v>
          </cell>
          <cell r="F570" t="str">
            <v>下架</v>
          </cell>
          <cell r="G570" t="str">
            <v>春季</v>
          </cell>
          <cell r="H570" t="str">
            <v>X002WZHM35</v>
          </cell>
          <cell r="I570" t="str">
            <v>GB0043J</v>
          </cell>
          <cell r="J570" t="str">
            <v>GB0043</v>
          </cell>
          <cell r="K570" t="str">
            <v>B0968K7L3G</v>
          </cell>
          <cell r="L570" t="str">
            <v>garden potting bench</v>
          </cell>
          <cell r="M570" t="str">
            <v>带滑轮可伸缩操作台</v>
          </cell>
          <cell r="N570">
            <v>181.42</v>
          </cell>
          <cell r="O570">
            <v>162.684288</v>
          </cell>
          <cell r="P570">
            <v>31.73</v>
          </cell>
        </row>
        <row r="570">
          <cell r="R570">
            <v>169.99</v>
          </cell>
          <cell r="S570">
            <v>0.472227787154901</v>
          </cell>
          <cell r="T570" t="str">
            <v>下架无负责人</v>
          </cell>
          <cell r="U570">
            <v>44653</v>
          </cell>
          <cell r="V570" t="str">
            <v>下架品</v>
          </cell>
          <cell r="W570" t="str">
            <v>重点产品3</v>
          </cell>
        </row>
        <row r="571">
          <cell r="A571" t="str">
            <v>GB0045J</v>
          </cell>
          <cell r="B571" t="str">
            <v>园艺</v>
          </cell>
          <cell r="C571" t="str">
            <v>操作台</v>
          </cell>
          <cell r="D571" t="str">
            <v>操作台</v>
          </cell>
          <cell r="E571" t="str">
            <v>重点产品3</v>
          </cell>
          <cell r="F571" t="str">
            <v>下架</v>
          </cell>
          <cell r="G571" t="str">
            <v>春季</v>
          </cell>
          <cell r="H571" t="str">
            <v>X002WZIJHD</v>
          </cell>
          <cell r="I571" t="str">
            <v>GB0045J</v>
          </cell>
          <cell r="J571" t="str">
            <v>GB0045</v>
          </cell>
          <cell r="K571" t="str">
            <v>B0968GRRCL</v>
          </cell>
          <cell r="L571" t="str">
            <v>garden potting bench</v>
          </cell>
          <cell r="M571" t="str">
            <v>可伸缩不带滑轮操作台</v>
          </cell>
          <cell r="N571">
            <v>172.57</v>
          </cell>
          <cell r="O571">
            <v>162.684288</v>
          </cell>
          <cell r="P571">
            <v>32.38</v>
          </cell>
        </row>
        <row r="571">
          <cell r="R571">
            <v>169.99</v>
          </cell>
          <cell r="S571">
            <v>0.480237308076946</v>
          </cell>
          <cell r="T571" t="str">
            <v>下架无负责人</v>
          </cell>
          <cell r="U571">
            <v>44676</v>
          </cell>
          <cell r="V571" t="str">
            <v>下架品</v>
          </cell>
          <cell r="W571" t="str">
            <v>重点产品3</v>
          </cell>
        </row>
        <row r="572">
          <cell r="A572" t="str">
            <v>GH-0013</v>
          </cell>
          <cell r="B572" t="str">
            <v>园艺</v>
          </cell>
          <cell r="C572" t="str">
            <v>种植棚</v>
          </cell>
          <cell r="D572" t="str">
            <v>种植棚</v>
          </cell>
          <cell r="E572" t="str">
            <v>重点产品3</v>
          </cell>
          <cell r="F572" t="str">
            <v>潜力</v>
          </cell>
          <cell r="G572" t="str">
            <v>10-5月</v>
          </cell>
          <cell r="H572" t="str">
            <v>X002XSYS0V</v>
          </cell>
          <cell r="I572" t="str">
            <v>GH-0013</v>
          </cell>
          <cell r="J572" t="str">
            <v>GH-0013</v>
          </cell>
          <cell r="K572" t="str">
            <v>B097XQWY28</v>
          </cell>
          <cell r="L572" t="str">
            <v>Greenhouse 47.2x23.6x23.6-Inch</v>
          </cell>
          <cell r="M572" t="str">
            <v>白色植物种植棚 47.2x23.6x23.6-Inch</v>
          </cell>
          <cell r="N572">
            <v>46.05</v>
          </cell>
          <cell r="O572">
            <v>20.030976</v>
          </cell>
          <cell r="P572">
            <v>12.27</v>
          </cell>
        </row>
        <row r="572">
          <cell r="R572">
            <v>55.95</v>
          </cell>
        </row>
        <row r="572">
          <cell r="T572" t="str">
            <v>赵瑞琪</v>
          </cell>
          <cell r="U572">
            <v>44549</v>
          </cell>
          <cell r="V572" t="str">
            <v>正常销售</v>
          </cell>
          <cell r="W572" t="str">
            <v>重点产品3</v>
          </cell>
        </row>
        <row r="573">
          <cell r="A573" t="str">
            <v>AQM-0001</v>
          </cell>
          <cell r="B573" t="str">
            <v>园艺</v>
          </cell>
          <cell r="C573" t="str">
            <v>测试仪</v>
          </cell>
          <cell r="D573" t="str">
            <v>空气质量检测仪</v>
          </cell>
          <cell r="E573" t="str">
            <v>重点产品3</v>
          </cell>
          <cell r="F573" t="str">
            <v>下架</v>
          </cell>
          <cell r="G573" t="str">
            <v>10-12月</v>
          </cell>
          <cell r="H573" t="str">
            <v>X002Z3GRCL</v>
          </cell>
          <cell r="I573" t="str">
            <v>AQM-0001</v>
          </cell>
          <cell r="J573" t="str">
            <v>AQM-0001</v>
          </cell>
          <cell r="K573" t="str">
            <v>B09BMR2Y8K</v>
          </cell>
          <cell r="L573" t="str">
            <v>air quality monitoy</v>
          </cell>
          <cell r="M573" t="str">
            <v>灰色空气质量检测仪</v>
          </cell>
          <cell r="N573">
            <v>225.66</v>
          </cell>
          <cell r="O573">
            <v>1.38996</v>
          </cell>
          <cell r="P573">
            <v>4.86</v>
          </cell>
        </row>
        <row r="573">
          <cell r="R573">
            <v>99.99</v>
          </cell>
          <cell r="S573">
            <v>0.454699331471609</v>
          </cell>
          <cell r="T573" t="str">
            <v>傅荣发</v>
          </cell>
          <cell r="U573">
            <v>44552</v>
          </cell>
          <cell r="V573" t="str">
            <v>正常销售</v>
          </cell>
          <cell r="W573" t="str">
            <v>重点产品3</v>
          </cell>
        </row>
        <row r="574">
          <cell r="A574" t="str">
            <v>AQM-0002</v>
          </cell>
          <cell r="B574" t="str">
            <v>园艺</v>
          </cell>
          <cell r="C574" t="str">
            <v>测试仪</v>
          </cell>
          <cell r="D574" t="str">
            <v>二氧化碳检测仪</v>
          </cell>
          <cell r="E574" t="str">
            <v>重点产品3</v>
          </cell>
          <cell r="F574" t="str">
            <v>下架</v>
          </cell>
          <cell r="G574" t="str">
            <v>10-12月</v>
          </cell>
          <cell r="H574" t="str">
            <v>X002Z3CQS5</v>
          </cell>
          <cell r="I574" t="str">
            <v>AQM-0002</v>
          </cell>
          <cell r="J574" t="str">
            <v>AQM-0002</v>
          </cell>
          <cell r="K574" t="str">
            <v>B09BMRDWXM</v>
          </cell>
          <cell r="L574" t="str">
            <v>wifi air quality monitoy</v>
          </cell>
          <cell r="M574" t="str">
            <v>7合一wifi空气质量检测仪</v>
          </cell>
          <cell r="N574">
            <v>300.89</v>
          </cell>
          <cell r="O574">
            <v>2.111184</v>
          </cell>
          <cell r="P574">
            <v>5.18</v>
          </cell>
        </row>
        <row r="574">
          <cell r="R574">
            <v>99.99</v>
          </cell>
          <cell r="S574">
            <v>0.341426465723495</v>
          </cell>
          <cell r="T574" t="str">
            <v>傅荣发</v>
          </cell>
          <cell r="U574">
            <v>44553</v>
          </cell>
          <cell r="V574" t="str">
            <v>正常销售</v>
          </cell>
          <cell r="W574" t="str">
            <v>重点产品3</v>
          </cell>
        </row>
        <row r="575">
          <cell r="A575" t="str">
            <v>HR-20J</v>
          </cell>
          <cell r="B575" t="str">
            <v>园艺</v>
          </cell>
          <cell r="C575" t="str">
            <v>卷管器</v>
          </cell>
          <cell r="D575" t="str">
            <v>卷管器</v>
          </cell>
          <cell r="E575" t="str">
            <v>重点产品3</v>
          </cell>
          <cell r="F575" t="str">
            <v>未来新贵</v>
          </cell>
          <cell r="G575" t="str">
            <v>夏季</v>
          </cell>
          <cell r="H575" t="str">
            <v>X002X8K4A9</v>
          </cell>
          <cell r="I575" t="str">
            <v>HR-20J</v>
          </cell>
          <cell r="J575" t="str">
            <v>HR-20</v>
          </cell>
          <cell r="K575" t="str">
            <v>B096VKVHLM</v>
          </cell>
          <cell r="L575" t="str">
            <v>Wall Mounted Water Hose Reel</v>
          </cell>
          <cell r="M575" t="str">
            <v>卷管器20米</v>
          </cell>
          <cell r="N575">
            <v>210.62</v>
          </cell>
          <cell r="O575">
            <v>55.800576</v>
          </cell>
          <cell r="P575">
            <v>17.71</v>
          </cell>
        </row>
        <row r="575">
          <cell r="R575">
            <v>99.99</v>
          </cell>
          <cell r="S575">
            <v>0.48602554101564</v>
          </cell>
          <cell r="T575" t="str">
            <v>孙含玉</v>
          </cell>
          <cell r="U575">
            <v>44604</v>
          </cell>
          <cell r="V575" t="str">
            <v>正常销售</v>
          </cell>
          <cell r="W575" t="str">
            <v>重点产品3</v>
          </cell>
        </row>
        <row r="576">
          <cell r="A576" t="str">
            <v>HR-30J</v>
          </cell>
          <cell r="B576" t="str">
            <v>园艺</v>
          </cell>
          <cell r="C576" t="str">
            <v>卷管器</v>
          </cell>
          <cell r="D576" t="str">
            <v>卷管器</v>
          </cell>
          <cell r="E576" t="str">
            <v>重点产品3</v>
          </cell>
          <cell r="F576" t="str">
            <v>未来新贵</v>
          </cell>
          <cell r="G576" t="str">
            <v>夏季</v>
          </cell>
          <cell r="H576" t="str">
            <v>X002X8QXXB</v>
          </cell>
          <cell r="I576" t="str">
            <v>HR-30J</v>
          </cell>
          <cell r="J576" t="str">
            <v>HR-30</v>
          </cell>
          <cell r="K576" t="str">
            <v>B096VGR7ZG</v>
          </cell>
          <cell r="L576" t="str">
            <v>Wall Mounted Water Hose Reel</v>
          </cell>
          <cell r="M576" t="str">
            <v>卷管器30米</v>
          </cell>
          <cell r="N576">
            <v>272.57</v>
          </cell>
          <cell r="O576">
            <v>80.8056</v>
          </cell>
          <cell r="P576">
            <v>20.65</v>
          </cell>
        </row>
        <row r="576">
          <cell r="R576">
            <v>139.99</v>
          </cell>
          <cell r="S576">
            <v>0.507613192151088</v>
          </cell>
          <cell r="T576" t="str">
            <v>孙含玉</v>
          </cell>
          <cell r="U576">
            <v>44621</v>
          </cell>
          <cell r="V576" t="str">
            <v>正常销售</v>
          </cell>
          <cell r="W576" t="str">
            <v>重点产品3</v>
          </cell>
        </row>
        <row r="577">
          <cell r="A577" t="str">
            <v>GB0044J</v>
          </cell>
          <cell r="B577" t="str">
            <v>园艺</v>
          </cell>
          <cell r="C577" t="str">
            <v>操作台</v>
          </cell>
          <cell r="D577" t="str">
            <v>操作台</v>
          </cell>
          <cell r="E577" t="str">
            <v>重点产品3</v>
          </cell>
          <cell r="F577" t="str">
            <v>下架</v>
          </cell>
          <cell r="G577" t="str">
            <v>春季</v>
          </cell>
          <cell r="H577" t="str">
            <v>X002WZGIC1</v>
          </cell>
          <cell r="I577" t="str">
            <v>GB0044J</v>
          </cell>
          <cell r="J577" t="str">
            <v>GB0044</v>
          </cell>
          <cell r="K577" t="str">
            <v>B0968K2FL4</v>
          </cell>
          <cell r="L577" t="str">
            <v>garden potting bench</v>
          </cell>
          <cell r="M577" t="str">
            <v>抽屉网格式操作台</v>
          </cell>
          <cell r="N577">
            <v>181.42</v>
          </cell>
          <cell r="O577">
            <v>150.255648</v>
          </cell>
          <cell r="P577">
            <v>31.58</v>
          </cell>
        </row>
        <row r="577">
          <cell r="R577">
            <v>169.99</v>
          </cell>
          <cell r="S577">
            <v>0.538814509450782</v>
          </cell>
          <cell r="T577" t="str">
            <v>下架无负责人</v>
          </cell>
          <cell r="U577">
            <v>44598</v>
          </cell>
          <cell r="V577" t="str">
            <v>下架品</v>
          </cell>
          <cell r="W577" t="str">
            <v>重点产品3</v>
          </cell>
        </row>
        <row r="578">
          <cell r="A578" t="str">
            <v>THM009</v>
          </cell>
          <cell r="B578" t="str">
            <v>园艺</v>
          </cell>
          <cell r="C578" t="str">
            <v>天气钟</v>
          </cell>
          <cell r="D578" t="str">
            <v>天气预报站</v>
          </cell>
          <cell r="E578" t="str">
            <v>重点产品3</v>
          </cell>
          <cell r="F578" t="str">
            <v>未来新贵</v>
          </cell>
          <cell r="G578" t="str">
            <v>无明显淡旺季</v>
          </cell>
          <cell r="H578" t="str">
            <v>X0035PZUIZ</v>
          </cell>
          <cell r="I578" t="str">
            <v>THM009</v>
          </cell>
          <cell r="J578" t="str">
            <v>THM009</v>
          </cell>
          <cell r="K578" t="str">
            <v>B09STCTMNT</v>
          </cell>
          <cell r="L578" t="str">
            <v>WiFi Weather Station</v>
          </cell>
          <cell r="M578" t="str">
            <v>WIFI天气预报站</v>
          </cell>
          <cell r="N578">
            <v>495.58</v>
          </cell>
          <cell r="O578">
            <v>30.1243536</v>
          </cell>
          <cell r="P578">
            <v>9.17</v>
          </cell>
        </row>
        <row r="578">
          <cell r="R578">
            <v>239.99</v>
          </cell>
        </row>
        <row r="578">
          <cell r="T578" t="str">
            <v>赵景顺</v>
          </cell>
          <cell r="U578">
            <v>44813</v>
          </cell>
          <cell r="V578" t="str">
            <v>正常销售</v>
          </cell>
          <cell r="W578" t="str">
            <v>重点产品3</v>
          </cell>
        </row>
        <row r="579">
          <cell r="A579" t="str">
            <v>AQM-0003</v>
          </cell>
          <cell r="B579" t="str">
            <v>园艺</v>
          </cell>
          <cell r="C579" t="str">
            <v>测试仪</v>
          </cell>
          <cell r="D579" t="str">
            <v>二氧化碳检测仪</v>
          </cell>
          <cell r="E579" t="str">
            <v>重点产品3</v>
          </cell>
          <cell r="F579" t="str">
            <v>下架</v>
          </cell>
          <cell r="G579" t="str">
            <v>10-1月</v>
          </cell>
          <cell r="H579" t="str">
            <v>X0036QELD3</v>
          </cell>
          <cell r="I579" t="str">
            <v>AQM-0003</v>
          </cell>
          <cell r="J579" t="str">
            <v>AQM-0003</v>
          </cell>
          <cell r="K579" t="str">
            <v>B09VBN28R5</v>
          </cell>
          <cell r="L579" t="str">
            <v>Co2 Meter</v>
          </cell>
          <cell r="M579" t="str">
            <v>二氧化碳空气质量检测仪</v>
          </cell>
          <cell r="N579">
            <v>208.41</v>
          </cell>
          <cell r="O579">
            <v>21.81168</v>
          </cell>
          <cell r="P579">
            <v>5.18</v>
          </cell>
        </row>
        <row r="579">
          <cell r="R579">
            <v>69.99</v>
          </cell>
          <cell r="S579">
            <v>0.321727301702441</v>
          </cell>
          <cell r="T579" t="str">
            <v>赵景顺</v>
          </cell>
          <cell r="U579">
            <v>44783</v>
          </cell>
          <cell r="V579" t="str">
            <v>正常销售</v>
          </cell>
          <cell r="W579" t="str">
            <v>重点产品3</v>
          </cell>
        </row>
        <row r="580">
          <cell r="A580" t="str">
            <v>AQM-0004</v>
          </cell>
          <cell r="B580" t="str">
            <v>园艺</v>
          </cell>
          <cell r="C580" t="str">
            <v>测试仪</v>
          </cell>
          <cell r="D580" t="str">
            <v>二氧化碳检测仪</v>
          </cell>
          <cell r="E580" t="str">
            <v>重点产品3</v>
          </cell>
          <cell r="F580" t="str">
            <v>下架</v>
          </cell>
          <cell r="G580" t="str">
            <v>10-1月</v>
          </cell>
          <cell r="H580" t="str">
            <v>X0036Q8P8F</v>
          </cell>
          <cell r="I580" t="str">
            <v>AQM-0004</v>
          </cell>
          <cell r="J580" t="str">
            <v>AQM-0004</v>
          </cell>
          <cell r="K580" t="str">
            <v>B09VBNDV4N</v>
          </cell>
          <cell r="L580" t="str">
            <v>Co2 Meter</v>
          </cell>
          <cell r="M580" t="str">
            <v>二氧化碳WiFi智能空气质量检测仪</v>
          </cell>
          <cell r="N580">
            <v>242.48</v>
          </cell>
          <cell r="O580">
            <v>1.92456</v>
          </cell>
          <cell r="P580">
            <v>5.51</v>
          </cell>
        </row>
        <row r="580">
          <cell r="R580">
            <v>79.99</v>
          </cell>
          <cell r="S580">
            <v>0.322492253839422</v>
          </cell>
          <cell r="T580" t="str">
            <v>赵景顺</v>
          </cell>
          <cell r="U580">
            <v>44801</v>
          </cell>
          <cell r="V580" t="str">
            <v>正常销售</v>
          </cell>
          <cell r="W580" t="str">
            <v>重点产品3</v>
          </cell>
        </row>
        <row r="581">
          <cell r="A581" t="str">
            <v>HDR-0002</v>
          </cell>
          <cell r="B581" t="str">
            <v>园艺</v>
          </cell>
          <cell r="C581" t="str">
            <v>晾晒网</v>
          </cell>
          <cell r="D581" t="str">
            <v>草药晾晒网</v>
          </cell>
          <cell r="E581" t="str">
            <v>重点产品3</v>
          </cell>
          <cell r="F581" t="str">
            <v>未来新贵</v>
          </cell>
          <cell r="G581" t="str">
            <v>9-2月</v>
          </cell>
          <cell r="H581" t="str">
            <v>X0035MWBCB</v>
          </cell>
          <cell r="I581" t="str">
            <v>HDR-0002</v>
          </cell>
          <cell r="J581" t="str">
            <v>HDR-0002</v>
          </cell>
          <cell r="K581" t="str">
            <v>B09SKZK6T3</v>
          </cell>
          <cell r="L581" t="str">
            <v>Drying Rack</v>
          </cell>
          <cell r="M581" t="str">
            <v>悬挂草药晾晒网2层</v>
          </cell>
          <cell r="N581">
            <v>21.8</v>
          </cell>
          <cell r="O581">
            <v>5.265</v>
          </cell>
          <cell r="P581">
            <v>5.66</v>
          </cell>
        </row>
        <row r="581">
          <cell r="T581" t="str">
            <v>赵景顺</v>
          </cell>
          <cell r="U581">
            <v>44758</v>
          </cell>
          <cell r="V581" t="str">
            <v>正常销售</v>
          </cell>
          <cell r="W581" t="str">
            <v>重点产品3</v>
          </cell>
        </row>
        <row r="582">
          <cell r="A582" t="str">
            <v>HDR-0003</v>
          </cell>
          <cell r="B582" t="str">
            <v>园艺</v>
          </cell>
          <cell r="C582" t="str">
            <v>晾晒网</v>
          </cell>
          <cell r="D582" t="str">
            <v>草药晾晒网</v>
          </cell>
          <cell r="E582" t="str">
            <v>重点产品3</v>
          </cell>
          <cell r="F582" t="str">
            <v>未来新贵</v>
          </cell>
          <cell r="G582" t="str">
            <v>9-2月</v>
          </cell>
          <cell r="H582" t="str">
            <v>X0035MWC0R</v>
          </cell>
          <cell r="I582" t="str">
            <v>HDR-0003</v>
          </cell>
          <cell r="J582" t="str">
            <v>HDR-0003</v>
          </cell>
          <cell r="K582" t="str">
            <v>B09SL246B8</v>
          </cell>
          <cell r="L582" t="str">
            <v>Drying Rack</v>
          </cell>
          <cell r="M582" t="str">
            <v>悬挂草药晾晒网3层</v>
          </cell>
          <cell r="N582">
            <v>26.39</v>
          </cell>
          <cell r="O582">
            <v>5.265</v>
          </cell>
          <cell r="P582">
            <v>5.66</v>
          </cell>
        </row>
        <row r="582">
          <cell r="T582" t="str">
            <v>赵景顺</v>
          </cell>
          <cell r="U582">
            <v>44754</v>
          </cell>
          <cell r="V582" t="str">
            <v>正常销售</v>
          </cell>
          <cell r="W582" t="str">
            <v>重点产品3</v>
          </cell>
        </row>
        <row r="583">
          <cell r="A583" t="str">
            <v>SWT-002</v>
          </cell>
          <cell r="B583" t="str">
            <v>园艺</v>
          </cell>
          <cell r="C583" t="str">
            <v>定时阀</v>
          </cell>
          <cell r="D583" t="str">
            <v>定时水阀</v>
          </cell>
          <cell r="E583" t="str">
            <v>重点产品3</v>
          </cell>
          <cell r="F583" t="str">
            <v>未来新贵</v>
          </cell>
          <cell r="G583" t="str">
            <v>9-2月</v>
          </cell>
          <cell r="H583" t="str">
            <v>X0037UPR27</v>
          </cell>
          <cell r="I583" t="str">
            <v>SWT-002</v>
          </cell>
          <cell r="J583" t="str">
            <v>SWT-002</v>
          </cell>
          <cell r="K583" t="str">
            <v>B09XMT279M</v>
          </cell>
          <cell r="L583" t="str">
            <v>Water Hose Timer</v>
          </cell>
          <cell r="M583" t="str">
            <v>数显灌溉定时阀（双出口）</v>
          </cell>
          <cell r="N583">
            <v>92.48</v>
          </cell>
          <cell r="O583">
            <v>2.25828</v>
          </cell>
          <cell r="P583">
            <v>4.9</v>
          </cell>
        </row>
        <row r="583">
          <cell r="T583" t="str">
            <v>孙含玉</v>
          </cell>
          <cell r="U583">
            <v>44778</v>
          </cell>
          <cell r="V583" t="str">
            <v>正常销售</v>
          </cell>
          <cell r="W583" t="str">
            <v>重点产品3</v>
          </cell>
        </row>
        <row r="584">
          <cell r="A584" t="str">
            <v>PE002x2J</v>
          </cell>
          <cell r="B584" t="str">
            <v>园艺</v>
          </cell>
          <cell r="C584" t="str">
            <v>驱虫器</v>
          </cell>
          <cell r="D584" t="str">
            <v>驱虫器</v>
          </cell>
          <cell r="E584" t="str">
            <v>已停售</v>
          </cell>
          <cell r="F584" t="str">
            <v>停用ASIN</v>
          </cell>
          <cell r="G584" t="str">
            <v>停用ASIN</v>
          </cell>
          <cell r="H584" t="str">
            <v>X00227VTOB</v>
          </cell>
          <cell r="I584" t="str">
            <v>PE002x2J</v>
          </cell>
          <cell r="J584" t="str">
            <v>PE002x2</v>
          </cell>
          <cell r="K584" t="str">
            <v>B07NRPC5M7</v>
          </cell>
          <cell r="L584" t="str">
            <v>Pest Repeller 2pack</v>
          </cell>
          <cell r="M584" t="str">
            <v>小号驱虫器2只一卖</v>
          </cell>
          <cell r="N584" t="e">
            <v>#N/A</v>
          </cell>
          <cell r="O584">
            <v>0.943488</v>
          </cell>
        </row>
        <row r="584">
          <cell r="T584" t="str">
            <v>下架无负责人</v>
          </cell>
        </row>
        <row r="584">
          <cell r="V584" t="str">
            <v>下架品</v>
          </cell>
          <cell r="W584" t="str">
            <v>已停售</v>
          </cell>
        </row>
        <row r="585">
          <cell r="A585" t="str">
            <v>PE002x4J</v>
          </cell>
          <cell r="B585" t="str">
            <v>园艺</v>
          </cell>
          <cell r="C585" t="str">
            <v>驱虫器</v>
          </cell>
          <cell r="D585" t="str">
            <v>驱虫器</v>
          </cell>
          <cell r="E585" t="str">
            <v>已停售</v>
          </cell>
          <cell r="F585" t="str">
            <v>停用ASIN</v>
          </cell>
          <cell r="G585" t="str">
            <v>停用ASIN</v>
          </cell>
          <cell r="H585" t="str">
            <v>X00228PR2F</v>
          </cell>
          <cell r="I585" t="str">
            <v>PE002x4J</v>
          </cell>
          <cell r="J585" t="str">
            <v>PE002x4</v>
          </cell>
          <cell r="K585" t="str">
            <v>B07NRPVN4G</v>
          </cell>
          <cell r="L585" t="str">
            <v>Pest Repeller 4pack</v>
          </cell>
          <cell r="M585" t="str">
            <v>小号驱虫器4只一卖</v>
          </cell>
          <cell r="N585" t="e">
            <v>#N/A</v>
          </cell>
          <cell r="O585" t="e">
            <v>#N/A</v>
          </cell>
        </row>
        <row r="585">
          <cell r="T585" t="str">
            <v>下架无负责人</v>
          </cell>
        </row>
        <row r="585">
          <cell r="V585" t="str">
            <v>下架品</v>
          </cell>
          <cell r="W585" t="str">
            <v>已停售</v>
          </cell>
        </row>
        <row r="586">
          <cell r="A586" t="str">
            <v>PE002x6J</v>
          </cell>
          <cell r="B586" t="str">
            <v>园艺</v>
          </cell>
          <cell r="C586" t="str">
            <v>驱虫器</v>
          </cell>
          <cell r="D586" t="str">
            <v>驱虫器</v>
          </cell>
          <cell r="E586" t="str">
            <v>已停售</v>
          </cell>
          <cell r="F586" t="str">
            <v>停用ASIN</v>
          </cell>
          <cell r="G586" t="str">
            <v>停用ASIN</v>
          </cell>
          <cell r="H586" t="str">
            <v>X00228PS33</v>
          </cell>
          <cell r="I586" t="str">
            <v>PE002x6J</v>
          </cell>
          <cell r="J586" t="str">
            <v>PE002x6</v>
          </cell>
          <cell r="K586" t="str">
            <v>B07NRM4KYW</v>
          </cell>
          <cell r="L586" t="str">
            <v>Pest Repeller 6pack</v>
          </cell>
          <cell r="M586" t="str">
            <v>小号驱虫器6只一卖</v>
          </cell>
          <cell r="N586" t="e">
            <v>#N/A</v>
          </cell>
          <cell r="O586" t="e">
            <v>#N/A</v>
          </cell>
        </row>
        <row r="586">
          <cell r="T586" t="str">
            <v>下架无负责人</v>
          </cell>
        </row>
        <row r="586">
          <cell r="V586" t="str">
            <v>下架品</v>
          </cell>
          <cell r="W586" t="str">
            <v>已停售</v>
          </cell>
        </row>
        <row r="587">
          <cell r="A587" t="str">
            <v>GH-0014</v>
          </cell>
          <cell r="B587" t="str">
            <v>园艺</v>
          </cell>
          <cell r="C587" t="str">
            <v>种植棚</v>
          </cell>
          <cell r="D587" t="str">
            <v>种植棚</v>
          </cell>
          <cell r="E587" t="str">
            <v>重点产品3</v>
          </cell>
          <cell r="F587" t="str">
            <v>潜力</v>
          </cell>
          <cell r="G587" t="str">
            <v>1-4月</v>
          </cell>
          <cell r="H587" t="str">
            <v>X0031OUCQZ</v>
          </cell>
          <cell r="I587" t="str">
            <v>GH-0014</v>
          </cell>
          <cell r="J587" t="str">
            <v>GH-0014</v>
          </cell>
          <cell r="K587" t="str">
            <v>B09JBV5LD7</v>
          </cell>
          <cell r="L587" t="str">
            <v>Easy Setup 8' x 6' Folding Green House for outdoors </v>
          </cell>
          <cell r="M587" t="str">
            <v>折叠款暖房 8' x 6'</v>
          </cell>
          <cell r="N587">
            <v>261.06</v>
          </cell>
          <cell r="O587">
            <v>96.874704</v>
          </cell>
          <cell r="P587">
            <v>20.45</v>
          </cell>
        </row>
        <row r="587">
          <cell r="T587" t="str">
            <v>赵瑞琪</v>
          </cell>
          <cell r="U587">
            <v>44680</v>
          </cell>
          <cell r="V587" t="str">
            <v>正常销售</v>
          </cell>
          <cell r="W587" t="str">
            <v>重点产品3</v>
          </cell>
        </row>
        <row r="588">
          <cell r="A588" t="str">
            <v>WP-0001</v>
          </cell>
          <cell r="B588" t="str">
            <v>园艺</v>
          </cell>
          <cell r="C588" t="str">
            <v>水泵</v>
          </cell>
          <cell r="D588" t="str">
            <v>隔膜泵</v>
          </cell>
          <cell r="E588" t="str">
            <v>重点产品3</v>
          </cell>
          <cell r="F588" t="str">
            <v>下架</v>
          </cell>
          <cell r="G588" t="str">
            <v>春夏季</v>
          </cell>
          <cell r="H588" t="str">
            <v>X0032OBIZD</v>
          </cell>
          <cell r="I588" t="str">
            <v>WP-0001</v>
          </cell>
          <cell r="J588" t="str">
            <v>WP-0001</v>
          </cell>
          <cell r="K588" t="str">
            <v>B09LLMQX1P</v>
          </cell>
          <cell r="L588" t="str">
            <v>Water Pump</v>
          </cell>
          <cell r="M588" t="str">
            <v>33系列水泵</v>
          </cell>
          <cell r="N588">
            <v>216.33</v>
          </cell>
          <cell r="O588">
            <v>7.3309536</v>
          </cell>
          <cell r="P588">
            <v>7.65</v>
          </cell>
        </row>
        <row r="588">
          <cell r="T588" t="str">
            <v>傅荣发暂代</v>
          </cell>
          <cell r="U588">
            <v>44679</v>
          </cell>
          <cell r="V588" t="str">
            <v>下架品</v>
          </cell>
          <cell r="W588" t="str">
            <v>重点产品3</v>
          </cell>
        </row>
        <row r="589">
          <cell r="A589" t="str">
            <v>SJ-0001</v>
          </cell>
          <cell r="B589" t="str">
            <v>园艺</v>
          </cell>
          <cell r="C589" t="str">
            <v>密封罐</v>
          </cell>
          <cell r="D589" t="str">
            <v>密封罐</v>
          </cell>
          <cell r="E589" t="str">
            <v>重点产品3</v>
          </cell>
          <cell r="F589" t="str">
            <v>下架</v>
          </cell>
        </row>
        <row r="589">
          <cell r="H589" t="str">
            <v>X0037436DZ</v>
          </cell>
          <cell r="I589" t="str">
            <v>SJ-0001</v>
          </cell>
          <cell r="J589" t="str">
            <v>SJ-0001</v>
          </cell>
          <cell r="K589" t="str">
            <v>B09W5LHM1T</v>
          </cell>
          <cell r="L589" t="str">
            <v>Aluminum Stash Jar</v>
          </cell>
          <cell r="M589" t="str">
            <v>500ML密封罐</v>
          </cell>
          <cell r="N589">
            <v>30</v>
          </cell>
          <cell r="O589">
            <v>1.8245088</v>
          </cell>
          <cell r="P589">
            <v>5.4</v>
          </cell>
        </row>
        <row r="589">
          <cell r="T589" t="str">
            <v>下架无负责人</v>
          </cell>
          <cell r="U589">
            <v>44777</v>
          </cell>
          <cell r="V589" t="str">
            <v>正常销售</v>
          </cell>
          <cell r="W589" t="str">
            <v>重点产品3</v>
          </cell>
        </row>
        <row r="590">
          <cell r="A590" t="str">
            <v>SJ-0002</v>
          </cell>
          <cell r="B590" t="str">
            <v>园艺</v>
          </cell>
          <cell r="C590" t="str">
            <v>密封罐</v>
          </cell>
          <cell r="D590" t="str">
            <v>密封罐</v>
          </cell>
          <cell r="E590" t="str">
            <v>重点产品3</v>
          </cell>
          <cell r="F590" t="str">
            <v>下架</v>
          </cell>
        </row>
        <row r="590">
          <cell r="H590" t="str">
            <v>X003747KQJ</v>
          </cell>
          <cell r="I590" t="str">
            <v>SJ-0002</v>
          </cell>
          <cell r="J590" t="str">
            <v>SJ-0002</v>
          </cell>
          <cell r="K590" t="str">
            <v>B09W5P7MLM</v>
          </cell>
          <cell r="L590" t="str">
            <v>Aluminum Stash Jar</v>
          </cell>
          <cell r="M590" t="str">
            <v>200ML密封罐</v>
          </cell>
          <cell r="N590">
            <v>11.5</v>
          </cell>
          <cell r="O590">
            <v>0.2979504</v>
          </cell>
          <cell r="P590">
            <v>4.03</v>
          </cell>
        </row>
        <row r="590">
          <cell r="T590" t="str">
            <v>下架无负责人</v>
          </cell>
          <cell r="U590">
            <v>44775</v>
          </cell>
          <cell r="V590" t="str">
            <v>正常销售</v>
          </cell>
          <cell r="W590" t="str">
            <v>重点产品3</v>
          </cell>
        </row>
        <row r="591">
          <cell r="A591" t="str">
            <v>AT-0001</v>
          </cell>
          <cell r="B591" t="str">
            <v>园艺</v>
          </cell>
          <cell r="C591" t="str">
            <v>烟灰缸</v>
          </cell>
          <cell r="D591" t="str">
            <v>站立式烟灰缸</v>
          </cell>
          <cell r="E591" t="str">
            <v>重点产品3</v>
          </cell>
          <cell r="F591" t="str">
            <v>未来新贵</v>
          </cell>
          <cell r="G591" t="str">
            <v>四季常卖</v>
          </cell>
          <cell r="H591" t="str">
            <v>X0036OOGAD</v>
          </cell>
          <cell r="I591" t="str">
            <v>AT-0001</v>
          </cell>
          <cell r="J591" t="str">
            <v>AT-0001</v>
          </cell>
          <cell r="K591" t="str">
            <v>B09V6VS359</v>
          </cell>
          <cell r="L591" t="str">
            <v>Standing Ashtray Black</v>
          </cell>
          <cell r="M591" t="str">
            <v>站立式烟灰缸（可调节高度/黑色）</v>
          </cell>
          <cell r="N591">
            <v>42.47</v>
          </cell>
          <cell r="O591">
            <v>9.7240176</v>
          </cell>
          <cell r="P591">
            <v>6.85</v>
          </cell>
        </row>
        <row r="591">
          <cell r="T591" t="str">
            <v>宋恩慈</v>
          </cell>
          <cell r="U591">
            <v>44837</v>
          </cell>
          <cell r="V591" t="str">
            <v>正常销售</v>
          </cell>
          <cell r="W591" t="str">
            <v>重点产品3</v>
          </cell>
        </row>
        <row r="592">
          <cell r="A592" t="str">
            <v>AT-0002</v>
          </cell>
          <cell r="B592" t="str">
            <v>园艺</v>
          </cell>
          <cell r="C592" t="str">
            <v>烟灰缸</v>
          </cell>
          <cell r="D592" t="str">
            <v>站立式烟灰缸</v>
          </cell>
          <cell r="E592" t="str">
            <v>重点产品3</v>
          </cell>
          <cell r="F592" t="str">
            <v>未来新贵</v>
          </cell>
          <cell r="G592" t="str">
            <v>四季常卖</v>
          </cell>
          <cell r="H592" t="str">
            <v>X0036OIF05</v>
          </cell>
          <cell r="I592" t="str">
            <v>AT-0002</v>
          </cell>
          <cell r="J592" t="str">
            <v>AT-0002</v>
          </cell>
          <cell r="K592" t="str">
            <v>B09V6ZCNSZ</v>
          </cell>
          <cell r="L592" t="str">
            <v>Standing Ashtray Chrome</v>
          </cell>
          <cell r="M592" t="str">
            <v>站立式烟灰缸（可调节高度/铬色）</v>
          </cell>
          <cell r="N592">
            <v>44.64</v>
          </cell>
          <cell r="O592">
            <v>9.7240176</v>
          </cell>
          <cell r="P592">
            <v>6.85</v>
          </cell>
        </row>
        <row r="592">
          <cell r="T592" t="str">
            <v>宋恩慈</v>
          </cell>
          <cell r="U592">
            <v>44835</v>
          </cell>
          <cell r="V592" t="str">
            <v>正常销售</v>
          </cell>
          <cell r="W592" t="str">
            <v>重点产品3</v>
          </cell>
        </row>
        <row r="593">
          <cell r="A593" t="str">
            <v>330101x2NJ</v>
          </cell>
          <cell r="B593" t="str">
            <v>育苗</v>
          </cell>
          <cell r="C593" t="str">
            <v>育苗加热垫</v>
          </cell>
          <cell r="D593" t="str">
            <v>育苗加热垫</v>
          </cell>
          <cell r="E593" t="str">
            <v>重点产品3</v>
          </cell>
          <cell r="F593" t="str">
            <v>主力</v>
          </cell>
          <cell r="G593" t="str">
            <v>10月-4月</v>
          </cell>
          <cell r="H593" t="str">
            <v>X001YUGJ7J</v>
          </cell>
          <cell r="I593" t="str">
            <v>330101x2NJ</v>
          </cell>
          <cell r="J593">
            <v>330101</v>
          </cell>
          <cell r="K593" t="str">
            <v>B015PD8I7I</v>
          </cell>
          <cell r="L593" t="str">
            <v>Seedling Heat Mat 10"x20"</v>
          </cell>
          <cell r="M593" t="str">
            <v>2个一卖 育苗加热垫 10''x20''</v>
          </cell>
          <cell r="N593">
            <v>46.12</v>
          </cell>
          <cell r="O593">
            <v>2.2529664</v>
          </cell>
          <cell r="P593">
            <v>5.52</v>
          </cell>
        </row>
        <row r="593">
          <cell r="R593">
            <v>20.99</v>
          </cell>
          <cell r="S593">
            <v>0.231174573133699</v>
          </cell>
          <cell r="T593" t="str">
            <v>赵景顺暂代</v>
          </cell>
          <cell r="U593">
            <v>42394</v>
          </cell>
          <cell r="V593" t="str">
            <v>正常销售</v>
          </cell>
          <cell r="W593" t="str">
            <v>重点产品3</v>
          </cell>
        </row>
        <row r="594">
          <cell r="A594" t="str">
            <v>330103J</v>
          </cell>
          <cell r="B594" t="str">
            <v>育苗</v>
          </cell>
          <cell r="C594" t="str">
            <v>育苗加热垫</v>
          </cell>
          <cell r="D594" t="str">
            <v>育苗加热垫</v>
          </cell>
          <cell r="E594" t="str">
            <v>重点产品3</v>
          </cell>
          <cell r="F594" t="str">
            <v>多SKU</v>
          </cell>
          <cell r="G594" t="str">
            <v>10月-4月</v>
          </cell>
          <cell r="H594" t="str">
            <v>X0012SFTXN</v>
          </cell>
          <cell r="I594" t="str">
            <v>330103J</v>
          </cell>
          <cell r="J594">
            <v>330103</v>
          </cell>
          <cell r="K594" t="str">
            <v>B01EMXI6VA</v>
          </cell>
          <cell r="L594" t="str">
            <v>Seedling Heat Mat 48"*20"</v>
          </cell>
          <cell r="M594" t="str">
            <v>育苗加热垫 48''x20''</v>
          </cell>
          <cell r="N594">
            <v>67.2566371681416</v>
          </cell>
          <cell r="O594">
            <v>8.0348112</v>
          </cell>
          <cell r="P594">
            <v>9.25</v>
          </cell>
        </row>
        <row r="594">
          <cell r="R594">
            <v>31.99</v>
          </cell>
          <cell r="S594">
            <v>0.197519924555901</v>
          </cell>
          <cell r="T594" t="str">
            <v>赵景顺暂代</v>
          </cell>
          <cell r="U594">
            <v>42628</v>
          </cell>
          <cell r="V594" t="str">
            <v>正常销售</v>
          </cell>
          <cell r="W594" t="str">
            <v>重点产品3</v>
          </cell>
        </row>
        <row r="595">
          <cell r="A595" t="str">
            <v>330101CNJ</v>
          </cell>
          <cell r="B595" t="str">
            <v>育苗</v>
          </cell>
          <cell r="C595" t="str">
            <v>育苗加热垫+恒温器</v>
          </cell>
          <cell r="D595" t="str">
            <v>育苗加热垫+恒温器</v>
          </cell>
          <cell r="E595" t="str">
            <v>重点产品3</v>
          </cell>
          <cell r="F595" t="str">
            <v>主力</v>
          </cell>
          <cell r="G595" t="str">
            <v>10月-4月</v>
          </cell>
          <cell r="H595" t="str">
            <v>X001Z0D25Z</v>
          </cell>
          <cell r="I595" t="str">
            <v>330101CNJ</v>
          </cell>
          <cell r="J595" t="str">
            <v>330101+330118</v>
          </cell>
          <cell r="K595" t="str">
            <v>B016MKY7C8</v>
          </cell>
          <cell r="L595" t="str">
            <v>Heat Mat Thermostat &amp;seedling heat mat combo</v>
          </cell>
          <cell r="M595" t="str">
            <v>恒温器+育苗垫组合（10*20）</v>
          </cell>
          <cell r="N595">
            <v>58.47</v>
          </cell>
          <cell r="O595">
            <v>4.155624</v>
          </cell>
          <cell r="P595">
            <v>5.42</v>
          </cell>
        </row>
        <row r="595">
          <cell r="R595">
            <v>27.99</v>
          </cell>
          <cell r="S595">
            <v>0.31076727511734</v>
          </cell>
          <cell r="T595" t="str">
            <v>赵景顺暂代</v>
          </cell>
          <cell r="U595">
            <v>42394</v>
          </cell>
          <cell r="V595" t="str">
            <v>正常销售</v>
          </cell>
          <cell r="W595" t="str">
            <v>重点产品3</v>
          </cell>
        </row>
        <row r="596">
          <cell r="A596" t="str">
            <v>330104J</v>
          </cell>
          <cell r="B596" t="str">
            <v>育苗</v>
          </cell>
          <cell r="C596" t="str">
            <v>育苗加热垫</v>
          </cell>
          <cell r="D596" t="str">
            <v>育苗加热垫</v>
          </cell>
          <cell r="E596" t="str">
            <v>重点产品3</v>
          </cell>
          <cell r="F596" t="str">
            <v>多SKU</v>
          </cell>
          <cell r="G596" t="str">
            <v>10月-4月</v>
          </cell>
          <cell r="H596" t="str">
            <v>X001GTT457</v>
          </cell>
          <cell r="I596" t="str">
            <v>330104J</v>
          </cell>
          <cell r="J596">
            <v>330104</v>
          </cell>
          <cell r="K596" t="str">
            <v>B073PTZCJ4</v>
          </cell>
          <cell r="L596" t="str">
            <v>Seedling Heat Mat 3"*20"</v>
          </cell>
          <cell r="M596" t="str">
            <v>育苗加热垫 3''x20''</v>
          </cell>
          <cell r="N596">
            <v>19.716814159292</v>
          </cell>
          <cell r="O596">
            <v>0.548856</v>
          </cell>
          <cell r="P596">
            <v>3.64</v>
          </cell>
        </row>
        <row r="596">
          <cell r="R596">
            <v>8.99</v>
          </cell>
          <cell r="S596">
            <v>0.0969460017612104</v>
          </cell>
          <cell r="T596" t="str">
            <v>赵景顺暂代</v>
          </cell>
          <cell r="U596">
            <v>42967</v>
          </cell>
          <cell r="V596" t="str">
            <v>正常销售</v>
          </cell>
          <cell r="W596" t="str">
            <v>重点产品3</v>
          </cell>
        </row>
        <row r="597">
          <cell r="A597" t="str">
            <v>330101NJ</v>
          </cell>
          <cell r="B597" t="str">
            <v>育苗</v>
          </cell>
          <cell r="C597" t="str">
            <v>育苗加热垫</v>
          </cell>
          <cell r="D597" t="str">
            <v>育苗加热垫</v>
          </cell>
          <cell r="E597" t="str">
            <v>重点产品3</v>
          </cell>
          <cell r="F597" t="str">
            <v>主力</v>
          </cell>
          <cell r="G597" t="str">
            <v>10月-4月</v>
          </cell>
          <cell r="H597" t="str">
            <v>X001YUGJ3X</v>
          </cell>
          <cell r="I597" t="str">
            <v>330101NJ</v>
          </cell>
          <cell r="J597">
            <v>330101</v>
          </cell>
          <cell r="K597" t="str">
            <v>B00P7U259C</v>
          </cell>
          <cell r="L597" t="str">
            <v>Seedling Heat Mat 10"x20"</v>
          </cell>
          <cell r="M597" t="str">
            <v>育苗加热垫 10''x20''</v>
          </cell>
          <cell r="N597">
            <v>23.06</v>
          </cell>
          <cell r="O597">
            <v>1.155384</v>
          </cell>
          <cell r="P597">
            <v>4.55</v>
          </cell>
        </row>
        <row r="597">
          <cell r="R597">
            <v>11.99</v>
          </cell>
          <cell r="S597">
            <v>0.158176381080926</v>
          </cell>
          <cell r="T597" t="str">
            <v>赵景顺暂代</v>
          </cell>
          <cell r="U597">
            <v>42394</v>
          </cell>
          <cell r="V597" t="str">
            <v>正常销售</v>
          </cell>
          <cell r="W597" t="str">
            <v>重点产品3</v>
          </cell>
        </row>
        <row r="598">
          <cell r="A598" t="str">
            <v>330102J</v>
          </cell>
          <cell r="B598" t="str">
            <v>育苗</v>
          </cell>
          <cell r="C598" t="str">
            <v>育苗加热垫</v>
          </cell>
          <cell r="D598" t="str">
            <v>育苗加热垫</v>
          </cell>
          <cell r="E598" t="str">
            <v>重点产品3</v>
          </cell>
          <cell r="F598" t="str">
            <v>多SKU</v>
          </cell>
          <cell r="G598" t="str">
            <v>10月-4月</v>
          </cell>
          <cell r="H598" t="str">
            <v>X000SKFPZN</v>
          </cell>
          <cell r="I598" t="str">
            <v>330102J</v>
          </cell>
          <cell r="J598">
            <v>330102</v>
          </cell>
          <cell r="K598" t="str">
            <v>B00Y27FJ1C</v>
          </cell>
          <cell r="L598" t="str">
            <v>Seedling Heat Mat 20"*20"</v>
          </cell>
          <cell r="M598" t="str">
            <v>育苗加热垫 20''x20''</v>
          </cell>
          <cell r="N598">
            <v>40.79</v>
          </cell>
          <cell r="O598">
            <v>2.628288</v>
          </cell>
          <cell r="P598">
            <v>9.02</v>
          </cell>
        </row>
        <row r="598">
          <cell r="R598">
            <v>21.99</v>
          </cell>
          <cell r="S598">
            <v>0.134369883604275</v>
          </cell>
          <cell r="T598" t="str">
            <v>赵景顺暂代</v>
          </cell>
          <cell r="U598">
            <v>42394</v>
          </cell>
          <cell r="V598" t="str">
            <v>正常销售</v>
          </cell>
          <cell r="W598" t="str">
            <v>重点产品3</v>
          </cell>
        </row>
        <row r="599">
          <cell r="A599" t="str">
            <v>330103CNJ</v>
          </cell>
          <cell r="B599" t="str">
            <v>育苗</v>
          </cell>
          <cell r="C599" t="str">
            <v>育苗加热垫+恒温器</v>
          </cell>
          <cell r="D599" t="str">
            <v>育苗加热垫+恒温器</v>
          </cell>
          <cell r="E599" t="str">
            <v>重点产品3</v>
          </cell>
          <cell r="F599" t="str">
            <v>主力</v>
          </cell>
          <cell r="G599" t="str">
            <v>10月-4月</v>
          </cell>
          <cell r="H599" t="str">
            <v>X001Z0D2H3</v>
          </cell>
          <cell r="I599" t="str">
            <v>330103CNJ</v>
          </cell>
          <cell r="J599" t="str">
            <v>330103+330118</v>
          </cell>
          <cell r="K599" t="str">
            <v>B074N2TTHP</v>
          </cell>
          <cell r="L599" t="str">
            <v>Heat Mat Thermostat &amp;seedling heat mat combo</v>
          </cell>
          <cell r="M599" t="str">
            <v>恒温器+育苗垫组合（48*20）</v>
          </cell>
          <cell r="N599">
            <v>100.18</v>
          </cell>
          <cell r="O599">
            <v>10.5879312</v>
          </cell>
          <cell r="P599">
            <v>10.75</v>
          </cell>
        </row>
        <row r="599">
          <cell r="R599">
            <v>59.99</v>
          </cell>
          <cell r="S599">
            <v>0.384904241801114</v>
          </cell>
          <cell r="T599" t="str">
            <v>赵景顺暂代</v>
          </cell>
          <cell r="U599">
            <v>43067</v>
          </cell>
          <cell r="V599" t="str">
            <v>正常销售</v>
          </cell>
          <cell r="W599" t="str">
            <v>重点产品3</v>
          </cell>
        </row>
        <row r="600">
          <cell r="A600" t="str">
            <v>330101J</v>
          </cell>
          <cell r="B600" t="str">
            <v>育苗</v>
          </cell>
          <cell r="C600" t="str">
            <v>育苗加热垫</v>
          </cell>
          <cell r="D600" t="str">
            <v>育苗加热垫</v>
          </cell>
          <cell r="E600" t="str">
            <v>重点产品3</v>
          </cell>
          <cell r="F600" t="str">
            <v>多SKU</v>
          </cell>
          <cell r="G600" t="str">
            <v>10月-4月</v>
          </cell>
          <cell r="H600" t="str">
            <v>X000OXKC4N</v>
          </cell>
          <cell r="I600" t="str">
            <v>330101J</v>
          </cell>
          <cell r="J600">
            <v>330101</v>
          </cell>
          <cell r="K600" t="str">
            <v>B00P7U259C</v>
          </cell>
          <cell r="L600" t="str">
            <v>Seedling Heat Mat 10"x20"</v>
          </cell>
          <cell r="M600" t="str">
            <v>育苗加热垫 10''x20''</v>
          </cell>
          <cell r="N600">
            <v>23.6283185840708</v>
          </cell>
          <cell r="O600">
            <v>1.155384</v>
          </cell>
          <cell r="P600">
            <v>4.76</v>
          </cell>
        </row>
        <row r="600">
          <cell r="R600">
            <v>11.99</v>
          </cell>
          <cell r="S600">
            <v>0.13342523879224</v>
          </cell>
          <cell r="T600" t="str">
            <v>赵景顺暂代</v>
          </cell>
          <cell r="U600">
            <v>42394</v>
          </cell>
          <cell r="V600" t="str">
            <v>正常销售</v>
          </cell>
          <cell r="W600" t="str">
            <v>重点产品3</v>
          </cell>
        </row>
        <row r="601">
          <cell r="A601" t="str">
            <v>330103CJ</v>
          </cell>
          <cell r="B601" t="str">
            <v>育苗</v>
          </cell>
          <cell r="C601" t="str">
            <v>育苗加热垫+恒温器</v>
          </cell>
          <cell r="D601" t="str">
            <v>育苗加热垫+恒温器</v>
          </cell>
          <cell r="E601" t="str">
            <v>重点产品3</v>
          </cell>
          <cell r="F601" t="str">
            <v>多SKU</v>
          </cell>
          <cell r="G601" t="str">
            <v>10月-4月</v>
          </cell>
          <cell r="H601" t="str">
            <v>X001J8K6NT</v>
          </cell>
          <cell r="I601" t="str">
            <v>330103CJ</v>
          </cell>
          <cell r="J601" t="str">
            <v>330103+330118</v>
          </cell>
          <cell r="K601" t="str">
            <v>B074N2TTHP</v>
          </cell>
          <cell r="L601" t="str">
            <v>Heat Mat Thermostat &amp;seedling heat mat combo</v>
          </cell>
          <cell r="M601" t="str">
            <v>恒温器+育苗垫组合（48*20）</v>
          </cell>
          <cell r="N601">
            <v>104.203539823009</v>
          </cell>
          <cell r="O601">
            <v>10.5879312</v>
          </cell>
          <cell r="P601">
            <v>9.4</v>
          </cell>
        </row>
        <row r="601">
          <cell r="R601">
            <v>43.99</v>
          </cell>
          <cell r="S601">
            <v>0.233919631203452</v>
          </cell>
          <cell r="T601" t="str">
            <v>赵景顺暂代</v>
          </cell>
          <cell r="U601">
            <v>43067</v>
          </cell>
          <cell r="V601" t="str">
            <v>正常销售</v>
          </cell>
          <cell r="W601" t="str">
            <v>重点产品3</v>
          </cell>
        </row>
        <row r="602">
          <cell r="A602" t="str">
            <v>330101CJ</v>
          </cell>
          <cell r="B602" t="str">
            <v>育苗</v>
          </cell>
          <cell r="C602" t="str">
            <v>育苗加热垫+恒温器</v>
          </cell>
          <cell r="D602" t="str">
            <v>育苗加热垫+恒温器</v>
          </cell>
          <cell r="E602" t="str">
            <v>重点产品3</v>
          </cell>
          <cell r="F602" t="str">
            <v>多SKU</v>
          </cell>
          <cell r="G602" t="str">
            <v>10月-4月</v>
          </cell>
          <cell r="H602" t="str">
            <v>X000VND2Y3</v>
          </cell>
          <cell r="I602" t="str">
            <v>330101CJ</v>
          </cell>
          <cell r="J602" t="str">
            <v>330101+330118</v>
          </cell>
          <cell r="K602" t="str">
            <v>B016MKY7C8</v>
          </cell>
          <cell r="L602" t="str">
            <v>Heat Mat Thermostat &amp;seedling heat mat combo</v>
          </cell>
          <cell r="M602" t="str">
            <v>恒温器+育苗垫组合（10*20）</v>
          </cell>
          <cell r="N602">
            <v>59.1858407079646</v>
          </cell>
          <cell r="O602">
            <v>4.155624</v>
          </cell>
          <cell r="P602">
            <v>4.9</v>
          </cell>
        </row>
        <row r="602">
          <cell r="R602">
            <v>28.99</v>
          </cell>
          <cell r="S602">
            <v>0.343397287783023</v>
          </cell>
          <cell r="T602" t="str">
            <v>赵景顺暂代</v>
          </cell>
          <cell r="U602">
            <v>42394</v>
          </cell>
          <cell r="V602" t="str">
            <v>正常销售</v>
          </cell>
          <cell r="W602" t="str">
            <v>重点产品3</v>
          </cell>
        </row>
        <row r="603">
          <cell r="A603" t="str">
            <v>330118J</v>
          </cell>
          <cell r="B603" t="str">
            <v>育苗</v>
          </cell>
          <cell r="C603" t="str">
            <v>恒温器</v>
          </cell>
          <cell r="D603" t="str">
            <v>恒温器</v>
          </cell>
          <cell r="E603" t="str">
            <v>重点产品3</v>
          </cell>
          <cell r="F603" t="str">
            <v>多SKU</v>
          </cell>
          <cell r="G603" t="str">
            <v>10月-4月</v>
          </cell>
          <cell r="H603" t="str">
            <v>X000X9EJ5L</v>
          </cell>
          <cell r="I603" t="str">
            <v>330118J</v>
          </cell>
          <cell r="J603">
            <v>330118</v>
          </cell>
          <cell r="K603" t="str">
            <v>B015F4VFGI</v>
          </cell>
          <cell r="L603" t="str">
            <v>Heat Mat Thermostat </v>
          </cell>
          <cell r="M603" t="str">
            <v>恒温器</v>
          </cell>
          <cell r="N603">
            <v>35.1769911504425</v>
          </cell>
          <cell r="O603">
            <v>1.61352</v>
          </cell>
          <cell r="P603">
            <v>4.25</v>
          </cell>
        </row>
        <row r="603">
          <cell r="R603">
            <v>33.95</v>
          </cell>
          <cell r="S603">
            <v>0.555370488030478</v>
          </cell>
          <cell r="T603" t="str">
            <v>赵景顺暂代</v>
          </cell>
          <cell r="U603">
            <v>42394</v>
          </cell>
          <cell r="V603" t="str">
            <v>正常销售</v>
          </cell>
          <cell r="W603" t="str">
            <v>重点产品3</v>
          </cell>
        </row>
        <row r="604">
          <cell r="A604" t="str">
            <v>330103NJ</v>
          </cell>
          <cell r="B604" t="str">
            <v>育苗</v>
          </cell>
          <cell r="C604" t="str">
            <v>育苗加热垫</v>
          </cell>
          <cell r="D604" t="str">
            <v>育苗加热垫</v>
          </cell>
          <cell r="E604" t="str">
            <v>重点产品3</v>
          </cell>
          <cell r="F604" t="str">
            <v>主力</v>
          </cell>
          <cell r="G604" t="str">
            <v>10月-4月</v>
          </cell>
          <cell r="H604" t="str">
            <v>X001Z1N8F3</v>
          </cell>
          <cell r="I604" t="str">
            <v>330103NJ</v>
          </cell>
          <cell r="J604">
            <v>330103</v>
          </cell>
          <cell r="K604" t="str">
            <v>B01EMXI6VA</v>
          </cell>
          <cell r="L604" t="str">
            <v>Seedling Heat Mat 48"*20"</v>
          </cell>
          <cell r="M604" t="str">
            <v>育苗加热垫 48''x20''</v>
          </cell>
          <cell r="N604">
            <v>67.21</v>
          </cell>
          <cell r="O604">
            <v>4.478976</v>
          </cell>
          <cell r="P604">
            <v>10.37</v>
          </cell>
        </row>
        <row r="604">
          <cell r="R604">
            <v>32.99</v>
          </cell>
          <cell r="S604">
            <v>0.199898701665321</v>
          </cell>
          <cell r="T604" t="str">
            <v>赵景顺暂代</v>
          </cell>
          <cell r="U604">
            <v>42628</v>
          </cell>
          <cell r="V604" t="str">
            <v>正常销售</v>
          </cell>
          <cell r="W604" t="str">
            <v>重点产品3</v>
          </cell>
        </row>
        <row r="605">
          <cell r="A605" t="str">
            <v>330102NJ</v>
          </cell>
          <cell r="B605" t="str">
            <v>育苗</v>
          </cell>
          <cell r="C605" t="str">
            <v>育苗加热垫</v>
          </cell>
          <cell r="D605" t="str">
            <v>育苗加热垫</v>
          </cell>
          <cell r="E605" t="str">
            <v>重点产品3</v>
          </cell>
          <cell r="F605" t="str">
            <v>主力</v>
          </cell>
          <cell r="G605" t="str">
            <v>10月-4月</v>
          </cell>
          <cell r="H605" t="str">
            <v>X001Z1P6U3</v>
          </cell>
          <cell r="I605" t="str">
            <v>330102NJ</v>
          </cell>
          <cell r="J605">
            <v>330102</v>
          </cell>
          <cell r="K605" t="str">
            <v>B00Y27FJ1C</v>
          </cell>
          <cell r="L605" t="str">
            <v>Seedling Heat Mat 20"*20"</v>
          </cell>
          <cell r="M605" t="str">
            <v>育苗加热垫 20''x20''</v>
          </cell>
          <cell r="N605">
            <v>43.54</v>
          </cell>
          <cell r="O605">
            <v>2.5905744</v>
          </cell>
          <cell r="P605">
            <v>9.99</v>
          </cell>
        </row>
        <row r="605">
          <cell r="R605">
            <v>23.99</v>
          </cell>
          <cell r="S605">
            <v>0.136002676687806</v>
          </cell>
          <cell r="T605" t="str">
            <v>赵景顺暂代</v>
          </cell>
          <cell r="U605">
            <v>42394</v>
          </cell>
          <cell r="V605" t="str">
            <v>正常销售</v>
          </cell>
          <cell r="W605" t="str">
            <v>重点产品3</v>
          </cell>
        </row>
        <row r="606">
          <cell r="A606" t="str">
            <v>330118NJ</v>
          </cell>
          <cell r="B606" t="str">
            <v>育苗</v>
          </cell>
          <cell r="C606" t="str">
            <v>恒温器</v>
          </cell>
          <cell r="D606" t="str">
            <v>恒温器</v>
          </cell>
          <cell r="E606" t="str">
            <v>重点产品3</v>
          </cell>
          <cell r="F606" t="str">
            <v>主力</v>
          </cell>
          <cell r="G606" t="str">
            <v>10月-4月</v>
          </cell>
          <cell r="H606" t="str">
            <v>X001V958HF</v>
          </cell>
          <cell r="I606" t="str">
            <v>330118NJ</v>
          </cell>
          <cell r="J606">
            <v>330118</v>
          </cell>
          <cell r="K606" t="str">
            <v>B015F4VFGI</v>
          </cell>
          <cell r="L606" t="str">
            <v>Heat Mat Thermostat </v>
          </cell>
          <cell r="M606" t="str">
            <v>恒温器</v>
          </cell>
          <cell r="N606">
            <v>35</v>
          </cell>
          <cell r="O606">
            <v>1.6524</v>
          </cell>
          <cell r="P606">
            <v>4.55</v>
          </cell>
        </row>
        <row r="606">
          <cell r="R606">
            <v>16.99</v>
          </cell>
          <cell r="S606">
            <v>0.248837771657329</v>
          </cell>
          <cell r="T606" t="str">
            <v>赵景顺暂代</v>
          </cell>
          <cell r="U606">
            <v>42394</v>
          </cell>
          <cell r="V606" t="str">
            <v>正常销售</v>
          </cell>
          <cell r="W606" t="str">
            <v>重点产品3</v>
          </cell>
        </row>
        <row r="607">
          <cell r="A607" t="str">
            <v>330101x2J</v>
          </cell>
          <cell r="B607" t="str">
            <v>育苗</v>
          </cell>
          <cell r="C607" t="str">
            <v>育苗加热垫</v>
          </cell>
          <cell r="D607" t="str">
            <v>育苗加热垫</v>
          </cell>
          <cell r="E607" t="str">
            <v>重点产品3</v>
          </cell>
          <cell r="F607" t="str">
            <v>多SKU</v>
          </cell>
          <cell r="G607" t="str">
            <v>10月-4月</v>
          </cell>
          <cell r="H607" t="str">
            <v>X000UVEB73</v>
          </cell>
          <cell r="I607" t="str">
            <v>330101x2J</v>
          </cell>
          <cell r="J607">
            <v>330101</v>
          </cell>
          <cell r="K607" t="str">
            <v>B015PD8I7I</v>
          </cell>
          <cell r="L607" t="str">
            <v>Seedling Heat Mat 10"x20"</v>
          </cell>
          <cell r="M607" t="str">
            <v>2个一卖 育苗加热垫 10''x20''</v>
          </cell>
          <cell r="N607">
            <v>47.2566371681416</v>
          </cell>
          <cell r="O607">
            <v>2.2529664</v>
          </cell>
          <cell r="P607">
            <v>4.76</v>
          </cell>
        </row>
        <row r="607">
          <cell r="R607">
            <v>20.99</v>
          </cell>
          <cell r="S607">
            <v>0.259114907003032</v>
          </cell>
          <cell r="T607" t="str">
            <v>赵景顺暂代</v>
          </cell>
          <cell r="U607">
            <v>42394</v>
          </cell>
          <cell r="V607" t="str">
            <v>正常销售</v>
          </cell>
          <cell r="W607" t="str">
            <v>重点产品3</v>
          </cell>
        </row>
        <row r="608">
          <cell r="A608" t="str">
            <v>GN1020CB</v>
          </cell>
          <cell r="B608" t="str">
            <v>育苗</v>
          </cell>
          <cell r="C608" t="str">
            <v>育苗盆</v>
          </cell>
          <cell r="D608" t="str">
            <v>育苗盆组合</v>
          </cell>
          <cell r="E608" t="str">
            <v>重点产品3</v>
          </cell>
          <cell r="F608" t="str">
            <v>停用ASIN</v>
          </cell>
          <cell r="G608" t="str">
            <v>11月-4月</v>
          </cell>
          <cell r="H608" t="str">
            <v>X002J9M581</v>
          </cell>
          <cell r="I608" t="str">
            <v>GN1020CB</v>
          </cell>
          <cell r="J608" t="str">
            <v>GN1020CB</v>
          </cell>
          <cell r="K608" t="str">
            <v>B0897NF51G</v>
          </cell>
          <cell r="L608" t="str">
            <v>10x20" Propagation Combo Kit</v>
          </cell>
          <cell r="M608" t="str">
            <v>育苗组合（10*20）带穴盘+加热垫恒温器组合</v>
          </cell>
          <cell r="N608">
            <v>76.46</v>
          </cell>
          <cell r="O608" t="e">
            <v>#N/A</v>
          </cell>
          <cell r="P608">
            <v>14.72</v>
          </cell>
        </row>
        <row r="608">
          <cell r="R608">
            <v>49.99</v>
          </cell>
          <cell r="S608" t="e">
            <v>#N/A</v>
          </cell>
          <cell r="T608" t="str">
            <v>下架无负责人</v>
          </cell>
          <cell r="U608">
            <v>44145</v>
          </cell>
          <cell r="V608" t="str">
            <v>下架品</v>
          </cell>
          <cell r="W608" t="str">
            <v>重点产品3</v>
          </cell>
        </row>
        <row r="609">
          <cell r="A609" t="str">
            <v>GN1020x2</v>
          </cell>
          <cell r="B609" t="str">
            <v>育苗</v>
          </cell>
          <cell r="C609" t="str">
            <v>育苗盆</v>
          </cell>
          <cell r="D609" t="str">
            <v>育苗盆</v>
          </cell>
          <cell r="E609" t="str">
            <v>重点产品3</v>
          </cell>
          <cell r="F609" t="str">
            <v>停用ASIN</v>
          </cell>
          <cell r="G609" t="str">
            <v>11月-4月</v>
          </cell>
          <cell r="H609" t="str">
            <v>X002J9ZMB3</v>
          </cell>
          <cell r="I609" t="str">
            <v>GN1020x2</v>
          </cell>
          <cell r="J609" t="str">
            <v>GN1020x2</v>
          </cell>
          <cell r="K609" t="str">
            <v>B0897NCMBL</v>
          </cell>
          <cell r="L609" t="str">
            <v>10x20" Propagation Combo Kit</v>
          </cell>
          <cell r="M609" t="str">
            <v>育苗盆（10*20）带穴盘 两个一卖</v>
          </cell>
          <cell r="N609">
            <v>30.0088495575221</v>
          </cell>
          <cell r="O609" t="e">
            <v>#N/A</v>
          </cell>
          <cell r="P609">
            <v>15.1</v>
          </cell>
        </row>
        <row r="609">
          <cell r="R609">
            <v>49.99</v>
          </cell>
          <cell r="S609" t="e">
            <v>#N/A</v>
          </cell>
          <cell r="T609" t="str">
            <v>下架无负责人</v>
          </cell>
          <cell r="U609">
            <v>44145</v>
          </cell>
          <cell r="V609" t="str">
            <v>下架品</v>
          </cell>
          <cell r="W609" t="str">
            <v>重点产品3</v>
          </cell>
        </row>
        <row r="610">
          <cell r="A610" t="str">
            <v>330102CNJ</v>
          </cell>
          <cell r="B610" t="str">
            <v>育苗</v>
          </cell>
          <cell r="C610" t="str">
            <v>育苗加热垫+恒温器</v>
          </cell>
          <cell r="D610" t="str">
            <v>育苗加热垫+恒温器</v>
          </cell>
          <cell r="E610" t="str">
            <v>重点产品3</v>
          </cell>
          <cell r="F610" t="str">
            <v>主力</v>
          </cell>
          <cell r="G610" t="str">
            <v>10月-4月</v>
          </cell>
          <cell r="H610" t="str">
            <v>X002EB7JH1</v>
          </cell>
          <cell r="I610" t="str">
            <v>330102CNJ</v>
          </cell>
          <cell r="J610" t="str">
            <v>330102+330118</v>
          </cell>
          <cell r="K610" t="str">
            <v>B081ZPC2M7</v>
          </cell>
          <cell r="L610" t="str">
            <v>Heat Mat Thermostat &amp;seedling heat mat combo</v>
          </cell>
          <cell r="M610" t="str">
            <v>恒温器+育苗垫组合（20*20）</v>
          </cell>
          <cell r="N610">
            <v>78.61</v>
          </cell>
          <cell r="O610">
            <v>5.7726432</v>
          </cell>
          <cell r="P610">
            <v>10.37</v>
          </cell>
        </row>
        <row r="610">
          <cell r="S610" t="e">
            <v>#DIV/0!</v>
          </cell>
          <cell r="T610" t="str">
            <v>赵景顺暂代</v>
          </cell>
          <cell r="U610">
            <v>44048</v>
          </cell>
          <cell r="V610" t="str">
            <v>正常销售</v>
          </cell>
          <cell r="W610" t="str">
            <v>重点产品3</v>
          </cell>
        </row>
        <row r="611">
          <cell r="A611" t="str">
            <v>330104NJ</v>
          </cell>
          <cell r="B611" t="str">
            <v>育苗</v>
          </cell>
          <cell r="C611" t="str">
            <v>育苗加热垫</v>
          </cell>
          <cell r="D611" t="str">
            <v>育苗加热垫</v>
          </cell>
          <cell r="E611" t="str">
            <v>重点产品3</v>
          </cell>
          <cell r="F611" t="str">
            <v>主力</v>
          </cell>
          <cell r="G611" t="str">
            <v>10月-4月</v>
          </cell>
          <cell r="H611" t="str">
            <v>X001Z0RJI1</v>
          </cell>
          <cell r="I611" t="str">
            <v>330104NJ</v>
          </cell>
          <cell r="J611">
            <v>330104</v>
          </cell>
          <cell r="K611" t="str">
            <v>B073PTZCJ4</v>
          </cell>
          <cell r="L611" t="str">
            <v>Seedling Heat Mat 3"*20"</v>
          </cell>
          <cell r="M611" t="str">
            <v>育苗加热垫 3''x20''</v>
          </cell>
          <cell r="N611">
            <v>21.39</v>
          </cell>
          <cell r="O611">
            <v>0.5606496</v>
          </cell>
          <cell r="P611">
            <v>3.9</v>
          </cell>
        </row>
        <row r="611">
          <cell r="R611">
            <v>9.99</v>
          </cell>
          <cell r="S611">
            <v>0.120149728354308</v>
          </cell>
          <cell r="T611" t="str">
            <v>赵景顺暂代</v>
          </cell>
          <cell r="U611">
            <v>42967</v>
          </cell>
          <cell r="V611" t="str">
            <v>正常销售</v>
          </cell>
          <cell r="W611" t="str">
            <v>重点产品3</v>
          </cell>
        </row>
        <row r="612">
          <cell r="A612">
            <v>330201</v>
          </cell>
          <cell r="B612" t="str">
            <v>育苗</v>
          </cell>
          <cell r="C612" t="str">
            <v>育苗加热垫+恒温器</v>
          </cell>
          <cell r="D612" t="str">
            <v>育苗加热垫+恒温器</v>
          </cell>
          <cell r="E612" t="str">
            <v>重点产品3</v>
          </cell>
          <cell r="F612" t="str">
            <v>下架</v>
          </cell>
          <cell r="G612" t="str">
            <v>10-4月</v>
          </cell>
          <cell r="H612" t="str">
            <v>X002PAGGO3</v>
          </cell>
          <cell r="I612">
            <v>330201</v>
          </cell>
          <cell r="J612">
            <v>330201</v>
          </cell>
          <cell r="K612" t="str">
            <v>B08MTM63X8</v>
          </cell>
          <cell r="L612" t="str">
            <v>Adjustable Seedling heat mat</v>
          </cell>
          <cell r="M612" t="str">
            <v>调温款  育苗加热垫10x20"</v>
          </cell>
          <cell r="N612">
            <v>34</v>
          </cell>
          <cell r="O612">
            <v>1.4784768</v>
          </cell>
          <cell r="P612">
            <v>5.14</v>
          </cell>
        </row>
        <row r="612">
          <cell r="T612" t="str">
            <v>下架无负责人</v>
          </cell>
          <cell r="U612">
            <v>44231</v>
          </cell>
          <cell r="V612" t="str">
            <v>下架品</v>
          </cell>
          <cell r="W612" t="str">
            <v>重点产品3</v>
          </cell>
        </row>
        <row r="613">
          <cell r="A613" t="str">
            <v>330104CNJ</v>
          </cell>
          <cell r="B613" t="str">
            <v>育苗</v>
          </cell>
          <cell r="C613" t="str">
            <v>育苗加热垫+恒温器</v>
          </cell>
          <cell r="D613" t="str">
            <v>育苗加热垫+恒温器</v>
          </cell>
          <cell r="E613" t="str">
            <v>重点产品3</v>
          </cell>
          <cell r="F613" t="str">
            <v>主力</v>
          </cell>
          <cell r="G613" t="str">
            <v>10月-4月</v>
          </cell>
          <cell r="H613" t="str">
            <v>X002EB7JHB</v>
          </cell>
          <cell r="I613" t="str">
            <v>330104CNJ</v>
          </cell>
          <cell r="J613" t="str">
            <v>330104+330118</v>
          </cell>
          <cell r="K613" t="str">
            <v>B081ZM97QQ</v>
          </cell>
          <cell r="L613" t="str">
            <v>Heat Mat Thermostat &amp;seedling heat mat combo</v>
          </cell>
          <cell r="M613" t="str">
            <v>恒温器+育苗垫组合（3*20）</v>
          </cell>
          <cell r="N613">
            <v>58.14</v>
          </cell>
          <cell r="O613">
            <v>2.6949024</v>
          </cell>
          <cell r="P613">
            <v>4.9</v>
          </cell>
        </row>
        <row r="613">
          <cell r="S613" t="e">
            <v>#DIV/0!</v>
          </cell>
          <cell r="T613" t="str">
            <v>赵景顺暂代</v>
          </cell>
          <cell r="U613">
            <v>44052</v>
          </cell>
          <cell r="V613" t="str">
            <v>正常销售</v>
          </cell>
          <cell r="W613" t="str">
            <v>重点产品3</v>
          </cell>
        </row>
        <row r="614">
          <cell r="A614" t="str">
            <v>GP0002-3J</v>
          </cell>
          <cell r="B614" t="str">
            <v>育苗</v>
          </cell>
          <cell r="C614" t="str">
            <v>定植篮</v>
          </cell>
          <cell r="D614" t="str">
            <v>定植篮</v>
          </cell>
          <cell r="E614" t="str">
            <v>重点产品3</v>
          </cell>
          <cell r="F614" t="str">
            <v>下架</v>
          </cell>
          <cell r="G614" t="str">
            <v>春夏季节</v>
          </cell>
          <cell r="H614" t="str">
            <v>X0029AZ3GB</v>
          </cell>
          <cell r="I614" t="str">
            <v>GP0002-3J</v>
          </cell>
          <cell r="J614" t="str">
            <v>GP0002-3J</v>
          </cell>
          <cell r="K614" t="str">
            <v>B07VQVCRWV</v>
          </cell>
          <cell r="L614" t="str">
            <v>Net Pot 3"</v>
          </cell>
          <cell r="M614" t="str">
            <v>Net Pot 3"   25个一卖</v>
          </cell>
          <cell r="N614">
            <v>0.42</v>
          </cell>
          <cell r="O614">
            <v>2.9766528</v>
          </cell>
          <cell r="P614">
            <v>5.4</v>
          </cell>
        </row>
        <row r="614">
          <cell r="R614">
            <v>9.99</v>
          </cell>
          <cell r="S614">
            <v>0.25355025559911</v>
          </cell>
          <cell r="T614" t="str">
            <v>下架无负责人</v>
          </cell>
          <cell r="U614">
            <v>43815</v>
          </cell>
          <cell r="V614" t="str">
            <v>下架品</v>
          </cell>
          <cell r="W614" t="str">
            <v>重点产品3</v>
          </cell>
        </row>
        <row r="615">
          <cell r="A615" t="str">
            <v>GP0002-22J</v>
          </cell>
          <cell r="B615" t="str">
            <v>育苗</v>
          </cell>
          <cell r="C615" t="str">
            <v>定植篮</v>
          </cell>
          <cell r="D615" t="str">
            <v>定植篮</v>
          </cell>
          <cell r="E615" t="str">
            <v>重点产品3</v>
          </cell>
          <cell r="F615" t="str">
            <v>停用ASIN</v>
          </cell>
          <cell r="G615" t="str">
            <v>春夏季节</v>
          </cell>
          <cell r="H615" t="str">
            <v>X002GN2LOD</v>
          </cell>
          <cell r="I615" t="str">
            <v>GP0002-22J</v>
          </cell>
          <cell r="J615" t="str">
            <v>GP0002-22</v>
          </cell>
          <cell r="K615" t="str">
            <v>B084P58QDJ</v>
          </cell>
          <cell r="L615" t="str">
            <v>Net Pot 2"</v>
          </cell>
          <cell r="M615" t="str">
            <v>定植篮2寸-40个卖</v>
          </cell>
          <cell r="N615">
            <v>11.6814159292035</v>
          </cell>
          <cell r="O615">
            <v>1.8810144</v>
          </cell>
          <cell r="P615">
            <v>3.48</v>
          </cell>
        </row>
        <row r="615">
          <cell r="R615">
            <v>15.99</v>
          </cell>
          <cell r="S615">
            <v>0.498870540946837</v>
          </cell>
          <cell r="T615" t="str">
            <v>下架无负责人</v>
          </cell>
          <cell r="U615">
            <v>43939</v>
          </cell>
          <cell r="V615" t="str">
            <v>下架品</v>
          </cell>
          <cell r="W615" t="str">
            <v>重点产品3</v>
          </cell>
        </row>
        <row r="616">
          <cell r="A616" t="str">
            <v>330212-10J</v>
          </cell>
          <cell r="B616" t="str">
            <v>育苗</v>
          </cell>
          <cell r="C616" t="str">
            <v>育苗盘</v>
          </cell>
          <cell r="D616" t="str">
            <v>育苗盘</v>
          </cell>
          <cell r="E616" t="str">
            <v>重点产品3</v>
          </cell>
          <cell r="F616" t="str">
            <v>停用ASIN</v>
          </cell>
          <cell r="G616" t="str">
            <v>春夏季，几年前库存清货</v>
          </cell>
          <cell r="H616" t="str">
            <v>X001XOIYG5</v>
          </cell>
          <cell r="I616" t="str">
            <v>330212-10J</v>
          </cell>
          <cell r="J616">
            <v>330212</v>
          </cell>
          <cell r="K616" t="str">
            <v>B07JPFZ2RY</v>
          </cell>
          <cell r="L616" t="str">
            <v>Plant Growing Tray</v>
          </cell>
          <cell r="M616" t="str">
            <v>10x20 Inch 育苗托盘 10 个一卖</v>
          </cell>
          <cell r="N616">
            <v>36.5</v>
          </cell>
          <cell r="O616" t="e">
            <v>#N/A</v>
          </cell>
          <cell r="P616">
            <v>12.08</v>
          </cell>
        </row>
        <row r="616">
          <cell r="R616">
            <v>19.99</v>
          </cell>
          <cell r="S616" t="e">
            <v>#N/A</v>
          </cell>
          <cell r="T616" t="str">
            <v>下架无负责人</v>
          </cell>
          <cell r="U616">
            <v>43455</v>
          </cell>
          <cell r="V616" t="str">
            <v>下架品</v>
          </cell>
          <cell r="W616" t="str">
            <v>重点产品3</v>
          </cell>
        </row>
        <row r="617">
          <cell r="A617" t="str">
            <v>GP0002-4J</v>
          </cell>
          <cell r="B617" t="str">
            <v>育苗</v>
          </cell>
          <cell r="C617" t="str">
            <v>定植篮</v>
          </cell>
          <cell r="D617" t="str">
            <v>定植篮</v>
          </cell>
          <cell r="E617" t="str">
            <v>重点产品3</v>
          </cell>
          <cell r="F617" t="str">
            <v>下架</v>
          </cell>
          <cell r="G617" t="str">
            <v>春夏季节</v>
          </cell>
          <cell r="H617" t="str">
            <v>X002GMRP0J</v>
          </cell>
          <cell r="I617" t="str">
            <v>GP0002-4J</v>
          </cell>
          <cell r="J617" t="str">
            <v>GP0002-4</v>
          </cell>
          <cell r="K617" t="str">
            <v>B084P9XH1Q</v>
          </cell>
          <cell r="L617" t="str">
            <v>Net Pot 4"</v>
          </cell>
          <cell r="M617" t="str">
            <v>定植篮4寸-12个一卖</v>
          </cell>
          <cell r="N617">
            <v>9.17</v>
          </cell>
          <cell r="O617">
            <v>4.2849648</v>
          </cell>
          <cell r="P617">
            <v>5.4</v>
          </cell>
        </row>
        <row r="617">
          <cell r="R617">
            <v>15.99</v>
          </cell>
          <cell r="S617">
            <v>0.379821569778822</v>
          </cell>
          <cell r="T617" t="str">
            <v>下架无负责人</v>
          </cell>
          <cell r="U617">
            <v>43939</v>
          </cell>
          <cell r="V617" t="str">
            <v>下架品</v>
          </cell>
          <cell r="W617" t="str">
            <v>重点产品3</v>
          </cell>
        </row>
        <row r="618">
          <cell r="A618" t="str">
            <v>HS0001J</v>
          </cell>
          <cell r="B618" t="str">
            <v>育苗</v>
          </cell>
          <cell r="C618" t="str">
            <v>育苗盆</v>
          </cell>
          <cell r="D618" t="str">
            <v>育苗盆</v>
          </cell>
          <cell r="E618" t="str">
            <v>重点产品3</v>
          </cell>
          <cell r="F618" t="str">
            <v>下架</v>
          </cell>
          <cell r="G618" t="str">
            <v>冬季和春季</v>
          </cell>
          <cell r="H618" t="str">
            <v>X002B3AX57</v>
          </cell>
          <cell r="I618" t="str">
            <v>HS0001J</v>
          </cell>
          <cell r="J618" t="str">
            <v>HS0001</v>
          </cell>
          <cell r="K618" t="str">
            <v>B07XNQT52F</v>
          </cell>
          <cell r="L618" t="str">
            <v>Heating Seed Starter Tray</v>
          </cell>
          <cell r="M618" t="str">
            <v>加热育苗盘</v>
          </cell>
          <cell r="N618">
            <v>72.57</v>
          </cell>
          <cell r="O618">
            <v>4.51008</v>
          </cell>
          <cell r="P618">
            <v>8.95</v>
          </cell>
        </row>
        <row r="618">
          <cell r="R618">
            <v>39.99</v>
          </cell>
          <cell r="S618">
            <v>0.327921701799496</v>
          </cell>
          <cell r="T618" t="str">
            <v>下架无负责人</v>
          </cell>
          <cell r="U618">
            <v>43765</v>
          </cell>
          <cell r="V618" t="str">
            <v>下架品</v>
          </cell>
          <cell r="W618" t="str">
            <v>重点产品3</v>
          </cell>
        </row>
        <row r="619">
          <cell r="A619" t="str">
            <v>330105J</v>
          </cell>
          <cell r="B619" t="str">
            <v>育苗</v>
          </cell>
          <cell r="C619" t="str">
            <v>发酵垫</v>
          </cell>
          <cell r="D619" t="str">
            <v>发酵垫</v>
          </cell>
          <cell r="E619" t="str">
            <v>重点产品3</v>
          </cell>
          <cell r="F619" t="str">
            <v>停用ASIN</v>
          </cell>
          <cell r="G619" t="str">
            <v>停用ASIN</v>
          </cell>
          <cell r="H619" t="str">
            <v>X00268POR9</v>
          </cell>
          <cell r="I619" t="str">
            <v>330105J</v>
          </cell>
          <cell r="J619">
            <v>330105</v>
          </cell>
          <cell r="K619" t="str">
            <v>B07RRPTXRW</v>
          </cell>
          <cell r="L619" t="str">
            <v>Fermentation Heat Mat</v>
          </cell>
          <cell r="M619" t="str">
            <v>发酵垫</v>
          </cell>
          <cell r="N619">
            <v>35.22</v>
          </cell>
          <cell r="O619" t="e">
            <v>#N/A</v>
          </cell>
          <cell r="P619">
            <v>4.76</v>
          </cell>
        </row>
        <row r="619">
          <cell r="R619" t="e">
            <v>#N/A</v>
          </cell>
          <cell r="S619" t="e">
            <v>#N/A</v>
          </cell>
          <cell r="T619" t="str">
            <v>下架无负责人</v>
          </cell>
          <cell r="U619">
            <v>43655</v>
          </cell>
          <cell r="V619" t="str">
            <v>下架品</v>
          </cell>
          <cell r="W619" t="str">
            <v>重点产品3</v>
          </cell>
        </row>
        <row r="620">
          <cell r="A620" t="str">
            <v>330211J</v>
          </cell>
          <cell r="B620" t="str">
            <v>育苗</v>
          </cell>
          <cell r="C620" t="str">
            <v>育苗盆</v>
          </cell>
          <cell r="D620" t="str">
            <v>育苗盆</v>
          </cell>
          <cell r="E620" t="str">
            <v>重点产品3</v>
          </cell>
          <cell r="F620" t="str">
            <v>停用ASIN</v>
          </cell>
          <cell r="G620" t="str">
            <v>停用ASIN</v>
          </cell>
          <cell r="H620" t="str">
            <v>X001WHN6VB</v>
          </cell>
          <cell r="I620" t="str">
            <v>330211J</v>
          </cell>
          <cell r="J620">
            <v>330211</v>
          </cell>
          <cell r="K620" t="str">
            <v>B07HP51W2J</v>
          </cell>
          <cell r="L620" t="str">
            <v>Seedling heat dome</v>
          </cell>
          <cell r="M620" t="str">
            <v>加热育苗盆</v>
          </cell>
          <cell r="N620">
            <v>73.4513274336283</v>
          </cell>
          <cell r="O620" t="e">
            <v>#N/A</v>
          </cell>
          <cell r="P620">
            <v>6.99</v>
          </cell>
        </row>
        <row r="620">
          <cell r="R620">
            <v>39.99</v>
          </cell>
          <cell r="S620" t="e">
            <v>#N/A</v>
          </cell>
          <cell r="T620" t="str">
            <v>下架无负责人</v>
          </cell>
          <cell r="U620">
            <v>43422</v>
          </cell>
          <cell r="V620" t="str">
            <v>下架品</v>
          </cell>
          <cell r="W620" t="str">
            <v>重点产品3</v>
          </cell>
        </row>
        <row r="621">
          <cell r="A621" t="str">
            <v>GN1020CJ</v>
          </cell>
          <cell r="B621" t="str">
            <v>育苗</v>
          </cell>
          <cell r="C621" t="str">
            <v>育苗盆</v>
          </cell>
          <cell r="D621" t="str">
            <v>育苗盆组合</v>
          </cell>
          <cell r="E621" t="str">
            <v>重点产品3</v>
          </cell>
          <cell r="F621" t="str">
            <v>停用ASIN</v>
          </cell>
          <cell r="G621" t="str">
            <v>停用ASIN</v>
          </cell>
          <cell r="H621" t="str">
            <v>X001340WN3</v>
          </cell>
          <cell r="I621" t="str">
            <v>GN1020CJ</v>
          </cell>
          <cell r="J621" t="str">
            <v>GN1020C</v>
          </cell>
          <cell r="K621" t="str">
            <v>B01EMXI8DQ</v>
          </cell>
          <cell r="L621" t="str">
            <v> Propagation Combo Kit</v>
          </cell>
          <cell r="M621" t="str">
            <v>育苗超级组合（10*20）</v>
          </cell>
          <cell r="N621">
            <v>84.34</v>
          </cell>
          <cell r="O621" t="e">
            <v>#N/A</v>
          </cell>
          <cell r="P621">
            <v>12.06</v>
          </cell>
        </row>
        <row r="621">
          <cell r="R621">
            <v>49.99</v>
          </cell>
          <cell r="S621" t="e">
            <v>#N/A</v>
          </cell>
          <cell r="T621" t="str">
            <v>下架无负责人</v>
          </cell>
          <cell r="U621">
            <v>42628</v>
          </cell>
          <cell r="V621" t="str">
            <v>下架品</v>
          </cell>
          <cell r="W621" t="str">
            <v>重点产品3</v>
          </cell>
        </row>
        <row r="622">
          <cell r="A622" t="str">
            <v>GP0002-2J</v>
          </cell>
          <cell r="B622" t="str">
            <v>育苗</v>
          </cell>
          <cell r="C622" t="str">
            <v>定植篮</v>
          </cell>
          <cell r="D622" t="str">
            <v>定植篮</v>
          </cell>
          <cell r="E622" t="str">
            <v>重点产品3</v>
          </cell>
          <cell r="F622" t="str">
            <v>停用ASIN</v>
          </cell>
          <cell r="G622" t="str">
            <v>停用ASIN</v>
          </cell>
          <cell r="H622" t="str">
            <v>X0029AY4GL</v>
          </cell>
          <cell r="I622" t="str">
            <v>GP0002-2J</v>
          </cell>
          <cell r="J622" t="str">
            <v>GP0002-2J</v>
          </cell>
          <cell r="K622" t="str">
            <v>B07VNMQL39</v>
          </cell>
          <cell r="L622" t="str">
            <v>Net Pot 2"</v>
          </cell>
          <cell r="M622" t="str">
            <v>Net Pot 2"  100一个一卖</v>
          </cell>
          <cell r="N622">
            <v>27</v>
          </cell>
          <cell r="O622" t="e">
            <v>#N/A</v>
          </cell>
          <cell r="P622">
            <v>4.9</v>
          </cell>
        </row>
        <row r="622">
          <cell r="R622">
            <v>18.99</v>
          </cell>
          <cell r="S622" t="e">
            <v>#N/A</v>
          </cell>
          <cell r="T622" t="str">
            <v>下架无负责人</v>
          </cell>
          <cell r="U622">
            <v>43815</v>
          </cell>
          <cell r="V622" t="str">
            <v>下架品</v>
          </cell>
          <cell r="W622" t="str">
            <v>重点产品3</v>
          </cell>
        </row>
        <row r="623">
          <cell r="A623" t="str">
            <v>330212-20J</v>
          </cell>
          <cell r="B623" t="str">
            <v>育苗</v>
          </cell>
          <cell r="C623" t="str">
            <v>育苗盘</v>
          </cell>
          <cell r="D623" t="str">
            <v>育苗盘</v>
          </cell>
          <cell r="E623" t="str">
            <v>重点产品3</v>
          </cell>
          <cell r="F623" t="str">
            <v>停用ASIN</v>
          </cell>
          <cell r="G623" t="str">
            <v>停用ASIN</v>
          </cell>
          <cell r="H623" t="str">
            <v>X001XOIYGF</v>
          </cell>
          <cell r="I623" t="str">
            <v>330212-20J</v>
          </cell>
          <cell r="J623">
            <v>330212</v>
          </cell>
          <cell r="K623" t="str">
            <v>B07JQ3SJRP</v>
          </cell>
          <cell r="L623" t="str">
            <v>Plant Growing Tray</v>
          </cell>
          <cell r="M623" t="str">
            <v>10x20 Inch 育苗托盘 20 个一卖</v>
          </cell>
          <cell r="N623">
            <v>68</v>
          </cell>
          <cell r="O623" t="e">
            <v>#N/A</v>
          </cell>
          <cell r="P623">
            <v>13.2</v>
          </cell>
        </row>
        <row r="623">
          <cell r="R623">
            <v>29.99</v>
          </cell>
          <cell r="S623" t="e">
            <v>#N/A</v>
          </cell>
          <cell r="T623" t="str">
            <v>下架无负责人</v>
          </cell>
          <cell r="U623">
            <v>43455</v>
          </cell>
          <cell r="V623" t="str">
            <v>下架品</v>
          </cell>
          <cell r="W623" t="str">
            <v>重点产品3</v>
          </cell>
        </row>
        <row r="624">
          <cell r="A624" t="str">
            <v>NP-R30</v>
          </cell>
          <cell r="B624" t="str">
            <v>育苗</v>
          </cell>
          <cell r="C624" t="str">
            <v>定植篮</v>
          </cell>
          <cell r="D624" t="str">
            <v>定植篮</v>
          </cell>
          <cell r="E624" t="str">
            <v>重点产品3</v>
          </cell>
          <cell r="F624" t="str">
            <v>下架</v>
          </cell>
          <cell r="G624" t="str">
            <v>春季</v>
          </cell>
          <cell r="H624" t="str">
            <v>X002SU23NN</v>
          </cell>
          <cell r="I624" t="str">
            <v>NP-R30</v>
          </cell>
          <cell r="J624" t="str">
            <v>NP-R30</v>
          </cell>
          <cell r="K624" t="str">
            <v>B08W3XYN62</v>
          </cell>
          <cell r="L624" t="str">
            <v>30-Pack Rhombic Net Pots</v>
          </cell>
          <cell r="M624" t="str">
            <v>方形定植篮30个一包(补发配件)</v>
          </cell>
          <cell r="N624">
            <v>0.01</v>
          </cell>
          <cell r="O624">
            <v>45.65484</v>
          </cell>
          <cell r="P624">
            <v>4.03</v>
          </cell>
        </row>
        <row r="624">
          <cell r="R624">
            <v>9.99</v>
          </cell>
          <cell r="S624">
            <v>0.630399784399784</v>
          </cell>
          <cell r="T624" t="str">
            <v>下架无负责人</v>
          </cell>
          <cell r="U624">
            <v>44317</v>
          </cell>
          <cell r="V624" t="str">
            <v>正常销售</v>
          </cell>
          <cell r="W624" t="str">
            <v>重点产品3</v>
          </cell>
        </row>
        <row r="625">
          <cell r="A625">
            <v>330301</v>
          </cell>
          <cell r="B625" t="str">
            <v>育苗</v>
          </cell>
          <cell r="C625" t="str">
            <v>育苗加热垫</v>
          </cell>
          <cell r="D625" t="str">
            <v>育苗加热垫</v>
          </cell>
          <cell r="E625" t="str">
            <v>重点产品3</v>
          </cell>
          <cell r="F625" t="str">
            <v>未来新贵</v>
          </cell>
          <cell r="G625" t="str">
            <v>1-4月</v>
          </cell>
          <cell r="H625" t="str">
            <v>X0035VBF1P</v>
          </cell>
          <cell r="I625">
            <v>330301</v>
          </cell>
          <cell r="J625">
            <v>330301</v>
          </cell>
          <cell r="K625" t="str">
            <v>B09SZ9VS93</v>
          </cell>
          <cell r="L625" t="str">
            <v>Seedling Heat Mat with Dual Digital Display Thermostat, 10" x 20.75" </v>
          </cell>
          <cell r="M625" t="str">
            <v>双数显加热垫 10" x 20.75" </v>
          </cell>
          <cell r="N625">
            <v>48.38</v>
          </cell>
          <cell r="O625">
            <v>1.7019072</v>
          </cell>
          <cell r="P625">
            <v>4.55</v>
          </cell>
        </row>
        <row r="625">
          <cell r="R625">
            <v>39.99</v>
          </cell>
        </row>
        <row r="625">
          <cell r="T625" t="str">
            <v>赵景顺暂代</v>
          </cell>
          <cell r="U625">
            <v>44704</v>
          </cell>
          <cell r="V625" t="str">
            <v>正常销售</v>
          </cell>
          <cell r="W625" t="str">
            <v>重点产品3</v>
          </cell>
        </row>
        <row r="626">
          <cell r="A626" t="str">
            <v>SST-0001</v>
          </cell>
          <cell r="B626" t="str">
            <v>育苗</v>
          </cell>
          <cell r="C626" t="str">
            <v>育苗盆</v>
          </cell>
          <cell r="D626" t="str">
            <v>育苗盆</v>
          </cell>
          <cell r="E626" t="str">
            <v>重点产品3</v>
          </cell>
          <cell r="F626" t="str">
            <v>未来新贵</v>
          </cell>
          <cell r="G626" t="str">
            <v>1-4月</v>
          </cell>
          <cell r="H626" t="str">
            <v>X0032PJPST</v>
          </cell>
          <cell r="I626" t="str">
            <v>SST-0001</v>
          </cell>
          <cell r="J626" t="str">
            <v>SST-0001</v>
          </cell>
          <cell r="K626" t="str">
            <v>B09LQFNH6T</v>
          </cell>
          <cell r="L626" t="str">
            <v>6 Set Seedling Starter Tray (12 Cells Per Tray, Green)</v>
          </cell>
          <cell r="M626" t="str">
            <v>12孔育苗盘6套装</v>
          </cell>
          <cell r="N626">
            <v>15.44</v>
          </cell>
          <cell r="O626">
            <v>4.0129344</v>
          </cell>
          <cell r="P626">
            <v>5.42</v>
          </cell>
        </row>
        <row r="626">
          <cell r="T626" t="str">
            <v>赵景顺暂代</v>
          </cell>
          <cell r="U626">
            <v>44665</v>
          </cell>
          <cell r="V626" t="str">
            <v>正常销售</v>
          </cell>
          <cell r="W626" t="str">
            <v>重点产品3</v>
          </cell>
        </row>
        <row r="627">
          <cell r="A627" t="str">
            <v>SST-0002</v>
          </cell>
          <cell r="B627" t="str">
            <v>育苗</v>
          </cell>
          <cell r="C627" t="str">
            <v>育苗盆</v>
          </cell>
          <cell r="D627" t="str">
            <v>育苗盆</v>
          </cell>
          <cell r="E627" t="str">
            <v>重点产品3</v>
          </cell>
          <cell r="F627" t="str">
            <v>未来新贵</v>
          </cell>
          <cell r="G627" t="str">
            <v>1-4月</v>
          </cell>
          <cell r="H627" t="str">
            <v>X0032PJU75</v>
          </cell>
          <cell r="I627" t="str">
            <v>SST-0002</v>
          </cell>
          <cell r="J627" t="str">
            <v>SST-0002</v>
          </cell>
          <cell r="K627" t="str">
            <v>B09LQVPLD4</v>
          </cell>
          <cell r="L627" t="str">
            <v>12 Set Seedling Starter Tray (12 Cells Per Tray, Green)</v>
          </cell>
          <cell r="M627" t="str">
            <v>12孔育苗盘12套装</v>
          </cell>
          <cell r="N627">
            <v>28.43</v>
          </cell>
          <cell r="O627">
            <v>6.0288624</v>
          </cell>
          <cell r="P627">
            <v>6.07</v>
          </cell>
        </row>
        <row r="627">
          <cell r="T627" t="str">
            <v>赵景顺暂代</v>
          </cell>
          <cell r="U627">
            <v>44666</v>
          </cell>
          <cell r="V627" t="str">
            <v>正常销售</v>
          </cell>
          <cell r="W627" t="str">
            <v>重点产品3</v>
          </cell>
        </row>
        <row r="628">
          <cell r="A628" t="str">
            <v>VSFW001J</v>
          </cell>
          <cell r="B628" t="str">
            <v>推车</v>
          </cell>
          <cell r="C628" t="str">
            <v>户外推车</v>
          </cell>
          <cell r="D628" t="str">
            <v>窄轮款户外推车</v>
          </cell>
          <cell r="E628" t="str">
            <v>重点产品3</v>
          </cell>
          <cell r="F628" t="str">
            <v>主力</v>
          </cell>
          <cell r="G628" t="str">
            <v>4-10月旺季</v>
          </cell>
          <cell r="H628" t="str">
            <v>X0026V3G0D</v>
          </cell>
          <cell r="I628" t="str">
            <v>VSFW001J</v>
          </cell>
          <cell r="J628" t="str">
            <v>VSFW001</v>
          </cell>
          <cell r="K628" t="str">
            <v>B07SBZ2ZJ9</v>
          </cell>
          <cell r="L628" t="str">
            <v>Folding Wagon</v>
          </cell>
          <cell r="M628" t="str">
            <v>户外折叠车-大号</v>
          </cell>
          <cell r="N628">
            <v>239.65</v>
          </cell>
          <cell r="O628">
            <v>63.638784</v>
          </cell>
          <cell r="P628">
            <v>20.39</v>
          </cell>
        </row>
        <row r="628">
          <cell r="R628">
            <v>129.99</v>
          </cell>
          <cell r="S628">
            <v>0.332932601392121</v>
          </cell>
          <cell r="T628" t="str">
            <v>恩莹</v>
          </cell>
          <cell r="U628">
            <v>43698</v>
          </cell>
          <cell r="V628" t="str">
            <v>正常销售</v>
          </cell>
          <cell r="W628" t="str">
            <v>重点产品3</v>
          </cell>
        </row>
        <row r="629">
          <cell r="A629" t="str">
            <v>VSFW002</v>
          </cell>
          <cell r="B629" t="str">
            <v>推车</v>
          </cell>
          <cell r="C629" t="str">
            <v>户外推车</v>
          </cell>
          <cell r="D629" t="str">
            <v>宽轮款户外推车</v>
          </cell>
          <cell r="E629" t="str">
            <v>重点产品3</v>
          </cell>
          <cell r="F629" t="str">
            <v>主力</v>
          </cell>
          <cell r="G629" t="str">
            <v>4-10月旺季</v>
          </cell>
          <cell r="H629" t="str">
            <v>X002NCET83</v>
          </cell>
          <cell r="I629" t="str">
            <v>VSFW002</v>
          </cell>
          <cell r="J629" t="str">
            <v>VSFW002</v>
          </cell>
          <cell r="K629" t="str">
            <v>B08HYQCYW6</v>
          </cell>
          <cell r="L629" t="str">
            <v>Folding Beach Wagon with Wide Wheels</v>
          </cell>
          <cell r="M629" t="str">
            <v>蓝色宽轮户外折叠车</v>
          </cell>
          <cell r="N629">
            <v>272.46</v>
          </cell>
          <cell r="O629">
            <v>80.55936</v>
          </cell>
          <cell r="P629">
            <v>22.33</v>
          </cell>
        </row>
        <row r="629">
          <cell r="R629">
            <v>119.99</v>
          </cell>
          <cell r="S629">
            <v>0.210729681671946</v>
          </cell>
          <cell r="T629" t="str">
            <v>恩莹</v>
          </cell>
          <cell r="U629">
            <v>44214</v>
          </cell>
          <cell r="V629" t="str">
            <v>正常销售</v>
          </cell>
          <cell r="W629" t="str">
            <v>重点产品3</v>
          </cell>
        </row>
        <row r="630">
          <cell r="A630" t="str">
            <v>VSFW001-GRAY</v>
          </cell>
          <cell r="B630" t="str">
            <v>推车</v>
          </cell>
          <cell r="C630" t="str">
            <v>户外推车</v>
          </cell>
          <cell r="D630" t="str">
            <v>窄轮款户外推车</v>
          </cell>
          <cell r="E630" t="str">
            <v>重点产品3</v>
          </cell>
          <cell r="F630" t="str">
            <v>主力</v>
          </cell>
          <cell r="G630" t="str">
            <v>4-10月旺季</v>
          </cell>
          <cell r="H630" t="str">
            <v>X002ONW6EP</v>
          </cell>
          <cell r="I630" t="str">
            <v>VSFW001-GRAY</v>
          </cell>
          <cell r="J630" t="str">
            <v>VSFW001-GRAY</v>
          </cell>
          <cell r="K630" t="str">
            <v>B08LGKCWWN</v>
          </cell>
          <cell r="L630" t="str">
            <v>Folding Wagon-Gray</v>
          </cell>
          <cell r="M630" t="str">
            <v>窄轮户外折叠车-灰色</v>
          </cell>
          <cell r="N630">
            <v>239.65</v>
          </cell>
          <cell r="O630">
            <v>65.48688</v>
          </cell>
          <cell r="P630">
            <v>19.39</v>
          </cell>
        </row>
        <row r="630">
          <cell r="R630">
            <v>119.99</v>
          </cell>
          <cell r="S630">
            <v>0.2961559862813</v>
          </cell>
          <cell r="T630" t="str">
            <v>恩莹</v>
          </cell>
          <cell r="U630">
            <v>44243</v>
          </cell>
          <cell r="V630" t="str">
            <v>正常销售</v>
          </cell>
          <cell r="W630" t="str">
            <v>重点产品3</v>
          </cell>
        </row>
        <row r="631">
          <cell r="A631" t="str">
            <v>VSFW001-RED</v>
          </cell>
          <cell r="B631" t="str">
            <v>推车</v>
          </cell>
          <cell r="C631" t="str">
            <v>户外推车</v>
          </cell>
          <cell r="D631" t="str">
            <v>窄轮款户外推车</v>
          </cell>
          <cell r="E631" t="str">
            <v>重点产品3</v>
          </cell>
          <cell r="F631" t="str">
            <v>主力</v>
          </cell>
          <cell r="G631" t="str">
            <v>4-10月旺季</v>
          </cell>
          <cell r="H631" t="str">
            <v>X002ONZE35</v>
          </cell>
          <cell r="I631" t="str">
            <v>VSFW001-RED</v>
          </cell>
          <cell r="J631" t="str">
            <v>VSFW001-RED</v>
          </cell>
          <cell r="K631" t="str">
            <v>B08LGFD8SV</v>
          </cell>
          <cell r="L631" t="str">
            <v>Folding Wagon-Red</v>
          </cell>
          <cell r="M631" t="str">
            <v>窄轮户外折叠车-红色</v>
          </cell>
          <cell r="N631">
            <v>239.65</v>
          </cell>
          <cell r="O631">
            <v>65.58732</v>
          </cell>
          <cell r="P631">
            <v>19.39</v>
          </cell>
        </row>
        <row r="631">
          <cell r="R631">
            <v>119.99</v>
          </cell>
          <cell r="S631">
            <v>0.296028189372015</v>
          </cell>
          <cell r="T631" t="str">
            <v>恩莹</v>
          </cell>
          <cell r="U631">
            <v>44243</v>
          </cell>
          <cell r="V631" t="str">
            <v>正常销售</v>
          </cell>
          <cell r="W631" t="str">
            <v>重点产品3</v>
          </cell>
        </row>
        <row r="632">
          <cell r="A632" t="str">
            <v>VSFW001-BLUE</v>
          </cell>
          <cell r="B632" t="str">
            <v>推车</v>
          </cell>
          <cell r="C632" t="str">
            <v>户外推车</v>
          </cell>
          <cell r="D632" t="str">
            <v>窄轮款户外推车</v>
          </cell>
          <cell r="E632" t="str">
            <v>重点产品3</v>
          </cell>
          <cell r="F632" t="str">
            <v>主力</v>
          </cell>
          <cell r="G632" t="str">
            <v>4-10月旺季</v>
          </cell>
          <cell r="H632" t="str">
            <v>X002OO7BUX</v>
          </cell>
          <cell r="I632" t="str">
            <v>VSFW001-BLUE</v>
          </cell>
          <cell r="J632" t="str">
            <v>VSFW001-BLUE</v>
          </cell>
          <cell r="K632" t="str">
            <v>B08LG2ZRB5</v>
          </cell>
          <cell r="L632" t="str">
            <v>Folding Wagon-Blue</v>
          </cell>
          <cell r="M632" t="str">
            <v>窄轮户外折叠车-蓝色</v>
          </cell>
          <cell r="N632">
            <v>242.3</v>
          </cell>
          <cell r="O632">
            <v>61.399296</v>
          </cell>
          <cell r="P632">
            <v>20.81</v>
          </cell>
        </row>
        <row r="632">
          <cell r="R632">
            <v>119.99</v>
          </cell>
          <cell r="S632">
            <v>0.286150806460335</v>
          </cell>
          <cell r="T632" t="str">
            <v>恩莹</v>
          </cell>
          <cell r="U632">
            <v>44250</v>
          </cell>
          <cell r="V632" t="str">
            <v>正常销售</v>
          </cell>
          <cell r="W632" t="str">
            <v>重点产品3</v>
          </cell>
        </row>
        <row r="633">
          <cell r="A633" t="str">
            <v>VSFW003</v>
          </cell>
          <cell r="B633" t="str">
            <v>推车</v>
          </cell>
          <cell r="C633" t="str">
            <v>户外推车</v>
          </cell>
          <cell r="D633" t="str">
            <v>宽轮款户外推车</v>
          </cell>
          <cell r="E633" t="str">
            <v>重点产品3</v>
          </cell>
          <cell r="F633" t="str">
            <v>下架</v>
          </cell>
          <cell r="G633" t="str">
            <v>4-10月旺季</v>
          </cell>
          <cell r="H633" t="str">
            <v>X002UGMPUV</v>
          </cell>
          <cell r="I633" t="str">
            <v>VSFW003</v>
          </cell>
          <cell r="J633" t="str">
            <v>VSFW003</v>
          </cell>
          <cell r="K633" t="str">
            <v>B08ZXTLMFC</v>
          </cell>
          <cell r="L633" t="str">
            <v>Folding Beach Wagon with Removable Canopy</v>
          </cell>
          <cell r="M633" t="str">
            <v>带顶棚户外折叠车-宽轮绿色</v>
          </cell>
          <cell r="N633">
            <v>222.12</v>
          </cell>
          <cell r="O633">
            <v>116.811072</v>
          </cell>
          <cell r="P633">
            <v>22.73</v>
          </cell>
        </row>
        <row r="633">
          <cell r="R633">
            <v>105</v>
          </cell>
          <cell r="S633">
            <v>0.280132331540449</v>
          </cell>
          <cell r="T633" t="str">
            <v>恩莹</v>
          </cell>
          <cell r="U633">
            <v>44407</v>
          </cell>
          <cell r="V633" t="str">
            <v>下架品</v>
          </cell>
          <cell r="W633" t="str">
            <v>重点产品3</v>
          </cell>
        </row>
        <row r="634">
          <cell r="A634" t="str">
            <v>VSFW001</v>
          </cell>
          <cell r="B634" t="str">
            <v>推车</v>
          </cell>
          <cell r="C634" t="str">
            <v>户外推车</v>
          </cell>
          <cell r="D634" t="str">
            <v>窄轮款户外推车</v>
          </cell>
          <cell r="E634" t="str">
            <v>重点产品3</v>
          </cell>
          <cell r="F634" t="str">
            <v>主力</v>
          </cell>
          <cell r="G634" t="str">
            <v>4-10月旺季</v>
          </cell>
          <cell r="H634" t="str">
            <v>X0031MAWA3</v>
          </cell>
          <cell r="I634" t="str">
            <v>VSFW001</v>
          </cell>
          <cell r="J634" t="str">
            <v>VSFW001</v>
          </cell>
          <cell r="K634" t="str">
            <v>B07SBZ2ZJ9</v>
          </cell>
          <cell r="L634" t="str">
            <v>Folding Wagon</v>
          </cell>
          <cell r="M634" t="str">
            <v>户外折叠车-NS</v>
          </cell>
          <cell r="N634">
            <v>195.58</v>
          </cell>
          <cell r="O634">
            <v>63.638784</v>
          </cell>
          <cell r="P634">
            <v>20.81</v>
          </cell>
        </row>
        <row r="634">
          <cell r="R634">
            <v>129.99</v>
          </cell>
          <cell r="S634">
            <v>0.388695111259838</v>
          </cell>
          <cell r="T634" t="str">
            <v>恩莹</v>
          </cell>
          <cell r="U634">
            <v>43698</v>
          </cell>
          <cell r="V634" t="str">
            <v>正常销售</v>
          </cell>
          <cell r="W634" t="str">
            <v>重点产品3</v>
          </cell>
        </row>
        <row r="635">
          <cell r="A635" t="str">
            <v>VSFW001-GRAYJ</v>
          </cell>
          <cell r="B635" t="str">
            <v>推车</v>
          </cell>
          <cell r="C635" t="str">
            <v>户外推车</v>
          </cell>
          <cell r="D635" t="str">
            <v>窄轮款户外推车</v>
          </cell>
          <cell r="E635" t="str">
            <v>重点产品3</v>
          </cell>
          <cell r="F635" t="str">
            <v>主力</v>
          </cell>
          <cell r="G635" t="str">
            <v>4-10月旺季</v>
          </cell>
          <cell r="H635" t="str">
            <v>X0033I90KN</v>
          </cell>
          <cell r="I635" t="str">
            <v>VSFW001-GRAYJ</v>
          </cell>
          <cell r="J635" t="str">
            <v>VSFW001-GRAY</v>
          </cell>
          <cell r="K635" t="str">
            <v>B08LGKCWWN</v>
          </cell>
          <cell r="L635" t="str">
            <v>Folding Wagon-Gray</v>
          </cell>
          <cell r="M635" t="str">
            <v>窄轮户外折叠车-灰色-NS</v>
          </cell>
          <cell r="N635">
            <v>239.65</v>
          </cell>
          <cell r="O635">
            <v>65.48688</v>
          </cell>
          <cell r="P635">
            <v>20.81</v>
          </cell>
        </row>
        <row r="635">
          <cell r="R635">
            <v>119.99</v>
          </cell>
          <cell r="S635">
            <v>0.350222043948955</v>
          </cell>
          <cell r="T635" t="str">
            <v>恩莹</v>
          </cell>
          <cell r="U635">
            <v>44243</v>
          </cell>
          <cell r="V635" t="str">
            <v>正常销售</v>
          </cell>
          <cell r="W635" t="str">
            <v>重点产品3</v>
          </cell>
        </row>
        <row r="636">
          <cell r="A636" t="str">
            <v>VSFW001-REDJ</v>
          </cell>
          <cell r="B636" t="str">
            <v>推车</v>
          </cell>
          <cell r="C636" t="str">
            <v>户外推车</v>
          </cell>
          <cell r="D636" t="str">
            <v>窄轮款户外推车</v>
          </cell>
          <cell r="E636" t="str">
            <v>重点产品3</v>
          </cell>
          <cell r="F636" t="str">
            <v>主力</v>
          </cell>
          <cell r="G636" t="str">
            <v>4-10月旺季</v>
          </cell>
          <cell r="H636" t="str">
            <v>X0033IBF47</v>
          </cell>
          <cell r="I636" t="str">
            <v>VSFW001-REDJ</v>
          </cell>
          <cell r="J636" t="str">
            <v>VSFW001-RED</v>
          </cell>
          <cell r="K636" t="str">
            <v>B08LGFD8SV</v>
          </cell>
          <cell r="L636" t="str">
            <v>Folding Wagon-Red</v>
          </cell>
          <cell r="M636" t="str">
            <v>窄轮户外折叠车-红色-NS</v>
          </cell>
          <cell r="N636">
            <v>239.65</v>
          </cell>
          <cell r="O636">
            <v>65.58732</v>
          </cell>
          <cell r="P636">
            <v>20.81</v>
          </cell>
        </row>
        <row r="636">
          <cell r="R636">
            <v>119.99</v>
          </cell>
          <cell r="S636">
            <v>0.350222043948955</v>
          </cell>
          <cell r="T636" t="str">
            <v>恩莹</v>
          </cell>
          <cell r="U636">
            <v>44243</v>
          </cell>
          <cell r="V636" t="str">
            <v>正常销售</v>
          </cell>
          <cell r="W636" t="str">
            <v>重点产品3</v>
          </cell>
        </row>
        <row r="637">
          <cell r="A637" t="str">
            <v>VSFW001-BLUEJ</v>
          </cell>
          <cell r="B637" t="str">
            <v>推车</v>
          </cell>
          <cell r="C637" t="str">
            <v>户外推车</v>
          </cell>
          <cell r="D637" t="str">
            <v>窄轮款户外推车</v>
          </cell>
          <cell r="E637" t="str">
            <v>重点产品3</v>
          </cell>
          <cell r="F637" t="str">
            <v>主力</v>
          </cell>
          <cell r="G637" t="str">
            <v>4-10月旺季</v>
          </cell>
          <cell r="H637" t="str">
            <v>X0033ICZZF</v>
          </cell>
          <cell r="I637" t="str">
            <v>VSFW001-BLUEJ</v>
          </cell>
          <cell r="J637" t="str">
            <v>VSFW001-BLUE</v>
          </cell>
          <cell r="K637" t="str">
            <v>B08LG2ZRB5</v>
          </cell>
          <cell r="L637" t="str">
            <v>Folding Wagon-Blue</v>
          </cell>
          <cell r="M637" t="str">
            <v>窄轮户外折叠车-蓝色-NS</v>
          </cell>
          <cell r="N637">
            <v>188.05</v>
          </cell>
          <cell r="O637">
            <v>61.399296</v>
          </cell>
          <cell r="P637">
            <v>20.01</v>
          </cell>
        </row>
        <row r="637">
          <cell r="R637">
            <v>119.99</v>
          </cell>
          <cell r="S637">
            <v>0.34733376254637</v>
          </cell>
          <cell r="T637" t="str">
            <v>恩莹</v>
          </cell>
          <cell r="U637">
            <v>44250</v>
          </cell>
          <cell r="V637" t="str">
            <v>正常销售</v>
          </cell>
          <cell r="W637" t="str">
            <v>重点产品3</v>
          </cell>
        </row>
        <row r="638">
          <cell r="A638" t="str">
            <v>SGC-0001</v>
          </cell>
          <cell r="B638" t="str">
            <v>推车</v>
          </cell>
          <cell r="C638" t="str">
            <v>户外推车</v>
          </cell>
          <cell r="D638" t="str">
            <v>重型推车</v>
          </cell>
          <cell r="E638" t="str">
            <v>重点产品3</v>
          </cell>
          <cell r="F638" t="str">
            <v>下架</v>
          </cell>
          <cell r="G638" t="str">
            <v>4-10月旺季</v>
          </cell>
          <cell r="H638" t="str">
            <v>X002ZK32ZJ</v>
          </cell>
          <cell r="I638" t="str">
            <v>SGC-0001</v>
          </cell>
          <cell r="J638" t="str">
            <v>SGC-0001</v>
          </cell>
          <cell r="K638" t="str">
            <v>B09CPKP1GK</v>
          </cell>
          <cell r="L638" t="str">
            <v>折叠车</v>
          </cell>
          <cell r="M638" t="str">
            <v>重型钢制推车(带把盒&amp;翻斗)</v>
          </cell>
          <cell r="N638">
            <v>260.18</v>
          </cell>
          <cell r="O638">
            <v>136.1453184</v>
          </cell>
          <cell r="P638">
            <v>31.15</v>
          </cell>
        </row>
        <row r="638">
          <cell r="T638" t="str">
            <v>下架无负责人</v>
          </cell>
          <cell r="U638">
            <v>44682</v>
          </cell>
          <cell r="V638" t="str">
            <v>正常销售</v>
          </cell>
          <cell r="W638" t="str">
            <v>重点产品3</v>
          </cell>
        </row>
        <row r="639">
          <cell r="A639" t="str">
            <v>SGC-0002</v>
          </cell>
          <cell r="B639" t="str">
            <v>推车</v>
          </cell>
          <cell r="C639" t="str">
            <v>户外推车</v>
          </cell>
          <cell r="D639" t="str">
            <v>重型推车</v>
          </cell>
          <cell r="E639" t="str">
            <v>重点产品3</v>
          </cell>
          <cell r="F639" t="str">
            <v>下架</v>
          </cell>
          <cell r="G639" t="str">
            <v>4-10月旺季</v>
          </cell>
          <cell r="H639" t="str">
            <v>X002ZJYNGH</v>
          </cell>
          <cell r="I639" t="str">
            <v>SGC-0002</v>
          </cell>
          <cell r="J639" t="str">
            <v>SGC-0002</v>
          </cell>
          <cell r="K639" t="str">
            <v>B09CPHT89M</v>
          </cell>
          <cell r="L639" t="str">
            <v>折叠车</v>
          </cell>
          <cell r="M639" t="str">
            <v>重型钢制推车(不带把盒&amp;不能翻斗)</v>
          </cell>
          <cell r="N639">
            <v>229.2</v>
          </cell>
          <cell r="O639">
            <v>130.7539584</v>
          </cell>
          <cell r="P639">
            <v>29.89</v>
          </cell>
        </row>
        <row r="639">
          <cell r="T639" t="str">
            <v>下架无负责人</v>
          </cell>
          <cell r="U639">
            <v>44679</v>
          </cell>
          <cell r="V639" t="str">
            <v>正常销售</v>
          </cell>
          <cell r="W639" t="str">
            <v>重点产品3</v>
          </cell>
        </row>
        <row r="640">
          <cell r="A640" t="str">
            <v>SGC-0004</v>
          </cell>
          <cell r="B640" t="str">
            <v>推车</v>
          </cell>
          <cell r="C640" t="str">
            <v>户外推车</v>
          </cell>
          <cell r="D640" t="str">
            <v>翻斗车</v>
          </cell>
          <cell r="E640" t="str">
            <v>重点产品3</v>
          </cell>
          <cell r="F640" t="str">
            <v>未来新贵</v>
          </cell>
          <cell r="G640" t="str">
            <v>4-10月旺季</v>
          </cell>
          <cell r="H640" t="str">
            <v>X002ZJYOYD</v>
          </cell>
          <cell r="I640" t="str">
            <v>SGC-0004</v>
          </cell>
          <cell r="J640" t="str">
            <v>SGC-0004</v>
          </cell>
          <cell r="K640" t="str">
            <v>B09CPLGV1K</v>
          </cell>
          <cell r="L640" t="str">
            <v>折叠车</v>
          </cell>
          <cell r="M640" t="str">
            <v>多功能牵引车(翻斗车)</v>
          </cell>
          <cell r="N640">
            <v>185.84</v>
          </cell>
          <cell r="O640">
            <v>142.8793344</v>
          </cell>
          <cell r="P640">
            <v>30.05</v>
          </cell>
        </row>
        <row r="640">
          <cell r="T640" t="str">
            <v>下架无负责人</v>
          </cell>
          <cell r="U640">
            <v>44683</v>
          </cell>
          <cell r="V640" t="str">
            <v>正常销售</v>
          </cell>
          <cell r="W640" t="str">
            <v>重点产品3</v>
          </cell>
        </row>
        <row r="641">
          <cell r="A641" t="str">
            <v>SGC-0003</v>
          </cell>
          <cell r="B641" t="str">
            <v>推车</v>
          </cell>
          <cell r="C641" t="str">
            <v>户外推车</v>
          </cell>
          <cell r="D641" t="str">
            <v>踏板车</v>
          </cell>
          <cell r="E641" t="str">
            <v>重点产品3</v>
          </cell>
          <cell r="F641" t="str">
            <v>下架</v>
          </cell>
          <cell r="G641" t="str">
            <v>春夏季</v>
          </cell>
          <cell r="H641" t="str">
            <v>X002ZK0OB9</v>
          </cell>
          <cell r="I641" t="str">
            <v>SGC-0003</v>
          </cell>
          <cell r="J641" t="str">
            <v>SGC-0003</v>
          </cell>
          <cell r="K641" t="str">
            <v>B09CPHTF93</v>
          </cell>
          <cell r="L641" t="str">
            <v>Garden Cart</v>
          </cell>
          <cell r="M641" t="str">
            <v>滚动花园推车踏板车（带手柄）</v>
          </cell>
          <cell r="N641">
            <v>174.34</v>
          </cell>
          <cell r="O641">
            <v>92.9124432</v>
          </cell>
          <cell r="P641">
            <v>24.4</v>
          </cell>
        </row>
        <row r="641">
          <cell r="T641" t="str">
            <v>下架无负责人</v>
          </cell>
          <cell r="U641">
            <v>44682</v>
          </cell>
          <cell r="V641" t="str">
            <v>正常销售</v>
          </cell>
          <cell r="W641" t="str">
            <v>重点产品3</v>
          </cell>
        </row>
        <row r="642">
          <cell r="A642" t="str">
            <v>306301VC-4</v>
          </cell>
          <cell r="B642" t="str">
            <v>通风</v>
          </cell>
          <cell r="C642" t="str">
            <v>风机套装</v>
          </cell>
          <cell r="D642" t="str">
            <v>无皮套风机滤芯风管套装</v>
          </cell>
          <cell r="E642" t="str">
            <v>重点产品3</v>
          </cell>
          <cell r="F642" t="str">
            <v>主力</v>
          </cell>
          <cell r="G642" t="str">
            <v>无明显淡旺季</v>
          </cell>
          <cell r="H642" t="str">
            <v>X002COSZZ5</v>
          </cell>
          <cell r="I642" t="str">
            <v>306301VC-4</v>
          </cell>
          <cell r="J642" t="str">
            <v>306301VC-4</v>
          </cell>
          <cell r="K642" t="str">
            <v>B07Z5WVJJ1</v>
          </cell>
          <cell r="L642" t="str">
            <v>Fan Filter Ducting 4"</v>
          </cell>
          <cell r="M642" t="str">
            <v>无皮套风机滤芯风管8ft 组合4寸</v>
          </cell>
          <cell r="N642">
            <v>200.47</v>
          </cell>
          <cell r="O642">
            <v>72.48528</v>
          </cell>
          <cell r="P642">
            <v>19.39</v>
          </cell>
        </row>
        <row r="642">
          <cell r="R642">
            <v>94.88</v>
          </cell>
          <cell r="S642">
            <v>0.202423252191599</v>
          </cell>
          <cell r="T642" t="str">
            <v>王天灏</v>
          </cell>
          <cell r="U642">
            <v>43817</v>
          </cell>
          <cell r="V642" t="str">
            <v>正常销售</v>
          </cell>
          <cell r="W642" t="str">
            <v>重点产品3</v>
          </cell>
        </row>
        <row r="643">
          <cell r="A643" t="str">
            <v>306101W-4J</v>
          </cell>
          <cell r="B643" t="str">
            <v>通风</v>
          </cell>
          <cell r="C643" t="str">
            <v>风机</v>
          </cell>
          <cell r="D643" t="str">
            <v>蜗壳风机</v>
          </cell>
          <cell r="E643" t="str">
            <v>重点产品3</v>
          </cell>
          <cell r="F643" t="str">
            <v>主力</v>
          </cell>
          <cell r="G643" t="str">
            <v>无明显淡旺季</v>
          </cell>
          <cell r="H643" t="str">
            <v>X0018M0OF1</v>
          </cell>
          <cell r="I643" t="str">
            <v>306101W-4J</v>
          </cell>
          <cell r="J643" t="str">
            <v>306101W-4</v>
          </cell>
          <cell r="K643" t="str">
            <v>B01M7S46YZ</v>
          </cell>
          <cell r="L643" t="str">
            <v>塑料蜗壳风机 黑色 4寸</v>
          </cell>
          <cell r="M643" t="str">
            <v>塑料蜗壳风机 4"</v>
          </cell>
          <cell r="N643">
            <v>50.47</v>
          </cell>
          <cell r="O643">
            <v>9.56448</v>
          </cell>
          <cell r="P643">
            <v>6.77</v>
          </cell>
        </row>
        <row r="643">
          <cell r="R643">
            <v>29.49</v>
          </cell>
          <cell r="S643">
            <v>0.305628027614484</v>
          </cell>
          <cell r="T643" t="str">
            <v>王天灏</v>
          </cell>
          <cell r="U643">
            <v>42724</v>
          </cell>
          <cell r="V643" t="str">
            <v>正常销售</v>
          </cell>
          <cell r="W643" t="str">
            <v>重点产品3</v>
          </cell>
        </row>
        <row r="644">
          <cell r="A644" t="str">
            <v>306201PS-4</v>
          </cell>
          <cell r="B644" t="str">
            <v>通风</v>
          </cell>
          <cell r="C644" t="str">
            <v>风机套装</v>
          </cell>
          <cell r="D644" t="str">
            <v>红叶风机滤芯风管套装</v>
          </cell>
          <cell r="E644" t="str">
            <v>重点产品3</v>
          </cell>
          <cell r="F644" t="str">
            <v>主力</v>
          </cell>
          <cell r="G644" t="str">
            <v>无明显淡旺季</v>
          </cell>
          <cell r="H644" t="str">
            <v>X002CQ7HOD</v>
          </cell>
          <cell r="I644" t="str">
            <v>306201PS-4</v>
          </cell>
          <cell r="J644" t="str">
            <v>306201PS-4</v>
          </cell>
          <cell r="K644" t="str">
            <v>B07YZKWNG5</v>
          </cell>
          <cell r="L644" t="str">
            <v>Fan Filter Ducting 4"</v>
          </cell>
          <cell r="M644" t="str">
            <v>塑料离心风机滤芯风管8ft 组合4寸</v>
          </cell>
          <cell r="N644">
            <v>170.41</v>
          </cell>
          <cell r="O644">
            <v>66.9222</v>
          </cell>
          <cell r="P644">
            <v>16.65</v>
          </cell>
        </row>
        <row r="644">
          <cell r="R644">
            <v>99.88</v>
          </cell>
          <cell r="S644">
            <v>0.316525393831376</v>
          </cell>
          <cell r="T644" t="str">
            <v>王天灏</v>
          </cell>
          <cell r="U644">
            <v>43815</v>
          </cell>
          <cell r="V644" t="str">
            <v>正常销售</v>
          </cell>
          <cell r="W644" t="str">
            <v>重点产品3</v>
          </cell>
        </row>
        <row r="645">
          <cell r="A645" t="str">
            <v>306201PS-8</v>
          </cell>
          <cell r="B645" t="str">
            <v>通风</v>
          </cell>
          <cell r="C645" t="str">
            <v>风机套装</v>
          </cell>
          <cell r="D645" t="str">
            <v>红叶风机滤芯风管套装</v>
          </cell>
          <cell r="E645" t="str">
            <v>重点产品3</v>
          </cell>
          <cell r="F645" t="str">
            <v>主力</v>
          </cell>
          <cell r="G645" t="str">
            <v>无明显淡旺季</v>
          </cell>
          <cell r="H645" t="str">
            <v>X002CQ77BV</v>
          </cell>
          <cell r="I645" t="str">
            <v>306201PS-8</v>
          </cell>
          <cell r="J645" t="str">
            <v>306201PS-8</v>
          </cell>
          <cell r="K645" t="str">
            <v>B07YZLLR3M</v>
          </cell>
          <cell r="L645" t="str">
            <v>Fan Filter Ducting 8"</v>
          </cell>
          <cell r="M645" t="str">
            <v>塑料离心风机滤芯风管25ft 组合8寸</v>
          </cell>
          <cell r="N645">
            <v>324.76</v>
          </cell>
          <cell r="O645">
            <v>155.3557968</v>
          </cell>
          <cell r="P645">
            <v>43.87</v>
          </cell>
        </row>
        <row r="645">
          <cell r="R645">
            <v>189.99</v>
          </cell>
          <cell r="S645">
            <v>0.229282690410785</v>
          </cell>
          <cell r="T645" t="str">
            <v>王天灏</v>
          </cell>
          <cell r="U645">
            <v>43815</v>
          </cell>
          <cell r="V645" t="str">
            <v>正常销售</v>
          </cell>
          <cell r="W645" t="str">
            <v>重点产品3</v>
          </cell>
        </row>
        <row r="646">
          <cell r="A646" t="str">
            <v>306201PS-6</v>
          </cell>
          <cell r="B646" t="str">
            <v>通风</v>
          </cell>
          <cell r="C646" t="str">
            <v>风机套装</v>
          </cell>
          <cell r="D646" t="str">
            <v>红叶风机滤芯风管套装</v>
          </cell>
          <cell r="E646" t="str">
            <v>重点产品3</v>
          </cell>
          <cell r="F646" t="str">
            <v>主力</v>
          </cell>
          <cell r="G646" t="str">
            <v>无明显淡旺季</v>
          </cell>
          <cell r="H646" t="str">
            <v>X002CQ7ABD</v>
          </cell>
          <cell r="I646" t="str">
            <v>306201PS-6</v>
          </cell>
          <cell r="J646" t="str">
            <v>306201PS-6</v>
          </cell>
          <cell r="K646" t="str">
            <v>B07YZLP1WY</v>
          </cell>
          <cell r="L646" t="str">
            <v>Fan Filter Ducting 6"</v>
          </cell>
          <cell r="M646" t="str">
            <v>塑料离心风机滤芯风管16ft 组合6寸</v>
          </cell>
          <cell r="N646">
            <v>244.91</v>
          </cell>
          <cell r="O646">
            <v>98.4665808</v>
          </cell>
          <cell r="P646">
            <v>20.45</v>
          </cell>
        </row>
        <row r="646">
          <cell r="R646">
            <v>174.99</v>
          </cell>
          <cell r="S646">
            <v>0.429553886132643</v>
          </cell>
          <cell r="T646" t="str">
            <v>王天灏</v>
          </cell>
          <cell r="U646">
            <v>43815</v>
          </cell>
          <cell r="V646" t="str">
            <v>正常销售</v>
          </cell>
          <cell r="W646" t="str">
            <v>重点产品3</v>
          </cell>
        </row>
        <row r="647">
          <cell r="A647" t="str">
            <v>306201PC-6</v>
          </cell>
          <cell r="B647" t="str">
            <v>通风</v>
          </cell>
          <cell r="C647" t="str">
            <v>风机套装</v>
          </cell>
          <cell r="D647" t="str">
            <v>风机滤芯套装</v>
          </cell>
          <cell r="E647" t="str">
            <v>重点产品3</v>
          </cell>
          <cell r="F647" t="str">
            <v>主力</v>
          </cell>
          <cell r="G647" t="str">
            <v>无明显淡旺季</v>
          </cell>
          <cell r="H647" t="str">
            <v>X001PJ3DGJ</v>
          </cell>
          <cell r="I647" t="str">
            <v>306201PC-6</v>
          </cell>
          <cell r="J647" t="str">
            <v>306201PC-6</v>
          </cell>
          <cell r="K647" t="str">
            <v>B07B3LG55T</v>
          </cell>
          <cell r="L647" t="str">
            <v>6" Inline Fan with 6" Carbon Filter</v>
          </cell>
          <cell r="M647" t="str">
            <v>塑料离心风机和滤芯组合 6"</v>
          </cell>
          <cell r="N647">
            <v>228.69</v>
          </cell>
          <cell r="O647">
            <v>104.182848</v>
          </cell>
          <cell r="P647">
            <v>20.83</v>
          </cell>
        </row>
        <row r="647">
          <cell r="R647">
            <v>128.99</v>
          </cell>
          <cell r="S647">
            <v>0.290528396484963</v>
          </cell>
          <cell r="T647" t="str">
            <v>王天灏</v>
          </cell>
          <cell r="U647">
            <v>43236</v>
          </cell>
          <cell r="V647" t="str">
            <v>正常销售</v>
          </cell>
          <cell r="W647" t="str">
            <v>重点产品3</v>
          </cell>
        </row>
        <row r="648">
          <cell r="A648" t="str">
            <v>306201PC-4</v>
          </cell>
          <cell r="B648" t="str">
            <v>通风</v>
          </cell>
          <cell r="C648" t="str">
            <v>风机套装</v>
          </cell>
          <cell r="D648" t="str">
            <v>风机滤芯套装</v>
          </cell>
          <cell r="E648" t="str">
            <v>重点产品3</v>
          </cell>
          <cell r="F648" t="str">
            <v>主力</v>
          </cell>
          <cell r="G648" t="str">
            <v>无明显淡旺季</v>
          </cell>
          <cell r="H648" t="str">
            <v>X001PMDE4H</v>
          </cell>
          <cell r="I648" t="str">
            <v>306201PC-4</v>
          </cell>
          <cell r="J648" t="str">
            <v>306201PC-4</v>
          </cell>
          <cell r="K648" t="str">
            <v>B07B3RNW35</v>
          </cell>
          <cell r="L648" t="str">
            <v>4"Inline Fan with 4" Carbon Filter</v>
          </cell>
          <cell r="M648" t="str">
            <v>塑料离心风机和滤芯组合 4"</v>
          </cell>
          <cell r="N648">
            <v>161.4</v>
          </cell>
          <cell r="O648">
            <v>61.503624</v>
          </cell>
          <cell r="P648">
            <v>15.89</v>
          </cell>
        </row>
        <row r="648">
          <cell r="R648">
            <v>99.99</v>
          </cell>
          <cell r="S648">
            <v>0.34673919758388</v>
          </cell>
          <cell r="T648" t="str">
            <v>王天灏</v>
          </cell>
          <cell r="U648">
            <v>43236</v>
          </cell>
          <cell r="V648" t="str">
            <v>正常销售</v>
          </cell>
          <cell r="W648" t="str">
            <v>重点产品3</v>
          </cell>
        </row>
        <row r="649">
          <cell r="A649" t="str">
            <v>306201P-8</v>
          </cell>
          <cell r="B649" t="str">
            <v>通风</v>
          </cell>
          <cell r="C649" t="str">
            <v>风机</v>
          </cell>
          <cell r="D649" t="str">
            <v>塑料离心风机</v>
          </cell>
          <cell r="E649" t="str">
            <v>重点产品3</v>
          </cell>
          <cell r="F649" t="str">
            <v>主力</v>
          </cell>
          <cell r="G649" t="str">
            <v>无明显淡旺季</v>
          </cell>
          <cell r="H649" t="str">
            <v>X000ZYIJ87</v>
          </cell>
          <cell r="I649" t="str">
            <v>306201P-8</v>
          </cell>
          <cell r="J649" t="str">
            <v>306201P-8</v>
          </cell>
          <cell r="K649" t="str">
            <v>B01DXYMM2I</v>
          </cell>
          <cell r="L649" t="str">
            <v>Plastic inline tube fan 8"</v>
          </cell>
          <cell r="M649" t="str">
            <v>塑料离心风机（带调速器） 8"</v>
          </cell>
          <cell r="N649">
            <v>161.72</v>
          </cell>
          <cell r="O649">
            <v>34.546176</v>
          </cell>
          <cell r="P649">
            <v>12.47</v>
          </cell>
        </row>
        <row r="649">
          <cell r="R649">
            <v>79.98</v>
          </cell>
          <cell r="S649">
            <v>0.315438588654797</v>
          </cell>
          <cell r="T649" t="str">
            <v>王天灏</v>
          </cell>
          <cell r="U649">
            <v>42565</v>
          </cell>
          <cell r="V649" t="str">
            <v>正常销售</v>
          </cell>
          <cell r="W649" t="str">
            <v>重点产品3</v>
          </cell>
        </row>
        <row r="650">
          <cell r="A650" t="str">
            <v>306201P-8J</v>
          </cell>
          <cell r="B650" t="str">
            <v>通风</v>
          </cell>
          <cell r="C650" t="str">
            <v>风机</v>
          </cell>
          <cell r="D650" t="str">
            <v>塑料离心风机</v>
          </cell>
          <cell r="E650" t="str">
            <v>重点产品3</v>
          </cell>
          <cell r="F650" t="str">
            <v>多SKU</v>
          </cell>
          <cell r="G650" t="str">
            <v>无明显淡旺季</v>
          </cell>
          <cell r="H650" t="str">
            <v>X0019F1GKT</v>
          </cell>
          <cell r="I650" t="str">
            <v>306201P-8J</v>
          </cell>
          <cell r="J650" t="str">
            <v>306201P-8</v>
          </cell>
          <cell r="K650" t="str">
            <v>B01DXYMM2I</v>
          </cell>
          <cell r="L650" t="str">
            <v>Plastic inline tube fan 8"</v>
          </cell>
          <cell r="M650" t="str">
            <v>塑料离心风机（带调速器） 8"</v>
          </cell>
          <cell r="N650">
            <v>161.42</v>
          </cell>
          <cell r="O650">
            <v>34.546176</v>
          </cell>
          <cell r="P650" t="e">
            <v>#N/A</v>
          </cell>
        </row>
        <row r="650">
          <cell r="R650">
            <v>89.95</v>
          </cell>
          <cell r="S650" t="e">
            <v>#N/A</v>
          </cell>
          <cell r="T650" t="str">
            <v>王天灏</v>
          </cell>
          <cell r="U650">
            <v>42565</v>
          </cell>
          <cell r="V650" t="str">
            <v>正常销售</v>
          </cell>
          <cell r="W650" t="str">
            <v>重点产品3</v>
          </cell>
        </row>
        <row r="651">
          <cell r="A651" t="str">
            <v>306201P-6</v>
          </cell>
          <cell r="B651" t="str">
            <v>通风</v>
          </cell>
          <cell r="C651" t="str">
            <v>风机</v>
          </cell>
          <cell r="D651" t="str">
            <v>塑料离心风机</v>
          </cell>
          <cell r="E651" t="str">
            <v>重点产品3</v>
          </cell>
          <cell r="F651" t="str">
            <v>主力</v>
          </cell>
          <cell r="G651" t="str">
            <v>无明显淡旺季</v>
          </cell>
          <cell r="H651" t="str">
            <v>X000ZYIJ7X</v>
          </cell>
          <cell r="I651" t="str">
            <v>306201P-6</v>
          </cell>
          <cell r="J651" t="str">
            <v>306201P-6</v>
          </cell>
          <cell r="K651" t="str">
            <v>B01DXYMJ94</v>
          </cell>
          <cell r="L651" t="str">
            <v>Plastic inline tube fan 6"</v>
          </cell>
          <cell r="M651" t="str">
            <v>塑料离心风机（带调速器） 6"</v>
          </cell>
          <cell r="N651">
            <v>131.49</v>
          </cell>
          <cell r="O651">
            <v>25.11</v>
          </cell>
          <cell r="P651">
            <v>11.33</v>
          </cell>
        </row>
        <row r="651">
          <cell r="R651">
            <v>69.98</v>
          </cell>
          <cell r="S651">
            <v>0.342450458037084</v>
          </cell>
          <cell r="T651" t="str">
            <v>王天灏</v>
          </cell>
          <cell r="U651">
            <v>42555</v>
          </cell>
          <cell r="V651" t="str">
            <v>正常销售</v>
          </cell>
          <cell r="W651" t="str">
            <v>重点产品3</v>
          </cell>
        </row>
        <row r="652">
          <cell r="A652" t="str">
            <v>306201P-4</v>
          </cell>
          <cell r="B652" t="str">
            <v>通风</v>
          </cell>
          <cell r="C652" t="str">
            <v>风机</v>
          </cell>
          <cell r="D652" t="str">
            <v>塑料离心风机</v>
          </cell>
          <cell r="E652" t="str">
            <v>重点产品3</v>
          </cell>
          <cell r="F652" t="str">
            <v>主力</v>
          </cell>
          <cell r="G652" t="str">
            <v>无明显淡旺季</v>
          </cell>
          <cell r="H652" t="str">
            <v>X000ZYIJ7N</v>
          </cell>
          <cell r="I652" t="str">
            <v>306201P-4</v>
          </cell>
          <cell r="J652" t="str">
            <v>306201P-4</v>
          </cell>
          <cell r="K652" t="str">
            <v>B01DXYMGOM</v>
          </cell>
          <cell r="L652" t="str">
            <v>Plastic inline tube fan 4"</v>
          </cell>
          <cell r="M652" t="str">
            <v>塑料离心风机（带调速器） 4"</v>
          </cell>
          <cell r="N652">
            <v>99.34</v>
          </cell>
          <cell r="O652">
            <v>19.616256</v>
          </cell>
          <cell r="P652">
            <v>10.95</v>
          </cell>
        </row>
        <row r="652">
          <cell r="R652">
            <v>54.99</v>
          </cell>
          <cell r="S652">
            <v>0.316608102236493</v>
          </cell>
          <cell r="T652" t="str">
            <v>王天灏</v>
          </cell>
          <cell r="U652">
            <v>42555</v>
          </cell>
          <cell r="V652" t="str">
            <v>正常销售</v>
          </cell>
          <cell r="W652" t="str">
            <v>重点产品3</v>
          </cell>
        </row>
        <row r="653">
          <cell r="A653" t="str">
            <v>306201PC-8</v>
          </cell>
          <cell r="B653" t="str">
            <v>通风</v>
          </cell>
          <cell r="C653" t="str">
            <v>风机套装</v>
          </cell>
          <cell r="D653" t="str">
            <v>风机滤芯套装</v>
          </cell>
          <cell r="E653" t="str">
            <v>重点产品3</v>
          </cell>
          <cell r="F653" t="str">
            <v>主力</v>
          </cell>
          <cell r="G653" t="str">
            <v>无明显淡旺季</v>
          </cell>
          <cell r="H653" t="str">
            <v>X0024ISJ91</v>
          </cell>
          <cell r="I653" t="str">
            <v>306201PC-8</v>
          </cell>
          <cell r="J653" t="str">
            <v>306201PC-8</v>
          </cell>
          <cell r="K653" t="str">
            <v>B07R22CGJY</v>
          </cell>
          <cell r="L653" t="str">
            <v>塑料风机滤芯组合8"</v>
          </cell>
          <cell r="M653" t="str">
            <v>塑料风机滤芯组合8"</v>
          </cell>
          <cell r="N653">
            <v>299.87</v>
          </cell>
          <cell r="O653">
            <v>127.401984</v>
          </cell>
          <cell r="P653">
            <v>24.25</v>
          </cell>
        </row>
        <row r="653">
          <cell r="R653" t="e">
            <v>#N/A</v>
          </cell>
          <cell r="S653" t="e">
            <v>#N/A</v>
          </cell>
          <cell r="T653" t="str">
            <v>王天灏</v>
          </cell>
          <cell r="U653">
            <v>43641</v>
          </cell>
          <cell r="V653" t="str">
            <v>正常销售</v>
          </cell>
          <cell r="W653" t="str">
            <v>重点产品3</v>
          </cell>
        </row>
        <row r="654">
          <cell r="A654" t="str">
            <v>306201PVC-6J</v>
          </cell>
          <cell r="B654" t="str">
            <v>通风</v>
          </cell>
          <cell r="C654" t="str">
            <v>风机套装</v>
          </cell>
          <cell r="D654" t="str">
            <v>红叶风机滤芯风管套装</v>
          </cell>
          <cell r="E654" t="str">
            <v>重点产品3</v>
          </cell>
          <cell r="F654" t="str">
            <v>主力</v>
          </cell>
          <cell r="G654" t="str">
            <v>无明显淡旺季</v>
          </cell>
          <cell r="H654" t="str">
            <v>X0027809B9</v>
          </cell>
          <cell r="I654" t="str">
            <v>306201PVC-6J</v>
          </cell>
          <cell r="J654" t="str">
            <v>306201PVC-6</v>
          </cell>
          <cell r="K654" t="str">
            <v>B07SG989NY</v>
          </cell>
          <cell r="L654" t="str">
            <v>Inline Fan Carbon Filter Duting Rope Hanger Grow Kit 6"</v>
          </cell>
          <cell r="M654" t="str">
            <v>塑料风机滤芯风管8ft卡箍钩子湿温度计组合6寸</v>
          </cell>
          <cell r="N654">
            <v>269.88</v>
          </cell>
          <cell r="O654">
            <v>98.4665808</v>
          </cell>
          <cell r="P654">
            <v>20.45</v>
          </cell>
        </row>
        <row r="654">
          <cell r="R654" t="e">
            <v>#N/A</v>
          </cell>
          <cell r="S654" t="e">
            <v>#N/A</v>
          </cell>
          <cell r="T654" t="str">
            <v>王天灏</v>
          </cell>
          <cell r="U654">
            <v>43670</v>
          </cell>
          <cell r="V654" t="str">
            <v>正常销售</v>
          </cell>
          <cell r="W654" t="str">
            <v>重点产品3</v>
          </cell>
        </row>
        <row r="655">
          <cell r="A655" t="str">
            <v>306201PVC-4J</v>
          </cell>
          <cell r="B655" t="str">
            <v>通风</v>
          </cell>
          <cell r="C655" t="str">
            <v>风机套装</v>
          </cell>
          <cell r="D655" t="str">
            <v>红叶风机滤芯风管套装</v>
          </cell>
          <cell r="E655" t="str">
            <v>重点产品3</v>
          </cell>
          <cell r="F655" t="str">
            <v>主力</v>
          </cell>
          <cell r="G655" t="str">
            <v>无明显淡旺季</v>
          </cell>
          <cell r="H655" t="str">
            <v>X00273K3WT</v>
          </cell>
          <cell r="I655" t="str">
            <v>306201PVC-4J</v>
          </cell>
          <cell r="J655" t="str">
            <v>306201PVC-4</v>
          </cell>
          <cell r="K655" t="str">
            <v>B07SHB2WF9</v>
          </cell>
          <cell r="L655" t="str">
            <v>Inline Fan Carbon Filter Duting Rope Hanger Grow Kit 4"</v>
          </cell>
          <cell r="M655" t="str">
            <v>塑料风机滤芯风管8ft卡箍钩子湿温度计组合4寸</v>
          </cell>
          <cell r="N655">
            <v>202.15</v>
          </cell>
          <cell r="O655">
            <v>66.9222</v>
          </cell>
          <cell r="P655">
            <v>16.27</v>
          </cell>
        </row>
        <row r="655">
          <cell r="R655">
            <v>129.99</v>
          </cell>
          <cell r="S655">
            <v>0.404814330403572</v>
          </cell>
          <cell r="T655" t="str">
            <v>王天灏</v>
          </cell>
          <cell r="U655">
            <v>43670</v>
          </cell>
          <cell r="V655" t="str">
            <v>正常销售</v>
          </cell>
          <cell r="W655" t="str">
            <v>重点产品3</v>
          </cell>
        </row>
        <row r="656">
          <cell r="A656" t="str">
            <v>306104C-8J</v>
          </cell>
          <cell r="B656" t="str">
            <v>通风</v>
          </cell>
          <cell r="C656" t="str">
            <v>风机套装</v>
          </cell>
          <cell r="D656" t="str">
            <v>风机滤芯套装</v>
          </cell>
          <cell r="E656" t="str">
            <v>重点产品3</v>
          </cell>
          <cell r="F656" t="str">
            <v>主力</v>
          </cell>
          <cell r="G656" t="str">
            <v>无明显淡旺季</v>
          </cell>
          <cell r="H656" t="str">
            <v>X001QLLVJ7</v>
          </cell>
          <cell r="I656" t="str">
            <v>306104C-8J</v>
          </cell>
          <cell r="J656" t="str">
            <v>306104C-8</v>
          </cell>
          <cell r="K656" t="str">
            <v>B07BS9XVQB</v>
          </cell>
          <cell r="L656" t="str">
            <v>8"Inline Fan with 8" Carbon Filter</v>
          </cell>
          <cell r="M656" t="str">
            <v>皮套风机和滤芯组合 8"</v>
          </cell>
          <cell r="N656">
            <v>342.39</v>
          </cell>
          <cell r="O656">
            <v>168.280416</v>
          </cell>
          <cell r="P656">
            <v>43.87</v>
          </cell>
        </row>
        <row r="656">
          <cell r="R656">
            <v>162.97</v>
          </cell>
          <cell r="S656">
            <v>0.0984087316215647</v>
          </cell>
          <cell r="T656" t="str">
            <v>王天灏</v>
          </cell>
          <cell r="U656">
            <v>43286</v>
          </cell>
          <cell r="V656" t="str">
            <v>正常销售</v>
          </cell>
          <cell r="W656" t="str">
            <v>重点产品3</v>
          </cell>
        </row>
        <row r="657">
          <cell r="A657" t="str">
            <v>306104C-6J</v>
          </cell>
          <cell r="B657" t="str">
            <v>通风</v>
          </cell>
          <cell r="C657" t="str">
            <v>风机套装</v>
          </cell>
          <cell r="D657" t="str">
            <v>风机滤芯套装</v>
          </cell>
          <cell r="E657" t="str">
            <v>重点产品3</v>
          </cell>
          <cell r="F657" t="str">
            <v>主力</v>
          </cell>
          <cell r="G657" t="str">
            <v>无明显淡旺季</v>
          </cell>
          <cell r="H657" t="str">
            <v>X0016G0CP1</v>
          </cell>
          <cell r="I657" t="str">
            <v>306104C-6J</v>
          </cell>
          <cell r="J657" t="str">
            <v>306104C-6</v>
          </cell>
          <cell r="K657" t="str">
            <v>B01EV10FI0</v>
          </cell>
          <cell r="L657" t="str">
            <v>6" Inline Fan with 6" Carbon Filter</v>
          </cell>
          <cell r="M657" t="str">
            <v>皮套风机和滤芯组合 6"</v>
          </cell>
          <cell r="N657">
            <v>252.85</v>
          </cell>
          <cell r="O657">
            <v>104.182848</v>
          </cell>
          <cell r="P657">
            <v>22.25</v>
          </cell>
        </row>
        <row r="657">
          <cell r="R657">
            <v>124.99</v>
          </cell>
          <cell r="S657">
            <v>0.231880216371508</v>
          </cell>
          <cell r="T657" t="str">
            <v>王天灏</v>
          </cell>
          <cell r="U657">
            <v>42668</v>
          </cell>
          <cell r="V657" t="str">
            <v>正常销售</v>
          </cell>
          <cell r="W657" t="str">
            <v>重点产品3</v>
          </cell>
        </row>
        <row r="658">
          <cell r="A658" t="str">
            <v>306104C-4J</v>
          </cell>
          <cell r="B658" t="str">
            <v>通风</v>
          </cell>
          <cell r="C658" t="str">
            <v>风机套装</v>
          </cell>
          <cell r="D658" t="str">
            <v>风机滤芯套装</v>
          </cell>
          <cell r="E658" t="str">
            <v>重点产品3</v>
          </cell>
          <cell r="F658" t="str">
            <v>主力</v>
          </cell>
          <cell r="G658" t="str">
            <v>无明显淡旺季</v>
          </cell>
          <cell r="H658" t="str">
            <v>X001BQMK51</v>
          </cell>
          <cell r="I658" t="str">
            <v>306104C-4J</v>
          </cell>
          <cell r="J658" t="str">
            <v>306104C-4</v>
          </cell>
          <cell r="K658" t="str">
            <v>B01MSEVQ3J</v>
          </cell>
          <cell r="L658" t="str">
            <v>4"Inline Fan with 4" Carbon Filter</v>
          </cell>
          <cell r="M658" t="str">
            <v>皮套风机和滤芯组合 4"</v>
          </cell>
          <cell r="N658">
            <v>189.23</v>
          </cell>
          <cell r="O658">
            <v>72.48528</v>
          </cell>
          <cell r="P658">
            <v>18.45</v>
          </cell>
        </row>
        <row r="658">
          <cell r="R658">
            <v>92.88</v>
          </cell>
          <cell r="S658">
            <v>0.217161377070307</v>
          </cell>
          <cell r="T658" t="str">
            <v>王天灏</v>
          </cell>
          <cell r="U658">
            <v>42840</v>
          </cell>
          <cell r="V658" t="str">
            <v>正常销售</v>
          </cell>
          <cell r="W658" t="str">
            <v>重点产品3</v>
          </cell>
        </row>
        <row r="659">
          <cell r="A659" t="str">
            <v>306104VC-6</v>
          </cell>
          <cell r="B659" t="str">
            <v>通风</v>
          </cell>
          <cell r="C659" t="str">
            <v>风机套装</v>
          </cell>
          <cell r="D659" t="str">
            <v>皮套风机滤芯风管套装</v>
          </cell>
          <cell r="E659" t="str">
            <v>重点产品3</v>
          </cell>
          <cell r="F659" t="str">
            <v>主力</v>
          </cell>
          <cell r="G659" t="str">
            <v>无明显淡旺季</v>
          </cell>
          <cell r="H659" t="str">
            <v>X001C0PDKP</v>
          </cell>
          <cell r="I659" t="str">
            <v>306104VC-6</v>
          </cell>
          <cell r="J659" t="str">
            <v>306104VC-6</v>
          </cell>
          <cell r="K659" t="str">
            <v>B01NA07G79</v>
          </cell>
          <cell r="L659" t="str">
            <v>6" Inline Fan + 6" Carbon Filter+8ft Non-insulated Air Duct 6" with 2pcs 6" clamps</v>
          </cell>
          <cell r="M659" t="str">
            <v>皮套风机 铝箔管(8ft)卡箍 和滤芯组合 6"</v>
          </cell>
          <cell r="N659">
            <v>265.09</v>
          </cell>
          <cell r="O659">
            <v>115.307712</v>
          </cell>
          <cell r="P659">
            <v>23.11</v>
          </cell>
        </row>
        <row r="659">
          <cell r="R659">
            <v>149.99</v>
          </cell>
          <cell r="S659">
            <v>0.304724004501063</v>
          </cell>
          <cell r="T659" t="str">
            <v>王天灏</v>
          </cell>
          <cell r="U659">
            <v>42847</v>
          </cell>
          <cell r="V659" t="str">
            <v>正常销售</v>
          </cell>
          <cell r="W659" t="str">
            <v>重点产品3</v>
          </cell>
        </row>
        <row r="660">
          <cell r="A660" t="str">
            <v>306104VC-4</v>
          </cell>
          <cell r="B660" t="str">
            <v>通风</v>
          </cell>
          <cell r="C660" t="str">
            <v>风机套装</v>
          </cell>
          <cell r="D660" t="str">
            <v>皮套风机滤芯风管套装</v>
          </cell>
          <cell r="E660" t="str">
            <v>重点产品3</v>
          </cell>
          <cell r="F660" t="str">
            <v>主力</v>
          </cell>
          <cell r="G660" t="str">
            <v>无明显淡旺季</v>
          </cell>
          <cell r="H660" t="str">
            <v>X001CQJVKR</v>
          </cell>
          <cell r="I660" t="str">
            <v>306104VC-4</v>
          </cell>
          <cell r="J660" t="str">
            <v>306104VC-4</v>
          </cell>
          <cell r="K660" t="str">
            <v>B06XFRNPR8</v>
          </cell>
          <cell r="L660" t="str">
            <v>4" Inline Fan + 4" Carbon Filter+8ft Non-insulated Air Duct 4" with 2pcs 4" clamps</v>
          </cell>
          <cell r="M660" t="str">
            <v>皮套风机 铝箔管(8ft)卡箍 和滤芯组合 4"</v>
          </cell>
          <cell r="N660">
            <v>201.95</v>
          </cell>
          <cell r="O660">
            <v>72.48528</v>
          </cell>
          <cell r="P660">
            <v>17.79</v>
          </cell>
        </row>
        <row r="660">
          <cell r="R660">
            <v>109.99</v>
          </cell>
          <cell r="S660">
            <v>0.303327793158157</v>
          </cell>
          <cell r="T660" t="str">
            <v>王天灏</v>
          </cell>
          <cell r="U660">
            <v>42847</v>
          </cell>
          <cell r="V660" t="str">
            <v>正常销售</v>
          </cell>
          <cell r="W660" t="str">
            <v>重点产品3</v>
          </cell>
        </row>
        <row r="661">
          <cell r="A661" t="str">
            <v>306104VC-8</v>
          </cell>
          <cell r="B661" t="str">
            <v>通风</v>
          </cell>
          <cell r="C661" t="str">
            <v>风机套装</v>
          </cell>
          <cell r="D661" t="str">
            <v>皮套风机滤芯风管套装</v>
          </cell>
          <cell r="E661" t="str">
            <v>重点产品3</v>
          </cell>
          <cell r="F661" t="str">
            <v>主力</v>
          </cell>
          <cell r="G661" t="str">
            <v>无明显淡旺季</v>
          </cell>
          <cell r="H661" t="str">
            <v>X001QLYCKH</v>
          </cell>
          <cell r="I661" t="str">
            <v>306104VC-8</v>
          </cell>
          <cell r="J661" t="str">
            <v>306104VC-8</v>
          </cell>
          <cell r="K661" t="str">
            <v>B07C97LC5L</v>
          </cell>
          <cell r="L661" t="str">
            <v>8" Inline Fan + 8" Carbon Filter+8ft Non-insulated Air Duct 8" with 2pcs 8" clamps</v>
          </cell>
          <cell r="M661" t="str">
            <v>皮套风机 铝箔管(25ft)卡箍 和滤芯组合 8"</v>
          </cell>
          <cell r="N661">
            <v>369.19</v>
          </cell>
          <cell r="O661">
            <v>190.2272688</v>
          </cell>
          <cell r="P661">
            <v>49.87</v>
          </cell>
        </row>
        <row r="661">
          <cell r="R661">
            <v>184.99</v>
          </cell>
          <cell r="S661">
            <v>0.114732274119212</v>
          </cell>
          <cell r="T661" t="str">
            <v>王天灏</v>
          </cell>
          <cell r="U661">
            <v>43252</v>
          </cell>
          <cell r="V661" t="str">
            <v>正常销售</v>
          </cell>
          <cell r="W661" t="str">
            <v>重点产品3</v>
          </cell>
        </row>
        <row r="662">
          <cell r="A662" t="str">
            <v>306143-8</v>
          </cell>
          <cell r="B662" t="str">
            <v>通风</v>
          </cell>
          <cell r="C662" t="str">
            <v>滤芯棉</v>
          </cell>
          <cell r="D662" t="str">
            <v>白色滤芯棉</v>
          </cell>
          <cell r="E662" t="str">
            <v>重点产品3</v>
          </cell>
          <cell r="F662" t="str">
            <v>主力</v>
          </cell>
          <cell r="G662" t="str">
            <v>无明显淡旺季</v>
          </cell>
          <cell r="H662" t="str">
            <v>X0026FJURH</v>
          </cell>
          <cell r="I662" t="str">
            <v>306143-8</v>
          </cell>
          <cell r="J662" t="str">
            <v>306143-8</v>
          </cell>
          <cell r="K662" t="str">
            <v>B07RX5Z41M</v>
          </cell>
          <cell r="L662" t="str">
            <v>8" prefilter</v>
          </cell>
          <cell r="M662" t="str">
            <v>滤芯棉8寸</v>
          </cell>
          <cell r="N662">
            <v>7.27</v>
          </cell>
          <cell r="O662">
            <v>1.482624</v>
          </cell>
          <cell r="P662">
            <v>4.75</v>
          </cell>
        </row>
        <row r="662">
          <cell r="R662" t="e">
            <v>#N/A</v>
          </cell>
          <cell r="S662" t="e">
            <v>#N/A</v>
          </cell>
          <cell r="T662" t="str">
            <v>赵景顺</v>
          </cell>
          <cell r="U662">
            <v>43664</v>
          </cell>
          <cell r="V662" t="str">
            <v>正常销售</v>
          </cell>
          <cell r="W662" t="str">
            <v>重点产品3</v>
          </cell>
        </row>
        <row r="663">
          <cell r="A663" t="str">
            <v>306104-8C</v>
          </cell>
          <cell r="B663" t="str">
            <v>通风</v>
          </cell>
          <cell r="C663" t="str">
            <v>风管卡箍套装</v>
          </cell>
          <cell r="D663" t="str">
            <v>风管卡箍套装</v>
          </cell>
          <cell r="E663" t="str">
            <v>重点产品3</v>
          </cell>
          <cell r="F663" t="str">
            <v>主力</v>
          </cell>
          <cell r="G663" t="str">
            <v>无明显淡旺季</v>
          </cell>
          <cell r="H663" t="str">
            <v>X000T0VGG9</v>
          </cell>
          <cell r="I663" t="str">
            <v>306104-8C</v>
          </cell>
          <cell r="J663" t="str">
            <v>306104-8C</v>
          </cell>
          <cell r="K663" t="str">
            <v>B010UCCR3A</v>
          </cell>
          <cell r="L663" t="str">
            <v>Non-insulated Air Duct 8" with 2pcs 8" clamps</v>
          </cell>
          <cell r="M663" t="str">
            <v>铝箔管卡箍套装 8" 25ft</v>
          </cell>
          <cell r="N663">
            <v>24.71</v>
          </cell>
          <cell r="O663">
            <v>17.164224</v>
          </cell>
          <cell r="P663">
            <v>10.57</v>
          </cell>
        </row>
        <row r="663">
          <cell r="R663">
            <v>26.73</v>
          </cell>
          <cell r="S663">
            <v>0.211394264956606</v>
          </cell>
          <cell r="T663" t="str">
            <v>孙含玉</v>
          </cell>
          <cell r="U663">
            <v>42565</v>
          </cell>
          <cell r="V663" t="str">
            <v>正常销售</v>
          </cell>
          <cell r="W663" t="str">
            <v>重点产品3</v>
          </cell>
        </row>
        <row r="664">
          <cell r="A664" t="str">
            <v>306104-8CJ</v>
          </cell>
          <cell r="B664" t="str">
            <v>通风</v>
          </cell>
          <cell r="C664" t="str">
            <v>风管卡箍套装</v>
          </cell>
          <cell r="D664" t="str">
            <v>风管卡箍套装</v>
          </cell>
          <cell r="E664" t="str">
            <v>重点产品3</v>
          </cell>
          <cell r="F664" t="str">
            <v>多SKU</v>
          </cell>
          <cell r="G664" t="str">
            <v>无明显淡旺季</v>
          </cell>
          <cell r="H664" t="str">
            <v>X0019HPFR7</v>
          </cell>
          <cell r="I664" t="str">
            <v>306104-8CJ</v>
          </cell>
          <cell r="J664" t="str">
            <v>306104-8C</v>
          </cell>
          <cell r="K664" t="str">
            <v>B010UCCR3A</v>
          </cell>
          <cell r="L664" t="str">
            <v>Non-insulated Air Duct 8" with 2pcs 8" clamps</v>
          </cell>
          <cell r="M664" t="str">
            <v>铝箔管卡箍套装 8" 25ft</v>
          </cell>
          <cell r="N664">
            <v>25.3274336283186</v>
          </cell>
          <cell r="O664">
            <v>18.860688</v>
          </cell>
          <cell r="P664" t="e">
            <v>#N/A</v>
          </cell>
        </row>
        <row r="664">
          <cell r="R664">
            <v>23.73</v>
          </cell>
          <cell r="S664" t="e">
            <v>#N/A</v>
          </cell>
          <cell r="T664" t="str">
            <v>孙含玉</v>
          </cell>
          <cell r="U664">
            <v>42565</v>
          </cell>
          <cell r="V664" t="str">
            <v>正常销售</v>
          </cell>
          <cell r="W664" t="str">
            <v>重点产品3</v>
          </cell>
        </row>
        <row r="665">
          <cell r="A665" t="str">
            <v>306104-682</v>
          </cell>
          <cell r="B665" t="str">
            <v>通风</v>
          </cell>
          <cell r="C665" t="str">
            <v>风管卡箍套装</v>
          </cell>
          <cell r="D665" t="str">
            <v>风管卡箍套装</v>
          </cell>
          <cell r="E665" t="str">
            <v>重点产品3</v>
          </cell>
          <cell r="F665" t="str">
            <v>主力</v>
          </cell>
          <cell r="G665" t="str">
            <v>无明显淡旺季</v>
          </cell>
          <cell r="H665" t="str">
            <v>X001U1RGXD</v>
          </cell>
          <cell r="I665" t="str">
            <v>306104-682</v>
          </cell>
          <cell r="J665" t="str">
            <v>306104-682</v>
          </cell>
          <cell r="K665" t="str">
            <v>B07FKGTRM6</v>
          </cell>
          <cell r="L665" t="str">
            <v>Non-insulated Air Duct 6" with 4pcs 6" clamps 8ft</v>
          </cell>
          <cell r="M665" t="str">
            <v>铝箔管卡箍套装 6" 8ft 2个一卖</v>
          </cell>
          <cell r="N665">
            <v>21.09</v>
          </cell>
          <cell r="O665">
            <v>9.879408</v>
          </cell>
          <cell r="P665">
            <v>6.85</v>
          </cell>
        </row>
        <row r="665">
          <cell r="R665">
            <v>15.97</v>
          </cell>
          <cell r="S665">
            <v>0.12100601796307</v>
          </cell>
          <cell r="T665" t="str">
            <v>孙含玉</v>
          </cell>
          <cell r="U665">
            <v>43331</v>
          </cell>
          <cell r="V665" t="str">
            <v>正常销售</v>
          </cell>
          <cell r="W665" t="str">
            <v>重点产品3</v>
          </cell>
        </row>
        <row r="666">
          <cell r="A666" t="str">
            <v>306104-68J</v>
          </cell>
          <cell r="B666" t="str">
            <v>通风</v>
          </cell>
          <cell r="C666" t="str">
            <v>风管卡箍套装</v>
          </cell>
          <cell r="D666" t="str">
            <v>风管卡箍套装</v>
          </cell>
          <cell r="E666" t="str">
            <v>重点产品3</v>
          </cell>
          <cell r="F666" t="str">
            <v>主力</v>
          </cell>
          <cell r="G666" t="str">
            <v>无明显淡旺季</v>
          </cell>
          <cell r="H666" t="str">
            <v>X001PQPWOD</v>
          </cell>
          <cell r="I666" t="str">
            <v>306104-68J</v>
          </cell>
          <cell r="J666" t="str">
            <v>306104-68</v>
          </cell>
          <cell r="K666" t="str">
            <v>B07B7HCHR2</v>
          </cell>
          <cell r="L666" t="str">
            <v>Non-insulated Air Duct 6" with 2pcs 6" clamps 8ft</v>
          </cell>
          <cell r="M666" t="str">
            <v>铝箔管卡箍套装 6" 8ft</v>
          </cell>
          <cell r="N666">
            <v>10.57</v>
          </cell>
          <cell r="O666">
            <v>5.430888</v>
          </cell>
          <cell r="P666">
            <v>5.52</v>
          </cell>
        </row>
        <row r="666">
          <cell r="R666">
            <v>12.49</v>
          </cell>
          <cell r="S666">
            <v>0.208459274289661</v>
          </cell>
          <cell r="T666" t="str">
            <v>孙含玉</v>
          </cell>
          <cell r="U666">
            <v>43237</v>
          </cell>
          <cell r="V666" t="str">
            <v>正常销售</v>
          </cell>
          <cell r="W666" t="str">
            <v>重点产品3</v>
          </cell>
        </row>
        <row r="667">
          <cell r="A667" t="str">
            <v>306104-6C</v>
          </cell>
          <cell r="B667" t="str">
            <v>通风</v>
          </cell>
          <cell r="C667" t="str">
            <v>风管卡箍套装</v>
          </cell>
          <cell r="D667" t="str">
            <v>风管卡箍套装</v>
          </cell>
          <cell r="E667" t="str">
            <v>重点产品3</v>
          </cell>
          <cell r="F667" t="str">
            <v>主力</v>
          </cell>
          <cell r="G667" t="str">
            <v>无明显淡旺季</v>
          </cell>
          <cell r="H667" t="str">
            <v>X000T0VGFZ</v>
          </cell>
          <cell r="I667" t="str">
            <v>306104-6C</v>
          </cell>
          <cell r="J667" t="str">
            <v>306104-6C</v>
          </cell>
          <cell r="K667" t="str">
            <v>B010UCCMW6</v>
          </cell>
          <cell r="L667" t="str">
            <v>Non-insulated Air Duct 6" with 2pcs 6" clamps</v>
          </cell>
          <cell r="M667" t="str">
            <v>铝箔管卡箍套装 6" 25ft</v>
          </cell>
          <cell r="N667">
            <v>21.27</v>
          </cell>
          <cell r="O667">
            <v>12.359952</v>
          </cell>
          <cell r="P667">
            <v>7.09</v>
          </cell>
        </row>
        <row r="667">
          <cell r="R667">
            <v>16.49</v>
          </cell>
          <cell r="S667">
            <v>0.104681393766289</v>
          </cell>
          <cell r="T667" t="str">
            <v>孙含玉</v>
          </cell>
          <cell r="U667">
            <v>42548</v>
          </cell>
          <cell r="V667" t="str">
            <v>正常销售</v>
          </cell>
          <cell r="W667" t="str">
            <v>重点产品3</v>
          </cell>
        </row>
        <row r="668">
          <cell r="A668" t="str">
            <v>306104-616J</v>
          </cell>
          <cell r="B668" t="str">
            <v>通风</v>
          </cell>
          <cell r="C668" t="str">
            <v>风管卡箍套装</v>
          </cell>
          <cell r="D668" t="str">
            <v>风管卡箍套装</v>
          </cell>
          <cell r="E668" t="str">
            <v>重点产品3</v>
          </cell>
          <cell r="F668" t="str">
            <v>主力</v>
          </cell>
          <cell r="G668" t="str">
            <v>无明显淡旺季</v>
          </cell>
          <cell r="H668" t="str">
            <v>X0023G2G43</v>
          </cell>
          <cell r="I668" t="str">
            <v>306104-616J</v>
          </cell>
          <cell r="J668" t="str">
            <v>306104-616</v>
          </cell>
          <cell r="K668" t="str">
            <v>B07PZKFZKF</v>
          </cell>
          <cell r="L668" t="str">
            <v>Non-insulated Air Duct 6" with 2pcs 6" clamps 16ft</v>
          </cell>
          <cell r="M668" t="str">
            <v>铝箔管卡箍套装 6" 16ft</v>
          </cell>
          <cell r="N668">
            <v>15.55</v>
          </cell>
          <cell r="O668">
            <v>8.2916784</v>
          </cell>
          <cell r="P668">
            <v>6.48</v>
          </cell>
        </row>
        <row r="668">
          <cell r="R668">
            <v>12.96</v>
          </cell>
          <cell r="S668">
            <v>0.0651395909904815</v>
          </cell>
          <cell r="T668" t="str">
            <v>孙含玉</v>
          </cell>
          <cell r="U668">
            <v>43602</v>
          </cell>
          <cell r="V668" t="str">
            <v>正常销售</v>
          </cell>
          <cell r="W668" t="str">
            <v>重点产品3</v>
          </cell>
        </row>
        <row r="669">
          <cell r="A669" t="str">
            <v>306104-482</v>
          </cell>
          <cell r="B669" t="str">
            <v>通风</v>
          </cell>
          <cell r="C669" t="str">
            <v>风管卡箍套装</v>
          </cell>
          <cell r="D669" t="str">
            <v>风管卡箍套装</v>
          </cell>
          <cell r="E669" t="str">
            <v>重点产品3</v>
          </cell>
          <cell r="F669" t="str">
            <v>主力</v>
          </cell>
          <cell r="G669" t="str">
            <v>无明显淡旺季</v>
          </cell>
          <cell r="H669" t="str">
            <v>X001U0X61Z</v>
          </cell>
          <cell r="I669" t="str">
            <v>306104-482</v>
          </cell>
          <cell r="J669" t="str">
            <v>306104-482</v>
          </cell>
          <cell r="K669" t="str">
            <v>B07FKJNGSZ</v>
          </cell>
          <cell r="L669" t="str">
            <v>Non-insulated Air Duct 4" with 4pcs 4" clamps 8ft</v>
          </cell>
          <cell r="M669" t="str">
            <v>铝箔管卡箍套装 4" 8ft 2个一卖</v>
          </cell>
          <cell r="N669">
            <v>14.87</v>
          </cell>
          <cell r="O669">
            <v>6.2437392</v>
          </cell>
          <cell r="P669">
            <v>5.75</v>
          </cell>
        </row>
        <row r="669">
          <cell r="R669">
            <v>13.99</v>
          </cell>
          <cell r="S669">
            <v>0.204579583017313</v>
          </cell>
          <cell r="T669" t="str">
            <v>孙含玉</v>
          </cell>
          <cell r="U669">
            <v>43331</v>
          </cell>
          <cell r="V669" t="str">
            <v>正常销售</v>
          </cell>
          <cell r="W669" t="str">
            <v>重点产品3</v>
          </cell>
        </row>
        <row r="670">
          <cell r="A670" t="str">
            <v>306104-48J</v>
          </cell>
          <cell r="B670" t="str">
            <v>通风</v>
          </cell>
          <cell r="C670" t="str">
            <v>风管卡箍套装</v>
          </cell>
          <cell r="D670" t="str">
            <v>风管卡箍套装</v>
          </cell>
          <cell r="E670" t="str">
            <v>重点产品3</v>
          </cell>
          <cell r="F670" t="str">
            <v>主力</v>
          </cell>
          <cell r="G670" t="str">
            <v>无明显淡旺季</v>
          </cell>
          <cell r="H670" t="str">
            <v>X001J5TTHV</v>
          </cell>
          <cell r="I670" t="str">
            <v>306104-48J</v>
          </cell>
          <cell r="J670" t="str">
            <v>306104-48</v>
          </cell>
          <cell r="K670" t="str">
            <v>B074FV367K</v>
          </cell>
          <cell r="L670" t="str">
            <v>Non-insulated Air Duct 4" with 2pcs 4" clamps 8ft</v>
          </cell>
          <cell r="M670" t="str">
            <v>铝箔管卡箍套装 4" 8ft</v>
          </cell>
          <cell r="N670">
            <v>8.06</v>
          </cell>
          <cell r="O670">
            <v>2.9651184</v>
          </cell>
          <cell r="P670">
            <v>4.9</v>
          </cell>
        </row>
        <row r="670">
          <cell r="R670">
            <v>11.99</v>
          </cell>
          <cell r="S670">
            <v>0.296940435095404</v>
          </cell>
          <cell r="T670" t="str">
            <v>孙含玉</v>
          </cell>
          <cell r="U670">
            <v>43054</v>
          </cell>
          <cell r="V670" t="str">
            <v>正常销售</v>
          </cell>
          <cell r="W670" t="str">
            <v>重点产品3</v>
          </cell>
        </row>
        <row r="671">
          <cell r="A671" t="str">
            <v>306104-4C</v>
          </cell>
          <cell r="B671" t="str">
            <v>通风</v>
          </cell>
          <cell r="C671" t="str">
            <v>风管卡箍套装</v>
          </cell>
          <cell r="D671" t="str">
            <v>风管卡箍套装</v>
          </cell>
          <cell r="E671" t="str">
            <v>重点产品3</v>
          </cell>
          <cell r="F671" t="str">
            <v>主力</v>
          </cell>
          <cell r="G671" t="str">
            <v>无明显淡旺季</v>
          </cell>
          <cell r="H671" t="str">
            <v>X00134A8RX</v>
          </cell>
          <cell r="I671" t="str">
            <v>306104-4C</v>
          </cell>
          <cell r="J671" t="str">
            <v>306104-4C</v>
          </cell>
          <cell r="K671" t="str">
            <v>B01EUURUVM</v>
          </cell>
          <cell r="L671" t="str">
            <v>Non-insulated Air Duct 4" with 2pcs 4" clamps</v>
          </cell>
          <cell r="M671" t="str">
            <v>铝箔管卡箍套装 4" 25ft</v>
          </cell>
          <cell r="N671">
            <v>15.53</v>
          </cell>
          <cell r="O671">
            <v>6.438528</v>
          </cell>
          <cell r="P671">
            <v>6.07</v>
          </cell>
        </row>
        <row r="671">
          <cell r="R671">
            <v>14.99</v>
          </cell>
          <cell r="S671">
            <v>0.217315961276984</v>
          </cell>
          <cell r="T671" t="str">
            <v>孙含玉</v>
          </cell>
          <cell r="U671">
            <v>42548</v>
          </cell>
          <cell r="V671" t="str">
            <v>正常销售</v>
          </cell>
          <cell r="W671" t="str">
            <v>重点产品3</v>
          </cell>
        </row>
        <row r="672">
          <cell r="A672" t="str">
            <v>306301-8</v>
          </cell>
          <cell r="B672" t="str">
            <v>通风</v>
          </cell>
          <cell r="C672" t="str">
            <v>风机</v>
          </cell>
          <cell r="D672" t="str">
            <v>无皮套风机</v>
          </cell>
          <cell r="E672" t="str">
            <v>重点产品3</v>
          </cell>
          <cell r="F672" t="str">
            <v>下架</v>
          </cell>
          <cell r="G672" t="str">
            <v>无明显淡旺季</v>
          </cell>
          <cell r="H672" t="str">
            <v>X001M91HFL</v>
          </cell>
          <cell r="I672" t="str">
            <v>306301-8</v>
          </cell>
          <cell r="J672" t="str">
            <v>306101-8</v>
          </cell>
          <cell r="K672" t="str">
            <v>B0774HM25X</v>
          </cell>
          <cell r="L672" t="str">
            <v>In-Line Fan 8“</v>
          </cell>
          <cell r="M672" t="str">
            <v>无皮套无调速器风机 8" NSK</v>
          </cell>
          <cell r="N672">
            <v>200</v>
          </cell>
          <cell r="O672">
            <v>51.1379568</v>
          </cell>
          <cell r="P672">
            <v>16.87</v>
          </cell>
        </row>
        <row r="672">
          <cell r="R672">
            <v>74.99</v>
          </cell>
          <cell r="S672">
            <v>0.109746195574168</v>
          </cell>
          <cell r="T672" t="str">
            <v>王天灏</v>
          </cell>
          <cell r="U672">
            <v>43134</v>
          </cell>
          <cell r="V672" t="str">
            <v>正常销售</v>
          </cell>
          <cell r="W672" t="str">
            <v>重点产品3</v>
          </cell>
        </row>
        <row r="673">
          <cell r="A673" t="str">
            <v>306301-6</v>
          </cell>
          <cell r="B673" t="str">
            <v>通风</v>
          </cell>
          <cell r="C673" t="str">
            <v>风机</v>
          </cell>
          <cell r="D673" t="str">
            <v>无皮套风机</v>
          </cell>
          <cell r="E673" t="str">
            <v>重点产品3</v>
          </cell>
          <cell r="F673" t="str">
            <v>主力</v>
          </cell>
          <cell r="G673" t="str">
            <v>无明显淡旺季</v>
          </cell>
          <cell r="H673" t="str">
            <v>X001M9X1BJ</v>
          </cell>
          <cell r="I673" t="str">
            <v>306301-6</v>
          </cell>
          <cell r="J673" t="str">
            <v>306101-6</v>
          </cell>
          <cell r="K673" t="str">
            <v>B077492C4C</v>
          </cell>
          <cell r="L673" t="str">
            <v>In-Line Fan 6“</v>
          </cell>
          <cell r="M673" t="str">
            <v>无皮套无调速器风机 6" NSK</v>
          </cell>
          <cell r="N673">
            <v>140.71</v>
          </cell>
          <cell r="O673">
            <v>37.423944</v>
          </cell>
          <cell r="P673">
            <v>13.51</v>
          </cell>
        </row>
        <row r="673">
          <cell r="R673">
            <v>54.29</v>
          </cell>
          <cell r="S673">
            <v>0.0962114204322558</v>
          </cell>
          <cell r="T673" t="str">
            <v>王天灏</v>
          </cell>
          <cell r="U673">
            <v>43134</v>
          </cell>
          <cell r="V673" t="str">
            <v>正常销售</v>
          </cell>
          <cell r="W673" t="str">
            <v>重点产品3</v>
          </cell>
        </row>
        <row r="674">
          <cell r="A674" t="str">
            <v>306301-4</v>
          </cell>
          <cell r="B674" t="str">
            <v>通风</v>
          </cell>
          <cell r="C674" t="str">
            <v>风机</v>
          </cell>
          <cell r="D674" t="str">
            <v>无皮套风机</v>
          </cell>
          <cell r="E674" t="str">
            <v>重点产品3</v>
          </cell>
          <cell r="F674" t="str">
            <v>下架</v>
          </cell>
          <cell r="G674" t="str">
            <v>无明显淡旺季</v>
          </cell>
          <cell r="H674" t="str">
            <v>X001M9XXRL</v>
          </cell>
          <cell r="I674" t="str">
            <v>306301-4</v>
          </cell>
          <cell r="J674" t="str">
            <v>306101-4</v>
          </cell>
          <cell r="K674" t="str">
            <v>B07741M53K</v>
          </cell>
          <cell r="L674" t="str">
            <v>In-Line Fan 4“</v>
          </cell>
          <cell r="M674" t="str">
            <v>无皮套无调速器风机 4" NSK</v>
          </cell>
          <cell r="N674">
            <v>123.89</v>
          </cell>
          <cell r="O674">
            <v>25.069824</v>
          </cell>
          <cell r="P674">
            <v>12.67</v>
          </cell>
        </row>
        <row r="674">
          <cell r="R674">
            <v>44.99</v>
          </cell>
          <cell r="S674">
            <v>0.0588926903179502</v>
          </cell>
          <cell r="T674" t="str">
            <v>王天灏</v>
          </cell>
          <cell r="U674">
            <v>43134</v>
          </cell>
          <cell r="V674" t="str">
            <v>正常销售</v>
          </cell>
          <cell r="W674" t="str">
            <v>重点产品3</v>
          </cell>
        </row>
        <row r="675">
          <cell r="A675" t="str">
            <v>306109-8C</v>
          </cell>
          <cell r="B675" t="str">
            <v>通风</v>
          </cell>
          <cell r="C675" t="str">
            <v>风管卡箍套装</v>
          </cell>
          <cell r="D675" t="str">
            <v>黑色风管卡箍套装</v>
          </cell>
          <cell r="E675" t="str">
            <v>重点产品3</v>
          </cell>
          <cell r="F675" t="str">
            <v>主力</v>
          </cell>
          <cell r="G675" t="str">
            <v>无明显淡旺季</v>
          </cell>
          <cell r="H675" t="str">
            <v>X002AJM7K1</v>
          </cell>
          <cell r="I675" t="str">
            <v>306109-8C</v>
          </cell>
          <cell r="J675" t="str">
            <v>306109-8C</v>
          </cell>
          <cell r="K675" t="str">
            <v>B07WW4RRPX</v>
          </cell>
          <cell r="L675" t="str">
            <v>8 Inch 25 Feet Black Non-Insulated Flex Air Aluminum Ducting</v>
          </cell>
          <cell r="M675" t="str">
            <v>风管卡箍组合黑色  8" 25ft</v>
          </cell>
          <cell r="N675">
            <v>34.94</v>
          </cell>
          <cell r="O675">
            <v>23.30856</v>
          </cell>
          <cell r="P675">
            <v>10.95</v>
          </cell>
        </row>
        <row r="675">
          <cell r="R675">
            <v>28.49</v>
          </cell>
          <cell r="S675">
            <v>0.149513165192555</v>
          </cell>
          <cell r="T675" t="str">
            <v>孙含玉</v>
          </cell>
          <cell r="U675">
            <v>43775</v>
          </cell>
          <cell r="V675" t="str">
            <v>正常销售</v>
          </cell>
          <cell r="W675" t="str">
            <v>重点产品3</v>
          </cell>
        </row>
        <row r="676">
          <cell r="A676" t="str">
            <v>306109-68C</v>
          </cell>
          <cell r="B676" t="str">
            <v>通风</v>
          </cell>
          <cell r="C676" t="str">
            <v>风管卡箍套装</v>
          </cell>
          <cell r="D676" t="str">
            <v>黑色风管卡箍套装</v>
          </cell>
          <cell r="E676" t="str">
            <v>重点产品3</v>
          </cell>
          <cell r="F676" t="str">
            <v>主力</v>
          </cell>
          <cell r="G676" t="str">
            <v>无明显淡旺季</v>
          </cell>
          <cell r="H676" t="str">
            <v>X002AINM2T</v>
          </cell>
          <cell r="I676" t="str">
            <v>306109-68C</v>
          </cell>
          <cell r="J676" t="str">
            <v>306109-68C</v>
          </cell>
          <cell r="K676" t="str">
            <v>B07WT519SL</v>
          </cell>
          <cell r="L676" t="str">
            <v>6 Inch 8 Feet Black Non-Insulated Flex Air Aluminum Ducting</v>
          </cell>
          <cell r="M676" t="str">
            <v>风管卡箍组合黑色  6" 8ft</v>
          </cell>
          <cell r="N676">
            <v>12.83</v>
          </cell>
          <cell r="O676">
            <v>5.3612928</v>
          </cell>
          <cell r="P676">
            <v>5.66</v>
          </cell>
        </row>
        <row r="676">
          <cell r="R676">
            <v>12.99</v>
          </cell>
          <cell r="S676">
            <v>0.196477551140337</v>
          </cell>
          <cell r="T676" t="str">
            <v>孙含玉</v>
          </cell>
          <cell r="U676">
            <v>43760</v>
          </cell>
          <cell r="V676" t="str">
            <v>正常销售</v>
          </cell>
          <cell r="W676" t="str">
            <v>重点产品3</v>
          </cell>
        </row>
        <row r="677">
          <cell r="A677" t="str">
            <v>306109-6C</v>
          </cell>
          <cell r="B677" t="str">
            <v>通风</v>
          </cell>
          <cell r="C677" t="str">
            <v>风管卡箍套装</v>
          </cell>
          <cell r="D677" t="str">
            <v>黑色风管卡箍套装</v>
          </cell>
          <cell r="E677" t="str">
            <v>重点产品3</v>
          </cell>
          <cell r="F677" t="str">
            <v>主力</v>
          </cell>
          <cell r="G677" t="str">
            <v>无明显淡旺季</v>
          </cell>
          <cell r="H677" t="str">
            <v>X002AJM7JR</v>
          </cell>
          <cell r="I677" t="str">
            <v>306109-6C</v>
          </cell>
          <cell r="J677" t="str">
            <v>306109-6C</v>
          </cell>
          <cell r="K677" t="str">
            <v>B07WT4VNC1</v>
          </cell>
          <cell r="L677" t="str">
            <v>6 Inch 25 Feet Black Non-Insulated Flex Air Aluminum Ducting</v>
          </cell>
          <cell r="M677" t="str">
            <v>风管卡箍组合黑色  6" 25ft</v>
          </cell>
          <cell r="N677">
            <v>25.56</v>
          </cell>
          <cell r="O677">
            <v>14.4663408</v>
          </cell>
          <cell r="P677">
            <v>7.49</v>
          </cell>
        </row>
        <row r="677">
          <cell r="R677">
            <v>17.99</v>
          </cell>
          <cell r="S677">
            <v>0.089974890206179</v>
          </cell>
          <cell r="T677" t="str">
            <v>孙含玉</v>
          </cell>
          <cell r="U677">
            <v>43765</v>
          </cell>
          <cell r="V677" t="str">
            <v>正常销售</v>
          </cell>
          <cell r="W677" t="str">
            <v>重点产品3</v>
          </cell>
        </row>
        <row r="678">
          <cell r="A678" t="str">
            <v>306109-48C</v>
          </cell>
          <cell r="B678" t="str">
            <v>通风</v>
          </cell>
          <cell r="C678" t="str">
            <v>风管卡箍套装</v>
          </cell>
          <cell r="D678" t="str">
            <v>黑色风管卡箍套装</v>
          </cell>
          <cell r="E678" t="str">
            <v>重点产品3</v>
          </cell>
          <cell r="F678" t="str">
            <v>主力</v>
          </cell>
          <cell r="G678" t="str">
            <v>无明显淡旺季</v>
          </cell>
          <cell r="H678" t="str">
            <v>X002AJMI9L</v>
          </cell>
          <cell r="I678" t="str">
            <v>306109-48C</v>
          </cell>
          <cell r="J678" t="str">
            <v>306109-48C</v>
          </cell>
          <cell r="K678" t="str">
            <v>B07WW7CY9F</v>
          </cell>
          <cell r="L678" t="str">
            <v>4 Inch 8 Feet Black Non-Insulated Flex Air Aluminum Ducting</v>
          </cell>
          <cell r="M678" t="str">
            <v>风管卡箍组合黑色  4" 8ft</v>
          </cell>
          <cell r="N678">
            <v>9.55</v>
          </cell>
          <cell r="O678">
            <v>3.295728</v>
          </cell>
          <cell r="P678">
            <v>4.9</v>
          </cell>
        </row>
        <row r="678">
          <cell r="R678">
            <v>11.89</v>
          </cell>
          <cell r="S678">
            <v>0.268945345052292</v>
          </cell>
          <cell r="T678" t="str">
            <v>孙含玉</v>
          </cell>
          <cell r="U678">
            <v>43761</v>
          </cell>
          <cell r="V678" t="str">
            <v>正常销售</v>
          </cell>
          <cell r="W678" t="str">
            <v>重点产品3</v>
          </cell>
        </row>
        <row r="679">
          <cell r="A679" t="str">
            <v>306104-62C</v>
          </cell>
          <cell r="B679" t="str">
            <v>通风</v>
          </cell>
          <cell r="C679" t="str">
            <v>风管卡箍套装</v>
          </cell>
          <cell r="D679" t="str">
            <v>银色风管卡箍套装</v>
          </cell>
          <cell r="E679" t="str">
            <v>重点产品3</v>
          </cell>
          <cell r="F679" t="str">
            <v>主力</v>
          </cell>
          <cell r="G679" t="str">
            <v>无明显淡旺季</v>
          </cell>
          <cell r="H679" t="str">
            <v>X002A34RA5</v>
          </cell>
          <cell r="I679" t="str">
            <v>306104-62C</v>
          </cell>
          <cell r="J679" t="str">
            <v>306104-62C</v>
          </cell>
          <cell r="K679" t="str">
            <v>B07WD9KQ93</v>
          </cell>
          <cell r="L679" t="str">
            <v>2-PACK Non-insulated Air Duct 6"25ft</v>
          </cell>
          <cell r="M679" t="str">
            <v>风管卡箍组合 6" 25ft 2个一卖</v>
          </cell>
          <cell r="N679">
            <v>42.57</v>
          </cell>
          <cell r="O679">
            <v>23.9997168</v>
          </cell>
          <cell r="P679">
            <v>8.61</v>
          </cell>
        </row>
        <row r="679">
          <cell r="R679">
            <v>23.98</v>
          </cell>
          <cell r="S679">
            <v>0.063126124187459</v>
          </cell>
          <cell r="T679" t="str">
            <v>孙含玉</v>
          </cell>
          <cell r="U679">
            <v>43750</v>
          </cell>
          <cell r="V679" t="str">
            <v>正常销售</v>
          </cell>
          <cell r="W679" t="str">
            <v>重点产品3</v>
          </cell>
        </row>
        <row r="680">
          <cell r="A680" t="str">
            <v>306104-42C</v>
          </cell>
          <cell r="B680" t="str">
            <v>通风</v>
          </cell>
          <cell r="C680" t="str">
            <v>风管卡箍套装</v>
          </cell>
          <cell r="D680" t="str">
            <v>银色风管卡箍套装</v>
          </cell>
          <cell r="E680" t="str">
            <v>重点产品3</v>
          </cell>
          <cell r="F680" t="str">
            <v>主力</v>
          </cell>
          <cell r="G680" t="str">
            <v>无明显淡旺季</v>
          </cell>
          <cell r="H680" t="str">
            <v>X0029ZV76B</v>
          </cell>
          <cell r="I680" t="str">
            <v>306104-42C</v>
          </cell>
          <cell r="J680" t="str">
            <v>306104-42C</v>
          </cell>
          <cell r="K680" t="str">
            <v>B07WFDCYZL</v>
          </cell>
          <cell r="L680" t="str">
            <v>2-PACK Non-insulated Air Duct 4"25ft</v>
          </cell>
          <cell r="M680" t="str">
            <v>风管卡箍组合 4" 25ft  2个一卖</v>
          </cell>
          <cell r="N680">
            <v>31.1</v>
          </cell>
          <cell r="O680">
            <v>16.3899936</v>
          </cell>
          <cell r="P680">
            <v>7.49</v>
          </cell>
        </row>
        <row r="680">
          <cell r="R680">
            <v>22.98</v>
          </cell>
          <cell r="S680">
            <v>0.204556105209309</v>
          </cell>
          <cell r="T680" t="str">
            <v>孙含玉</v>
          </cell>
          <cell r="U680">
            <v>43748</v>
          </cell>
          <cell r="V680" t="str">
            <v>正常销售</v>
          </cell>
          <cell r="W680" t="str">
            <v>重点产品3</v>
          </cell>
        </row>
        <row r="681">
          <cell r="A681" t="str">
            <v>306101S-8</v>
          </cell>
          <cell r="B681" t="str">
            <v>通风</v>
          </cell>
          <cell r="C681" t="str">
            <v>风机</v>
          </cell>
          <cell r="D681" t="str">
            <v>带皮套风机</v>
          </cell>
          <cell r="E681" t="str">
            <v>重点产品3</v>
          </cell>
          <cell r="F681" t="str">
            <v>主力</v>
          </cell>
          <cell r="G681" t="str">
            <v>无明显淡旺季</v>
          </cell>
          <cell r="H681" t="str">
            <v>X00132Q941</v>
          </cell>
          <cell r="I681" t="str">
            <v>306101S-8</v>
          </cell>
          <cell r="J681" t="str">
            <v>306101S-8</v>
          </cell>
          <cell r="K681" t="str">
            <v>B01CTM0LLO</v>
          </cell>
          <cell r="L681" t="str">
            <v>In-Line Fan 8” with stepless speed controller &amp; leather case </v>
          </cell>
          <cell r="M681" t="str">
            <v>带皮套 离心风机 8" NSK</v>
          </cell>
          <cell r="N681">
            <v>207.92</v>
          </cell>
          <cell r="O681">
            <v>52.767936</v>
          </cell>
          <cell r="P681">
            <v>14.37</v>
          </cell>
        </row>
        <row r="681">
          <cell r="R681">
            <v>82.79</v>
          </cell>
          <cell r="S681">
            <v>0.191697730577411</v>
          </cell>
          <cell r="T681" t="str">
            <v>王天灏</v>
          </cell>
          <cell r="U681">
            <v>42488</v>
          </cell>
          <cell r="V681" t="str">
            <v>正常销售</v>
          </cell>
          <cell r="W681" t="str">
            <v>重点产品3</v>
          </cell>
        </row>
        <row r="682">
          <cell r="A682" t="str">
            <v>306101S-6</v>
          </cell>
          <cell r="B682" t="str">
            <v>通风</v>
          </cell>
          <cell r="C682" t="str">
            <v>风机</v>
          </cell>
          <cell r="D682" t="str">
            <v>带皮套风机</v>
          </cell>
          <cell r="E682" t="str">
            <v>重点产品3</v>
          </cell>
          <cell r="F682" t="str">
            <v>主力</v>
          </cell>
          <cell r="G682" t="str">
            <v>无明显淡旺季</v>
          </cell>
          <cell r="H682" t="str">
            <v>X0012UVZOX</v>
          </cell>
          <cell r="I682" t="str">
            <v>306101S-6</v>
          </cell>
          <cell r="J682" t="str">
            <v>306101S-6</v>
          </cell>
          <cell r="K682" t="str">
            <v>B01CTM0JF2</v>
          </cell>
          <cell r="L682" t="str">
            <v>In-Line Fan 6” with stepless speed controller &amp; leather case </v>
          </cell>
          <cell r="M682" t="str">
            <v>带皮套 离心风机 6" NSK</v>
          </cell>
          <cell r="N682">
            <v>156.55</v>
          </cell>
          <cell r="O682">
            <v>35.2788048</v>
          </cell>
          <cell r="P682">
            <v>12.47</v>
          </cell>
        </row>
        <row r="682">
          <cell r="R682">
            <v>70.49</v>
          </cell>
          <cell r="S682">
            <v>0.253620365619507</v>
          </cell>
          <cell r="T682" t="str">
            <v>王天灏</v>
          </cell>
          <cell r="U682">
            <v>42488</v>
          </cell>
          <cell r="V682" t="str">
            <v>正常销售</v>
          </cell>
          <cell r="W682" t="str">
            <v>重点产品3</v>
          </cell>
        </row>
        <row r="683">
          <cell r="A683" t="str">
            <v>306101S-4</v>
          </cell>
          <cell r="B683" t="str">
            <v>通风</v>
          </cell>
          <cell r="C683" t="str">
            <v>风机</v>
          </cell>
          <cell r="D683" t="str">
            <v>带皮套风机</v>
          </cell>
          <cell r="E683" t="str">
            <v>重点产品3</v>
          </cell>
          <cell r="F683" t="str">
            <v>主力</v>
          </cell>
          <cell r="G683" t="str">
            <v>无明显淡旺季</v>
          </cell>
          <cell r="H683" t="str">
            <v>X00133UD3N</v>
          </cell>
          <cell r="I683" t="str">
            <v>306101S-4</v>
          </cell>
          <cell r="J683" t="str">
            <v>306101S-4</v>
          </cell>
          <cell r="K683" t="str">
            <v>B01CTM0H6I</v>
          </cell>
          <cell r="L683" t="str">
            <v>In-Line Fan 4“ with stepless speed controller &amp; leather case </v>
          </cell>
          <cell r="M683" t="str">
            <v>带皮套 离心风机 4"</v>
          </cell>
          <cell r="N683">
            <v>131.87</v>
          </cell>
          <cell r="O683">
            <v>23.814</v>
          </cell>
          <cell r="P683">
            <v>11.33</v>
          </cell>
        </row>
        <row r="683">
          <cell r="R683">
            <v>53.99</v>
          </cell>
          <cell r="S683">
            <v>0.195906471229476</v>
          </cell>
          <cell r="T683" t="str">
            <v>王天灏</v>
          </cell>
          <cell r="U683">
            <v>42488</v>
          </cell>
          <cell r="V683" t="str">
            <v>正常销售</v>
          </cell>
          <cell r="W683" t="str">
            <v>重点产品3</v>
          </cell>
        </row>
        <row r="684">
          <cell r="A684" t="str">
            <v>331101-8</v>
          </cell>
          <cell r="B684" t="str">
            <v>通风</v>
          </cell>
          <cell r="C684" t="str">
            <v>抽风扇</v>
          </cell>
          <cell r="D684" t="str">
            <v>抽风扇</v>
          </cell>
          <cell r="E684" t="str">
            <v>重点产品3</v>
          </cell>
          <cell r="F684" t="str">
            <v>主力</v>
          </cell>
          <cell r="G684" t="str">
            <v>无明显淡旺季</v>
          </cell>
          <cell r="H684" t="str">
            <v>X000YYF49P</v>
          </cell>
          <cell r="I684" t="str">
            <v>331101-8</v>
          </cell>
          <cell r="J684" t="str">
            <v>331101-8</v>
          </cell>
          <cell r="K684" t="str">
            <v>B01C82T0QC</v>
          </cell>
          <cell r="L684" t="str">
            <v>Duct Booster Fan 8"</v>
          </cell>
          <cell r="M684" t="str">
            <v>抽风扇 8"</v>
          </cell>
          <cell r="N684">
            <v>42.38</v>
          </cell>
          <cell r="O684">
            <v>11.4103728</v>
          </cell>
          <cell r="P684">
            <v>7.01</v>
          </cell>
        </row>
        <row r="684">
          <cell r="R684">
            <v>23.94</v>
          </cell>
          <cell r="S684">
            <v>0.210149095384772</v>
          </cell>
          <cell r="T684" t="str">
            <v>王天灏</v>
          </cell>
          <cell r="U684">
            <v>42461</v>
          </cell>
          <cell r="V684" t="str">
            <v>正常销售</v>
          </cell>
          <cell r="W684" t="str">
            <v>重点产品3</v>
          </cell>
        </row>
        <row r="685">
          <cell r="A685" t="str">
            <v>331101-6</v>
          </cell>
          <cell r="B685" t="str">
            <v>通风</v>
          </cell>
          <cell r="C685" t="str">
            <v>抽风扇</v>
          </cell>
          <cell r="D685" t="str">
            <v>抽风扇</v>
          </cell>
          <cell r="E685" t="str">
            <v>重点产品3</v>
          </cell>
          <cell r="F685" t="str">
            <v>主力</v>
          </cell>
          <cell r="G685" t="str">
            <v>无明显淡旺季</v>
          </cell>
          <cell r="H685" t="str">
            <v>X000YYF4A9</v>
          </cell>
          <cell r="I685" t="str">
            <v>331101-6</v>
          </cell>
          <cell r="J685" t="str">
            <v>331101-6</v>
          </cell>
          <cell r="K685" t="str">
            <v>B01C82SZRM</v>
          </cell>
          <cell r="L685" t="str">
            <v>Duct Booster Fan 6"</v>
          </cell>
          <cell r="M685" t="str">
            <v>抽风扇 6"</v>
          </cell>
          <cell r="N685">
            <v>39.54</v>
          </cell>
          <cell r="O685">
            <v>7.07616</v>
          </cell>
          <cell r="P685">
            <v>6.48</v>
          </cell>
        </row>
        <row r="685">
          <cell r="R685">
            <v>21.99</v>
          </cell>
          <cell r="S685">
            <v>0.227674807077471</v>
          </cell>
          <cell r="T685" t="str">
            <v>王天灏</v>
          </cell>
          <cell r="U685">
            <v>42461</v>
          </cell>
          <cell r="V685" t="str">
            <v>正常销售</v>
          </cell>
          <cell r="W685" t="str">
            <v>重点产品3</v>
          </cell>
        </row>
        <row r="686">
          <cell r="A686" t="str">
            <v>331101-4</v>
          </cell>
          <cell r="B686" t="str">
            <v>通风</v>
          </cell>
          <cell r="C686" t="str">
            <v>抽风扇</v>
          </cell>
          <cell r="D686" t="str">
            <v>抽风扇</v>
          </cell>
          <cell r="E686" t="str">
            <v>重点产品3</v>
          </cell>
          <cell r="F686" t="str">
            <v>主力</v>
          </cell>
          <cell r="G686" t="str">
            <v>无明显淡旺季</v>
          </cell>
          <cell r="H686" t="str">
            <v>X000YYF49Z</v>
          </cell>
          <cell r="I686" t="str">
            <v>331101-4</v>
          </cell>
          <cell r="J686" t="str">
            <v>331101-4</v>
          </cell>
          <cell r="K686" t="str">
            <v>B01C82SYZ0</v>
          </cell>
          <cell r="L686" t="str">
            <v>Duct Booster Fan 4"</v>
          </cell>
          <cell r="M686" t="str">
            <v>抽风扇 4"</v>
          </cell>
          <cell r="N686">
            <v>34.44</v>
          </cell>
          <cell r="O686">
            <v>2.9196288</v>
          </cell>
          <cell r="P686">
            <v>5.42</v>
          </cell>
        </row>
        <row r="686">
          <cell r="R686">
            <v>18.49</v>
          </cell>
          <cell r="S686">
            <v>0.244390474735673</v>
          </cell>
          <cell r="T686" t="str">
            <v>王天灏</v>
          </cell>
          <cell r="U686">
            <v>42461</v>
          </cell>
          <cell r="V686" t="str">
            <v>正常销售</v>
          </cell>
          <cell r="W686" t="str">
            <v>重点产品3</v>
          </cell>
        </row>
        <row r="687">
          <cell r="A687" t="str">
            <v>306143-0820</v>
          </cell>
          <cell r="B687" t="str">
            <v>通风</v>
          </cell>
          <cell r="C687" t="str">
            <v>滤芯</v>
          </cell>
          <cell r="D687" t="str">
            <v>银色滤芯</v>
          </cell>
          <cell r="E687" t="str">
            <v>重点产品3</v>
          </cell>
          <cell r="F687" t="str">
            <v>主力</v>
          </cell>
          <cell r="G687" t="str">
            <v>无明显淡旺季</v>
          </cell>
          <cell r="H687" t="str">
            <v>X000ZYIKLD</v>
          </cell>
          <cell r="I687" t="str">
            <v>306143-0820</v>
          </cell>
          <cell r="J687" t="str">
            <v>306143-0820</v>
          </cell>
          <cell r="K687" t="str">
            <v>B01DXYMHWS</v>
          </cell>
          <cell r="L687" t="str">
            <v>8"x20"铁镀铬过滤器 Φ200×500mm</v>
          </cell>
          <cell r="M687" t="str">
            <v>VIVOSUN钢印滤芯  8"</v>
          </cell>
          <cell r="N687">
            <v>130.43</v>
          </cell>
          <cell r="O687">
            <v>60.903576</v>
          </cell>
          <cell r="P687">
            <v>16.27</v>
          </cell>
        </row>
        <row r="687">
          <cell r="R687">
            <v>78.49</v>
          </cell>
          <cell r="S687">
            <v>0.266547420345277</v>
          </cell>
          <cell r="T687" t="str">
            <v>王天灏</v>
          </cell>
          <cell r="U687">
            <v>42530</v>
          </cell>
          <cell r="V687" t="str">
            <v>正常销售</v>
          </cell>
          <cell r="W687" t="str">
            <v>重点产品3</v>
          </cell>
        </row>
        <row r="688">
          <cell r="A688" t="str">
            <v>306143-0820J</v>
          </cell>
          <cell r="B688" t="str">
            <v>通风</v>
          </cell>
          <cell r="C688" t="str">
            <v>滤芯</v>
          </cell>
          <cell r="D688" t="str">
            <v>银色滤芯</v>
          </cell>
          <cell r="E688" t="str">
            <v>重点产品3</v>
          </cell>
          <cell r="F688" t="str">
            <v>多SKU</v>
          </cell>
          <cell r="G688" t="str">
            <v>无明显淡旺季</v>
          </cell>
          <cell r="H688" t="str">
            <v>X00194XY2X</v>
          </cell>
          <cell r="I688" t="str">
            <v>306143-0820J</v>
          </cell>
          <cell r="J688" t="str">
            <v>306143-0820</v>
          </cell>
          <cell r="K688" t="str">
            <v>B01DXYMHWS</v>
          </cell>
          <cell r="L688" t="str">
            <v>8"x20"铁镀铬过滤器 Φ200×500mm</v>
          </cell>
          <cell r="M688" t="str">
            <v>VIVOSUN钢印滤芯  8"</v>
          </cell>
          <cell r="N688">
            <v>135.044247787611</v>
          </cell>
          <cell r="O688">
            <v>67.1067504</v>
          </cell>
          <cell r="P688" t="e">
            <v>#N/A</v>
          </cell>
        </row>
        <row r="688">
          <cell r="R688">
            <v>85.95</v>
          </cell>
          <cell r="S688" t="e">
            <v>#N/A</v>
          </cell>
          <cell r="T688" t="str">
            <v>王天灏</v>
          </cell>
          <cell r="U688">
            <v>42530</v>
          </cell>
          <cell r="V688" t="str">
            <v>正常销售</v>
          </cell>
          <cell r="W688" t="str">
            <v>重点产品3</v>
          </cell>
        </row>
        <row r="689">
          <cell r="A689" t="str">
            <v>306143-0616</v>
          </cell>
          <cell r="B689" t="str">
            <v>通风</v>
          </cell>
          <cell r="C689" t="str">
            <v>滤芯</v>
          </cell>
          <cell r="D689" t="str">
            <v>银色滤芯</v>
          </cell>
          <cell r="E689" t="str">
            <v>重点产品3</v>
          </cell>
          <cell r="F689" t="str">
            <v>主力</v>
          </cell>
          <cell r="G689" t="str">
            <v>无明显淡旺季</v>
          </cell>
          <cell r="H689" t="str">
            <v>X000VV26DN</v>
          </cell>
          <cell r="I689" t="str">
            <v>306143-0616</v>
          </cell>
          <cell r="J689" t="str">
            <v>306103-0616</v>
          </cell>
          <cell r="K689" t="str">
            <v>B01731MLFK</v>
          </cell>
          <cell r="L689" t="str">
            <v>6"x16"铁镀铬过滤器 Φ150×400mm</v>
          </cell>
          <cell r="M689" t="str">
            <v>VIVOSUN钢印滤芯  6"</v>
          </cell>
          <cell r="N689">
            <v>90.79</v>
          </cell>
          <cell r="O689">
            <v>34.6175856</v>
          </cell>
          <cell r="P689">
            <v>12.85</v>
          </cell>
        </row>
        <row r="689">
          <cell r="R689">
            <v>53.89</v>
          </cell>
          <cell r="S689">
            <v>0.252268393490273</v>
          </cell>
          <cell r="T689" t="str">
            <v>王天灏</v>
          </cell>
          <cell r="U689">
            <v>42394</v>
          </cell>
          <cell r="V689" t="str">
            <v>正常销售</v>
          </cell>
          <cell r="W689" t="str">
            <v>重点产品3</v>
          </cell>
        </row>
        <row r="690">
          <cell r="A690" t="str">
            <v>306143-0616J</v>
          </cell>
          <cell r="B690" t="str">
            <v>通风</v>
          </cell>
          <cell r="C690" t="str">
            <v>滤芯</v>
          </cell>
          <cell r="D690" t="str">
            <v>银色滤芯</v>
          </cell>
          <cell r="E690" t="str">
            <v>重点产品3</v>
          </cell>
          <cell r="F690" t="str">
            <v>多SKU</v>
          </cell>
          <cell r="G690" t="str">
            <v>无明显淡旺季</v>
          </cell>
          <cell r="H690" t="str">
            <v>X0019LUFJV</v>
          </cell>
          <cell r="I690" t="str">
            <v>306143-0616J</v>
          </cell>
          <cell r="J690" t="str">
            <v>306103-0616</v>
          </cell>
          <cell r="K690" t="str">
            <v>B01731MLFK</v>
          </cell>
          <cell r="L690" t="str">
            <v>6"x16"铁镀铬过滤器 Φ150×400mm</v>
          </cell>
          <cell r="M690" t="str">
            <v>VIVOSUN钢印滤芯  6"</v>
          </cell>
          <cell r="N690">
            <v>94.8141592920354</v>
          </cell>
          <cell r="O690">
            <v>34.6175856</v>
          </cell>
          <cell r="P690" t="e">
            <v>#N/A</v>
          </cell>
        </row>
        <row r="690">
          <cell r="R690">
            <v>50.98</v>
          </cell>
          <cell r="S690" t="e">
            <v>#N/A</v>
          </cell>
          <cell r="T690" t="str">
            <v>王天灏</v>
          </cell>
          <cell r="U690">
            <v>42394</v>
          </cell>
          <cell r="V690" t="str">
            <v>正常销售</v>
          </cell>
          <cell r="W690" t="str">
            <v>重点产品3</v>
          </cell>
        </row>
        <row r="691">
          <cell r="A691" t="str">
            <v>306143-0412</v>
          </cell>
          <cell r="B691" t="str">
            <v>通风</v>
          </cell>
          <cell r="C691" t="str">
            <v>滤芯</v>
          </cell>
          <cell r="D691" t="str">
            <v>银色滤芯</v>
          </cell>
          <cell r="E691" t="str">
            <v>重点产品3</v>
          </cell>
          <cell r="F691" t="str">
            <v>多SKU</v>
          </cell>
          <cell r="G691" t="str">
            <v>无明显淡旺季</v>
          </cell>
          <cell r="H691" t="str">
            <v>X000ZYIK27</v>
          </cell>
          <cell r="I691" t="str">
            <v>306143-0412</v>
          </cell>
          <cell r="J691" t="str">
            <v>306103-0412</v>
          </cell>
          <cell r="K691" t="str">
            <v>B01DXYMBU6</v>
          </cell>
          <cell r="L691" t="str">
            <v>4"x12"铁镀铬过滤器 Φ100×300mm</v>
          </cell>
          <cell r="M691" t="str">
            <v>VIVOSUN钢印滤芯  4"</v>
          </cell>
          <cell r="N691">
            <v>61.5132743362832</v>
          </cell>
          <cell r="O691">
            <v>18.726552</v>
          </cell>
          <cell r="P691" t="e">
            <v>#N/A</v>
          </cell>
        </row>
        <row r="691">
          <cell r="R691">
            <v>35.96</v>
          </cell>
          <cell r="S691" t="e">
            <v>#N/A</v>
          </cell>
          <cell r="T691" t="str">
            <v>王天灏</v>
          </cell>
          <cell r="U691">
            <v>42524</v>
          </cell>
          <cell r="V691" t="str">
            <v>正常销售</v>
          </cell>
          <cell r="W691" t="str">
            <v>重点产品3</v>
          </cell>
        </row>
        <row r="692">
          <cell r="A692" t="str">
            <v>306143-0412J</v>
          </cell>
          <cell r="B692" t="str">
            <v>通风</v>
          </cell>
          <cell r="C692" t="str">
            <v>滤芯</v>
          </cell>
          <cell r="D692" t="str">
            <v>银色滤芯</v>
          </cell>
          <cell r="E692" t="str">
            <v>重点产品3</v>
          </cell>
          <cell r="F692" t="str">
            <v>主力</v>
          </cell>
          <cell r="G692" t="str">
            <v>无明显淡旺季</v>
          </cell>
          <cell r="H692" t="str">
            <v>X001GU51IZ</v>
          </cell>
          <cell r="I692" t="str">
            <v>306143-0412J</v>
          </cell>
          <cell r="J692" t="str">
            <v>306103-0412</v>
          </cell>
          <cell r="K692" t="str">
            <v>B01DXYMBU6</v>
          </cell>
          <cell r="L692" t="str">
            <v>4"x12"铁镀铬过滤器 Φ100×300mm</v>
          </cell>
          <cell r="M692" t="str">
            <v>VIVOSUN钢印滤芯  4"</v>
          </cell>
          <cell r="N692">
            <v>57.27</v>
          </cell>
          <cell r="O692">
            <v>19.45944</v>
          </cell>
          <cell r="P692">
            <v>7.65</v>
          </cell>
        </row>
        <row r="692">
          <cell r="R692">
            <v>35.98</v>
          </cell>
          <cell r="S692">
            <v>0.307800491367129</v>
          </cell>
          <cell r="T692" t="str">
            <v>王天灏</v>
          </cell>
          <cell r="U692">
            <v>42524</v>
          </cell>
          <cell r="V692" t="str">
            <v>正常销售</v>
          </cell>
          <cell r="W692" t="str">
            <v>重点产品3</v>
          </cell>
        </row>
        <row r="693">
          <cell r="A693" t="str">
            <v>331206J</v>
          </cell>
          <cell r="B693" t="str">
            <v>通风</v>
          </cell>
          <cell r="C693" t="str">
            <v>夹扇</v>
          </cell>
          <cell r="D693" t="str">
            <v>USB夹扇</v>
          </cell>
          <cell r="E693" t="str">
            <v>重点产品3</v>
          </cell>
          <cell r="F693" t="str">
            <v>潜力</v>
          </cell>
          <cell r="G693" t="str">
            <v>无明显淡旺季</v>
          </cell>
          <cell r="H693" t="str">
            <v>X0029AY3MB</v>
          </cell>
          <cell r="I693" t="str">
            <v>331206J</v>
          </cell>
          <cell r="J693">
            <v>331206</v>
          </cell>
          <cell r="K693" t="str">
            <v>B07VNMT9TT</v>
          </cell>
          <cell r="L693" t="str">
            <v>USB Clip Fan</v>
          </cell>
          <cell r="M693" t="str">
            <v>USB夹扇</v>
          </cell>
          <cell r="N693">
            <v>66.15</v>
          </cell>
          <cell r="O693">
            <v>5.155488</v>
          </cell>
          <cell r="P693">
            <v>6.1</v>
          </cell>
        </row>
        <row r="693">
          <cell r="R693">
            <v>27.99</v>
          </cell>
          <cell r="S693">
            <v>0.239128472818809</v>
          </cell>
          <cell r="T693" t="str">
            <v>孙含玉</v>
          </cell>
          <cell r="U693">
            <v>43780</v>
          </cell>
          <cell r="V693" t="str">
            <v>正常销售</v>
          </cell>
          <cell r="W693" t="str">
            <v>重点产品3</v>
          </cell>
        </row>
        <row r="694">
          <cell r="A694" t="str">
            <v>306143-6</v>
          </cell>
          <cell r="B694" t="str">
            <v>通风</v>
          </cell>
          <cell r="C694" t="str">
            <v>滤芯棉</v>
          </cell>
          <cell r="D694" t="str">
            <v>白色滤芯棉</v>
          </cell>
          <cell r="E694" t="str">
            <v>重点产品3</v>
          </cell>
          <cell r="F694" t="str">
            <v>主力</v>
          </cell>
          <cell r="G694" t="str">
            <v>无明显淡旺季</v>
          </cell>
          <cell r="H694" t="str">
            <v>X001TYMBRH</v>
          </cell>
          <cell r="I694" t="str">
            <v>306143-6</v>
          </cell>
          <cell r="J694" t="str">
            <v>306143-6</v>
          </cell>
          <cell r="K694" t="str">
            <v>B07FCZBF6C</v>
          </cell>
          <cell r="L694" t="str">
            <v>6" prefilter</v>
          </cell>
          <cell r="M694" t="str">
            <v>6寸滤芯棉</v>
          </cell>
          <cell r="N694">
            <v>5.12</v>
          </cell>
          <cell r="O694">
            <v>0.979776</v>
          </cell>
          <cell r="P694">
            <v>4.54</v>
          </cell>
        </row>
        <row r="694">
          <cell r="R694">
            <v>11.09</v>
          </cell>
          <cell r="S694">
            <v>0.352648916911598</v>
          </cell>
          <cell r="T694" t="str">
            <v>赵景顺</v>
          </cell>
          <cell r="U694">
            <v>43337</v>
          </cell>
          <cell r="V694" t="str">
            <v>正常销售</v>
          </cell>
          <cell r="W694" t="str">
            <v>重点产品3</v>
          </cell>
        </row>
        <row r="695">
          <cell r="A695" t="str">
            <v>306143-4</v>
          </cell>
          <cell r="B695" t="str">
            <v>通风</v>
          </cell>
          <cell r="C695" t="str">
            <v>滤芯棉</v>
          </cell>
          <cell r="D695" t="str">
            <v>白色滤芯棉</v>
          </cell>
          <cell r="E695" t="str">
            <v>重点产品3</v>
          </cell>
          <cell r="F695" t="str">
            <v>主力</v>
          </cell>
          <cell r="G695" t="str">
            <v>无明显淡旺季</v>
          </cell>
          <cell r="H695" t="str">
            <v>X001VL95DB</v>
          </cell>
          <cell r="I695" t="str">
            <v>306143-4</v>
          </cell>
          <cell r="J695" t="str">
            <v>306143-4</v>
          </cell>
          <cell r="K695" t="str">
            <v>B07GWC3TR9</v>
          </cell>
          <cell r="L695" t="str">
            <v>4" prefilter</v>
          </cell>
          <cell r="M695" t="str">
            <v>4"滤芯棉</v>
          </cell>
          <cell r="N695">
            <v>4.05</v>
          </cell>
          <cell r="O695">
            <v>0.729</v>
          </cell>
          <cell r="P695">
            <v>3.31</v>
          </cell>
        </row>
        <row r="695">
          <cell r="R695">
            <v>9.99</v>
          </cell>
          <cell r="S695">
            <v>0.441633801740672</v>
          </cell>
          <cell r="T695" t="str">
            <v>下架无负责人</v>
          </cell>
          <cell r="U695">
            <v>43390</v>
          </cell>
          <cell r="V695" t="str">
            <v>正常销售</v>
          </cell>
          <cell r="W695" t="str">
            <v>重点产品3</v>
          </cell>
        </row>
        <row r="696">
          <cell r="A696" t="str">
            <v>306301VC-6</v>
          </cell>
          <cell r="B696" t="str">
            <v>通风</v>
          </cell>
          <cell r="C696" t="str">
            <v>风机套装</v>
          </cell>
          <cell r="D696" t="str">
            <v>无皮套风机滤芯风管套装</v>
          </cell>
          <cell r="E696" t="str">
            <v>重点产品3</v>
          </cell>
          <cell r="F696" t="str">
            <v>主力</v>
          </cell>
          <cell r="G696" t="str">
            <v>无明显淡旺季</v>
          </cell>
          <cell r="H696" t="str">
            <v>X002HNVKIP</v>
          </cell>
          <cell r="I696" t="str">
            <v>306301VC-6</v>
          </cell>
          <cell r="J696" t="str">
            <v>306301VC-6</v>
          </cell>
          <cell r="K696" t="str">
            <v>B085VTN9QX</v>
          </cell>
          <cell r="L696" t="str">
            <v>Fan Filter Ducting 6"</v>
          </cell>
          <cell r="M696" t="str">
            <v>无皮套风机滤芯风管16ft 组合6寸</v>
          </cell>
          <cell r="N696">
            <v>261.59</v>
          </cell>
          <cell r="O696">
            <v>115.307712</v>
          </cell>
          <cell r="P696">
            <v>27.11</v>
          </cell>
        </row>
        <row r="696">
          <cell r="S696" t="e">
            <v>#DIV/0!</v>
          </cell>
          <cell r="T696" t="str">
            <v>王天灏</v>
          </cell>
          <cell r="U696">
            <v>43959</v>
          </cell>
          <cell r="V696" t="str">
            <v>正常销售</v>
          </cell>
          <cell r="W696" t="str">
            <v>重点产品3</v>
          </cell>
        </row>
        <row r="697">
          <cell r="A697" t="str">
            <v>306104-416J</v>
          </cell>
          <cell r="B697" t="str">
            <v>通风</v>
          </cell>
          <cell r="C697" t="str">
            <v>风管卡箍套装</v>
          </cell>
          <cell r="D697" t="str">
            <v>银色风管卡箍套装</v>
          </cell>
          <cell r="E697" t="str">
            <v>重点产品3</v>
          </cell>
          <cell r="F697" t="str">
            <v>主力</v>
          </cell>
          <cell r="G697" t="str">
            <v>无明显淡旺季</v>
          </cell>
          <cell r="H697" t="str">
            <v>X002I93Z95</v>
          </cell>
          <cell r="I697" t="str">
            <v>306104-416</v>
          </cell>
          <cell r="J697" t="str">
            <v>306104-416</v>
          </cell>
          <cell r="K697" t="str">
            <v>B0875SPZT4</v>
          </cell>
          <cell r="L697" t="str">
            <v>Ducting</v>
          </cell>
          <cell r="M697" t="str">
            <v>风管卡箍组合 4" 16ft</v>
          </cell>
          <cell r="N697">
            <v>11.53</v>
          </cell>
          <cell r="O697">
            <v>5.3217648</v>
          </cell>
          <cell r="P697">
            <v>5.66</v>
          </cell>
        </row>
        <row r="697">
          <cell r="R697">
            <v>12.99</v>
          </cell>
          <cell r="S697">
            <v>0.212221053188301</v>
          </cell>
          <cell r="T697" t="str">
            <v>孙含玉</v>
          </cell>
          <cell r="U697">
            <v>43992</v>
          </cell>
          <cell r="V697" t="str">
            <v>正常销售</v>
          </cell>
          <cell r="W697" t="str">
            <v>重点产品3</v>
          </cell>
        </row>
        <row r="698">
          <cell r="A698" t="str">
            <v>306109-416J</v>
          </cell>
          <cell r="B698" t="str">
            <v>通风</v>
          </cell>
          <cell r="C698" t="str">
            <v>风管卡箍套装</v>
          </cell>
          <cell r="D698" t="str">
            <v>黑色风管卡箍套装</v>
          </cell>
          <cell r="E698" t="str">
            <v>重点产品3</v>
          </cell>
          <cell r="F698" t="str">
            <v>主力</v>
          </cell>
          <cell r="G698" t="str">
            <v>无明显淡旺季</v>
          </cell>
          <cell r="H698" t="str">
            <v>X002IBTGCN</v>
          </cell>
          <cell r="I698" t="str">
            <v>306109-416J</v>
          </cell>
          <cell r="J698" t="str">
            <v>306109-416</v>
          </cell>
          <cell r="K698" t="str">
            <v>B087632ZS3</v>
          </cell>
          <cell r="L698" t="str">
            <v>Ducting</v>
          </cell>
          <cell r="M698" t="str">
            <v>风管卡箍组合黑色  4" 16ft</v>
          </cell>
          <cell r="N698">
            <v>13.88</v>
          </cell>
          <cell r="O698">
            <v>6.2975232</v>
          </cell>
          <cell r="P698">
            <v>5.75</v>
          </cell>
        </row>
        <row r="698">
          <cell r="R698">
            <v>13.99</v>
          </cell>
          <cell r="S698">
            <v>0.214796433657629</v>
          </cell>
          <cell r="T698" t="str">
            <v>孙含玉</v>
          </cell>
          <cell r="U698">
            <v>43992</v>
          </cell>
          <cell r="V698" t="str">
            <v>正常销售</v>
          </cell>
          <cell r="W698" t="str">
            <v>重点产品3</v>
          </cell>
        </row>
        <row r="699">
          <cell r="A699" t="str">
            <v>306202P-4</v>
          </cell>
          <cell r="B699" t="str">
            <v>通风</v>
          </cell>
          <cell r="C699" t="str">
            <v>风机</v>
          </cell>
          <cell r="D699" t="str">
            <v>塑料风机带控制面板</v>
          </cell>
          <cell r="E699" t="str">
            <v>重点产品3</v>
          </cell>
          <cell r="F699" t="str">
            <v>停用ASIN</v>
          </cell>
          <cell r="G699" t="str">
            <v>无明显淡旺季</v>
          </cell>
          <cell r="H699" t="str">
            <v>X002I1I3BN</v>
          </cell>
          <cell r="I699" t="str">
            <v>306202P-4</v>
          </cell>
          <cell r="J699" t="str">
            <v>306202P-4</v>
          </cell>
          <cell r="K699" t="str">
            <v>B085Y2BGB4</v>
          </cell>
          <cell r="L699" t="str">
            <v>Inline fan</v>
          </cell>
          <cell r="M699" t="str">
            <v>塑料风机带控制面板4寸</v>
          </cell>
          <cell r="N699">
            <v>276.991150442478</v>
          </cell>
          <cell r="O699">
            <v>26.687232</v>
          </cell>
          <cell r="P699">
            <v>11.68</v>
          </cell>
        </row>
        <row r="699">
          <cell r="R699">
            <v>109.99</v>
          </cell>
          <cell r="S699">
            <v>0.318287373185934</v>
          </cell>
          <cell r="T699" t="str">
            <v>下架无负责人</v>
          </cell>
          <cell r="U699">
            <v>44027</v>
          </cell>
          <cell r="V699" t="str">
            <v>下架品</v>
          </cell>
          <cell r="W699" t="str">
            <v>重点产品3</v>
          </cell>
        </row>
        <row r="700">
          <cell r="A700" t="str">
            <v>306202P-6</v>
          </cell>
          <cell r="B700" t="str">
            <v>通风</v>
          </cell>
          <cell r="C700" t="str">
            <v>风机</v>
          </cell>
          <cell r="D700" t="str">
            <v>塑料风机带控制面板</v>
          </cell>
          <cell r="E700" t="str">
            <v>重点产品3</v>
          </cell>
          <cell r="F700" t="str">
            <v>停用ASIN</v>
          </cell>
          <cell r="G700" t="str">
            <v>无明显淡旺季</v>
          </cell>
          <cell r="H700" t="str">
            <v>X002I1GEUF</v>
          </cell>
          <cell r="I700" t="str">
            <v>306202P-6</v>
          </cell>
          <cell r="J700" t="str">
            <v>306202P-6</v>
          </cell>
          <cell r="K700" t="str">
            <v>B085Y1QC3B</v>
          </cell>
          <cell r="L700" t="str">
            <v>Inline fan</v>
          </cell>
          <cell r="M700" t="str">
            <v>塑料风机带控制面板6寸</v>
          </cell>
          <cell r="N700">
            <v>318.58407079646</v>
          </cell>
          <cell r="O700">
            <v>34.832592</v>
          </cell>
          <cell r="P700">
            <v>11.3</v>
          </cell>
        </row>
        <row r="700">
          <cell r="R700">
            <v>129.99</v>
          </cell>
          <cell r="S700">
            <v>0.343986441944201</v>
          </cell>
          <cell r="T700" t="str">
            <v>下架无负责人</v>
          </cell>
          <cell r="U700">
            <v>44027</v>
          </cell>
          <cell r="V700" t="str">
            <v>下架品</v>
          </cell>
          <cell r="W700" t="str">
            <v>重点产品3</v>
          </cell>
        </row>
        <row r="701">
          <cell r="A701" t="str">
            <v>306202P-8</v>
          </cell>
          <cell r="B701" t="str">
            <v>通风</v>
          </cell>
          <cell r="C701" t="str">
            <v>风机</v>
          </cell>
          <cell r="D701" t="str">
            <v>塑料风机带控制面板</v>
          </cell>
          <cell r="E701" t="str">
            <v>重点产品3</v>
          </cell>
          <cell r="F701" t="str">
            <v>停用ASIN</v>
          </cell>
          <cell r="G701" t="str">
            <v>无明显淡旺季</v>
          </cell>
          <cell r="H701" t="str">
            <v>X002I12I2N</v>
          </cell>
          <cell r="I701" t="str">
            <v>306202P-8</v>
          </cell>
          <cell r="J701" t="str">
            <v>306202P-8</v>
          </cell>
          <cell r="K701" t="str">
            <v>B085Y26JBQ</v>
          </cell>
          <cell r="L701" t="str">
            <v>Inline fan</v>
          </cell>
          <cell r="M701" t="str">
            <v>塑料风机带控制面板8寸</v>
          </cell>
          <cell r="N701">
            <v>362.83185840708</v>
          </cell>
          <cell r="O701">
            <v>42.25284</v>
          </cell>
          <cell r="P701">
            <v>13.2</v>
          </cell>
        </row>
        <row r="701">
          <cell r="R701">
            <v>189.99</v>
          </cell>
          <cell r="S701">
            <v>0.451005568065591</v>
          </cell>
          <cell r="T701" t="str">
            <v>下架无负责人</v>
          </cell>
          <cell r="U701">
            <v>44027</v>
          </cell>
          <cell r="V701" t="str">
            <v>下架品</v>
          </cell>
          <cell r="W701" t="str">
            <v>重点产品3</v>
          </cell>
        </row>
        <row r="702">
          <cell r="A702" t="str">
            <v>331301J</v>
          </cell>
          <cell r="B702" t="str">
            <v>通风</v>
          </cell>
          <cell r="C702" t="str">
            <v>电扇</v>
          </cell>
          <cell r="D702" t="str">
            <v>工业电扇</v>
          </cell>
          <cell r="E702" t="str">
            <v>重点产品3</v>
          </cell>
          <cell r="F702" t="str">
            <v>潜力</v>
          </cell>
          <cell r="G702" t="str">
            <v>5-9月</v>
          </cell>
          <cell r="H702" t="str">
            <v>X002F2JUV7</v>
          </cell>
          <cell r="I702" t="str">
            <v>331301J</v>
          </cell>
          <cell r="J702">
            <v>331301</v>
          </cell>
          <cell r="K702" t="str">
            <v>B082XP6TP1</v>
          </cell>
          <cell r="L702" t="str">
            <v>Drum Fan</v>
          </cell>
          <cell r="M702" t="str">
            <v>24寸工业电扇</v>
          </cell>
          <cell r="N702">
            <v>230.38</v>
          </cell>
          <cell r="O702">
            <v>158.769072</v>
          </cell>
          <cell r="P702">
            <v>27.85</v>
          </cell>
        </row>
        <row r="702">
          <cell r="S702" t="e">
            <v>#DIV/0!</v>
          </cell>
          <cell r="T702" t="str">
            <v>孙含玉</v>
          </cell>
          <cell r="U702">
            <v>43979</v>
          </cell>
          <cell r="V702" t="str">
            <v>正常销售</v>
          </cell>
          <cell r="W702" t="str">
            <v>重点产品3</v>
          </cell>
        </row>
        <row r="703">
          <cell r="A703">
            <v>331301</v>
          </cell>
          <cell r="B703" t="str">
            <v>通风</v>
          </cell>
          <cell r="C703" t="str">
            <v>电扇</v>
          </cell>
          <cell r="D703" t="str">
            <v>工业电扇</v>
          </cell>
          <cell r="E703" t="str">
            <v>重点产品3</v>
          </cell>
          <cell r="F703" t="str">
            <v>潜力</v>
          </cell>
          <cell r="G703" t="str">
            <v>5-9月</v>
          </cell>
          <cell r="H703" t="str">
            <v>X002F2JUV7</v>
          </cell>
          <cell r="I703" t="str">
            <v>331301J</v>
          </cell>
          <cell r="J703">
            <v>331301</v>
          </cell>
          <cell r="K703" t="str">
            <v>B082XP6TP1</v>
          </cell>
          <cell r="L703" t="str">
            <v>Drum Fan</v>
          </cell>
          <cell r="M703" t="str">
            <v>24寸工业电扇</v>
          </cell>
          <cell r="N703">
            <v>230.38</v>
          </cell>
          <cell r="O703">
            <v>158.769072</v>
          </cell>
          <cell r="P703">
            <v>45.93</v>
          </cell>
        </row>
        <row r="703">
          <cell r="S703" t="e">
            <v>#DIV/0!</v>
          </cell>
          <cell r="T703" t="str">
            <v>孙含玉</v>
          </cell>
          <cell r="U703">
            <v>43979</v>
          </cell>
          <cell r="V703" t="str">
            <v>正常销售</v>
          </cell>
          <cell r="W703" t="str">
            <v>重点产品3</v>
          </cell>
        </row>
        <row r="704">
          <cell r="A704" t="str">
            <v>306110J</v>
          </cell>
          <cell r="B704" t="str">
            <v>通风</v>
          </cell>
          <cell r="C704" t="str">
            <v>百叶扇</v>
          </cell>
          <cell r="D704" t="str">
            <v>百叶扇</v>
          </cell>
          <cell r="E704" t="str">
            <v>重点产品3</v>
          </cell>
          <cell r="F704" t="str">
            <v>停用ASIN</v>
          </cell>
        </row>
        <row r="704">
          <cell r="H704" t="str">
            <v>X002K51NMX</v>
          </cell>
          <cell r="I704" t="str">
            <v>306110J</v>
          </cell>
          <cell r="J704">
            <v>306110</v>
          </cell>
          <cell r="K704" t="str">
            <v>B08BLMBGZP</v>
          </cell>
          <cell r="L704" t="str">
            <v>FAN</v>
          </cell>
          <cell r="M704" t="str">
            <v>百叶扇</v>
          </cell>
          <cell r="N704">
            <v>162.83</v>
          </cell>
          <cell r="O704">
            <v>54.4644</v>
          </cell>
          <cell r="P704">
            <v>13.12</v>
          </cell>
        </row>
        <row r="704">
          <cell r="R704">
            <v>72.99</v>
          </cell>
          <cell r="S704">
            <v>0.211738901805016</v>
          </cell>
          <cell r="T704" t="str">
            <v>下架无负责人</v>
          </cell>
          <cell r="U704">
            <v>44167</v>
          </cell>
          <cell r="V704" t="str">
            <v>下架品</v>
          </cell>
          <cell r="W704" t="str">
            <v>重点产品3</v>
          </cell>
        </row>
        <row r="705">
          <cell r="A705" t="str">
            <v>306111J</v>
          </cell>
          <cell r="B705" t="str">
            <v>通风</v>
          </cell>
          <cell r="C705" t="str">
            <v>排气扇</v>
          </cell>
          <cell r="D705" t="str">
            <v>排气扇</v>
          </cell>
          <cell r="E705" t="str">
            <v>重点产品3</v>
          </cell>
          <cell r="F705" t="str">
            <v>下架</v>
          </cell>
        </row>
        <row r="705">
          <cell r="H705" t="str">
            <v>X002K4XDR7</v>
          </cell>
          <cell r="I705" t="str">
            <v>306111J</v>
          </cell>
          <cell r="J705">
            <v>306111</v>
          </cell>
          <cell r="K705" t="str">
            <v>B08BLNYCYF</v>
          </cell>
          <cell r="L705" t="str">
            <v>FAN</v>
          </cell>
          <cell r="M705" t="str">
            <v>排气扇</v>
          </cell>
          <cell r="N705">
            <v>90.27</v>
          </cell>
          <cell r="O705">
            <v>35.948448</v>
          </cell>
          <cell r="P705">
            <v>13.93</v>
          </cell>
        </row>
        <row r="705">
          <cell r="R705">
            <v>49.99</v>
          </cell>
          <cell r="S705">
            <v>0.181867332245075</v>
          </cell>
          <cell r="T705" t="str">
            <v>王天灏</v>
          </cell>
          <cell r="U705">
            <v>44168</v>
          </cell>
          <cell r="V705" t="str">
            <v>正常销售</v>
          </cell>
          <cell r="W705" t="str">
            <v>重点产品3</v>
          </cell>
        </row>
        <row r="706">
          <cell r="A706" t="str">
            <v>306146-0412J</v>
          </cell>
          <cell r="B706" t="str">
            <v>通风</v>
          </cell>
          <cell r="C706" t="str">
            <v>滤芯</v>
          </cell>
          <cell r="D706" t="str">
            <v>黑色滤芯</v>
          </cell>
          <cell r="E706" t="str">
            <v>重点产品3</v>
          </cell>
          <cell r="F706" t="str">
            <v>主力</v>
          </cell>
          <cell r="G706" t="str">
            <v>无明显淡旺季</v>
          </cell>
          <cell r="H706" t="str">
            <v>X002P03R09</v>
          </cell>
          <cell r="I706" t="str">
            <v>306146-0412J</v>
          </cell>
          <cell r="J706" t="str">
            <v>306146-0412</v>
          </cell>
          <cell r="K706" t="str">
            <v>B08M3G5TH3</v>
          </cell>
          <cell r="L706" t="str">
            <v>carbon filter black</v>
          </cell>
          <cell r="M706" t="str">
            <v>VIVOSUN钢印滤芯 黑色4寸</v>
          </cell>
          <cell r="N706">
            <v>63.1</v>
          </cell>
          <cell r="O706">
            <v>16.755336</v>
          </cell>
          <cell r="P706">
            <v>7.73</v>
          </cell>
        </row>
        <row r="706">
          <cell r="R706">
            <v>49.99</v>
          </cell>
          <cell r="S706">
            <v>0.447487210419183</v>
          </cell>
          <cell r="T706" t="str">
            <v>王天灏</v>
          </cell>
          <cell r="U706">
            <v>44224</v>
          </cell>
          <cell r="V706" t="str">
            <v>正常销售</v>
          </cell>
          <cell r="W706" t="str">
            <v>重点产品3</v>
          </cell>
        </row>
        <row r="707">
          <cell r="A707" t="str">
            <v>306146-0616J</v>
          </cell>
          <cell r="B707" t="str">
            <v>通风</v>
          </cell>
          <cell r="C707" t="str">
            <v>滤芯</v>
          </cell>
          <cell r="D707" t="str">
            <v>黑色滤芯</v>
          </cell>
          <cell r="E707" t="str">
            <v>重点产品3</v>
          </cell>
          <cell r="F707" t="str">
            <v>主力</v>
          </cell>
          <cell r="G707" t="str">
            <v>无明显淡旺季</v>
          </cell>
          <cell r="H707" t="str">
            <v>X002P01R2T</v>
          </cell>
          <cell r="I707" t="str">
            <v>306146-0616J</v>
          </cell>
          <cell r="J707" t="str">
            <v>306146-0616</v>
          </cell>
          <cell r="K707" t="str">
            <v>B08M3VN2ST</v>
          </cell>
          <cell r="L707" t="str">
            <v>carbon filter black</v>
          </cell>
          <cell r="M707" t="str">
            <v>VIVOSUN钢印滤芯 黑色6寸</v>
          </cell>
          <cell r="N707">
            <v>96.62</v>
          </cell>
          <cell r="O707">
            <v>34.228656</v>
          </cell>
          <cell r="P707">
            <v>12.85</v>
          </cell>
        </row>
        <row r="707">
          <cell r="R707">
            <v>64.99</v>
          </cell>
          <cell r="S707">
            <v>0.34089315208799</v>
          </cell>
          <cell r="T707" t="str">
            <v>王天灏</v>
          </cell>
          <cell r="U707">
            <v>44242</v>
          </cell>
          <cell r="V707" t="str">
            <v>正常销售</v>
          </cell>
          <cell r="W707" t="str">
            <v>重点产品3</v>
          </cell>
        </row>
        <row r="708">
          <cell r="A708" t="str">
            <v>306146-0820J</v>
          </cell>
          <cell r="B708" t="str">
            <v>通风</v>
          </cell>
          <cell r="C708" t="str">
            <v>滤芯</v>
          </cell>
          <cell r="D708" t="str">
            <v>黑色滤芯</v>
          </cell>
          <cell r="E708" t="str">
            <v>重点产品3</v>
          </cell>
          <cell r="F708" t="str">
            <v>主力</v>
          </cell>
          <cell r="G708" t="str">
            <v>无明显淡旺季</v>
          </cell>
          <cell r="H708" t="str">
            <v>X002P0009F</v>
          </cell>
          <cell r="I708" t="str">
            <v>306146-0820J</v>
          </cell>
          <cell r="J708" t="str">
            <v>306146-0820</v>
          </cell>
          <cell r="K708" t="str">
            <v>B08M42FD1V</v>
          </cell>
          <cell r="L708" t="str">
            <v>carbon filter black</v>
          </cell>
          <cell r="M708" t="str">
            <v>VIVOSUN钢印滤芯 黑色8寸</v>
          </cell>
          <cell r="N708">
            <v>135.66</v>
          </cell>
          <cell r="O708">
            <v>60.903576</v>
          </cell>
          <cell r="P708">
            <v>16.27</v>
          </cell>
        </row>
        <row r="708">
          <cell r="R708">
            <v>79.99</v>
          </cell>
          <cell r="S708">
            <v>0.267431350674559</v>
          </cell>
          <cell r="T708" t="str">
            <v>王天灏</v>
          </cell>
          <cell r="U708">
            <v>44242</v>
          </cell>
          <cell r="V708" t="str">
            <v>正常销售</v>
          </cell>
          <cell r="W708" t="str">
            <v>重点产品3</v>
          </cell>
        </row>
        <row r="709">
          <cell r="A709" t="str">
            <v>331601-8</v>
          </cell>
          <cell r="B709" t="str">
            <v>通风</v>
          </cell>
          <cell r="C709" t="str">
            <v>消音器</v>
          </cell>
          <cell r="D709" t="str">
            <v>消音器</v>
          </cell>
          <cell r="E709" t="str">
            <v>重点产品3</v>
          </cell>
          <cell r="F709" t="str">
            <v>下架</v>
          </cell>
          <cell r="G709" t="str">
            <v>四季常卖</v>
          </cell>
          <cell r="H709" t="str">
            <v>X00133UD3D</v>
          </cell>
          <cell r="I709" t="str">
            <v>331601-8</v>
          </cell>
          <cell r="J709" t="str">
            <v>331601-8</v>
          </cell>
          <cell r="K709" t="str">
            <v>B01CTM0L6O</v>
          </cell>
          <cell r="L709" t="str">
            <v>Inline Duct Silencer 8“*24”</v>
          </cell>
          <cell r="M709" t="str">
            <v>消音器 8"</v>
          </cell>
          <cell r="N709">
            <v>107.96</v>
          </cell>
          <cell r="O709">
            <v>86.3136</v>
          </cell>
          <cell r="P709">
            <v>21.49</v>
          </cell>
        </row>
        <row r="709">
          <cell r="R709">
            <v>63.99</v>
          </cell>
          <cell r="S709">
            <v>0.0466549210337017</v>
          </cell>
          <cell r="T709" t="str">
            <v>下架无负责人</v>
          </cell>
          <cell r="U709">
            <v>42488</v>
          </cell>
          <cell r="V709" t="str">
            <v>下架品</v>
          </cell>
          <cell r="W709" t="str">
            <v>重点产品3</v>
          </cell>
        </row>
        <row r="710">
          <cell r="A710" t="str">
            <v>331601-8J</v>
          </cell>
          <cell r="B710" t="str">
            <v>通风</v>
          </cell>
          <cell r="C710" t="str">
            <v>消音器</v>
          </cell>
          <cell r="D710" t="str">
            <v>消音器</v>
          </cell>
          <cell r="E710" t="str">
            <v>重点产品3</v>
          </cell>
          <cell r="F710" t="str">
            <v>停用ASIN</v>
          </cell>
          <cell r="G710" t="str">
            <v>四季常卖</v>
          </cell>
          <cell r="H710" t="str">
            <v>X0019KYDLN</v>
          </cell>
          <cell r="I710" t="str">
            <v>331601-8J</v>
          </cell>
          <cell r="J710" t="str">
            <v>331601-8J</v>
          </cell>
          <cell r="K710" t="str">
            <v>B01CTM0L6O</v>
          </cell>
          <cell r="L710" t="str">
            <v>Inline Duct Silencer 8“*24”</v>
          </cell>
          <cell r="M710" t="str">
            <v>消音器 8"</v>
          </cell>
          <cell r="N710">
            <v>107.964601769912</v>
          </cell>
          <cell r="O710">
            <v>86.3136</v>
          </cell>
          <cell r="P710" t="e">
            <v>#N/A</v>
          </cell>
        </row>
        <row r="710">
          <cell r="R710">
            <v>60.99</v>
          </cell>
          <cell r="S710" t="e">
            <v>#N/A</v>
          </cell>
          <cell r="T710" t="str">
            <v>下架无负责人</v>
          </cell>
          <cell r="U710">
            <v>42488</v>
          </cell>
          <cell r="V710" t="str">
            <v>下架品</v>
          </cell>
          <cell r="W710" t="str">
            <v>重点产品3</v>
          </cell>
        </row>
        <row r="711">
          <cell r="A711" t="str">
            <v>331601-6</v>
          </cell>
          <cell r="B711" t="str">
            <v>通风</v>
          </cell>
          <cell r="C711" t="str">
            <v>消音器</v>
          </cell>
          <cell r="D711" t="str">
            <v>消音器</v>
          </cell>
          <cell r="E711" t="str">
            <v>重点产品3</v>
          </cell>
          <cell r="F711" t="str">
            <v>下架</v>
          </cell>
          <cell r="G711" t="str">
            <v>四季常卖</v>
          </cell>
          <cell r="H711" t="str">
            <v>X0012ZX4T7</v>
          </cell>
          <cell r="I711" t="str">
            <v>331601-6</v>
          </cell>
          <cell r="J711" t="str">
            <v>331601-6</v>
          </cell>
          <cell r="K711" t="str">
            <v>B01CTM0J70</v>
          </cell>
          <cell r="L711" t="str">
            <v>Inline Duct Silencer 6“*18”</v>
          </cell>
          <cell r="M711" t="str">
            <v>消音器 6"</v>
          </cell>
          <cell r="N711">
            <v>72.57</v>
          </cell>
          <cell r="O711">
            <v>45.8975808</v>
          </cell>
          <cell r="P711">
            <v>16.42</v>
          </cell>
        </row>
        <row r="711">
          <cell r="R711">
            <v>49.99</v>
          </cell>
          <cell r="S711">
            <v>0.155728874629888</v>
          </cell>
          <cell r="T711" t="str">
            <v>下架无负责人</v>
          </cell>
          <cell r="U711">
            <v>42488</v>
          </cell>
          <cell r="V711" t="str">
            <v>下架品</v>
          </cell>
          <cell r="W711" t="str">
            <v>重点产品3</v>
          </cell>
        </row>
        <row r="712">
          <cell r="A712" t="str">
            <v>331601-6J</v>
          </cell>
          <cell r="B712" t="str">
            <v>通风</v>
          </cell>
          <cell r="C712" t="str">
            <v>消音器</v>
          </cell>
          <cell r="D712" t="str">
            <v>消音器</v>
          </cell>
          <cell r="E712" t="str">
            <v>重点产品3</v>
          </cell>
          <cell r="F712" t="str">
            <v>停用ASIN</v>
          </cell>
          <cell r="G712" t="str">
            <v>四季常卖</v>
          </cell>
          <cell r="H712" t="str">
            <v>X0019DFR0B</v>
          </cell>
          <cell r="I712" t="str">
            <v>331601-6J</v>
          </cell>
          <cell r="J712" t="str">
            <v>331601-6J</v>
          </cell>
          <cell r="K712" t="str">
            <v>B01CTM0J70</v>
          </cell>
          <cell r="L712" t="str">
            <v>Inline Duct Silencer 6“*18”</v>
          </cell>
          <cell r="M712" t="str">
            <v>消音器 6"</v>
          </cell>
          <cell r="N712">
            <v>72.5663716814159</v>
          </cell>
          <cell r="O712">
            <v>45.8975808</v>
          </cell>
          <cell r="P712" t="e">
            <v>#N/A</v>
          </cell>
        </row>
        <row r="712">
          <cell r="R712">
            <v>44.99</v>
          </cell>
          <cell r="S712" t="e">
            <v>#N/A</v>
          </cell>
          <cell r="T712" t="str">
            <v>下架无负责人</v>
          </cell>
          <cell r="U712">
            <v>42488</v>
          </cell>
          <cell r="V712" t="str">
            <v>下架品</v>
          </cell>
          <cell r="W712" t="str">
            <v>重点产品3</v>
          </cell>
        </row>
        <row r="713">
          <cell r="A713" t="str">
            <v>331601-4</v>
          </cell>
          <cell r="B713" t="str">
            <v>通风</v>
          </cell>
          <cell r="C713" t="str">
            <v>消音器</v>
          </cell>
          <cell r="D713" t="str">
            <v>消音器</v>
          </cell>
          <cell r="E713" t="str">
            <v>重点产品3</v>
          </cell>
          <cell r="F713" t="str">
            <v>下架</v>
          </cell>
          <cell r="G713" t="str">
            <v>四季常卖</v>
          </cell>
          <cell r="H713" t="str">
            <v>X0012UVZMP</v>
          </cell>
          <cell r="I713" t="str">
            <v>331601-4</v>
          </cell>
          <cell r="J713" t="str">
            <v>331601-4</v>
          </cell>
          <cell r="K713" t="str">
            <v>B01CTM0H1S</v>
          </cell>
          <cell r="L713" t="str">
            <v>Inline Duct Silencer 4“*12”</v>
          </cell>
          <cell r="M713" t="str">
            <v>消音器 4"</v>
          </cell>
          <cell r="N713">
            <v>34.51</v>
          </cell>
          <cell r="O713">
            <v>23.539248</v>
          </cell>
          <cell r="P713">
            <v>8.85</v>
          </cell>
        </row>
        <row r="713">
          <cell r="R713">
            <v>29.99</v>
          </cell>
          <cell r="S713">
            <v>0.255387108679993</v>
          </cell>
          <cell r="T713" t="str">
            <v>下架无负责人</v>
          </cell>
          <cell r="U713">
            <v>42502</v>
          </cell>
          <cell r="V713" t="str">
            <v>下架品</v>
          </cell>
          <cell r="W713" t="str">
            <v>重点产品3</v>
          </cell>
        </row>
        <row r="714">
          <cell r="A714" t="str">
            <v>306118J</v>
          </cell>
          <cell r="B714" t="str">
            <v>通风</v>
          </cell>
          <cell r="C714" t="str">
            <v>调速器</v>
          </cell>
          <cell r="D714" t="str">
            <v>无线调速器</v>
          </cell>
          <cell r="E714" t="str">
            <v>重点产品3</v>
          </cell>
          <cell r="F714" t="str">
            <v>潜力</v>
          </cell>
          <cell r="G714" t="str">
            <v>四季常卖</v>
          </cell>
          <cell r="H714" t="str">
            <v>X001UCPXVJ</v>
          </cell>
          <cell r="I714" t="str">
            <v>306118J</v>
          </cell>
          <cell r="J714">
            <v>306118</v>
          </cell>
          <cell r="K714" t="str">
            <v>B07FSGNR4F</v>
          </cell>
          <cell r="L714" t="str">
            <v>wireless speed controller for inline fan</v>
          </cell>
          <cell r="M714" t="str">
            <v>无线调速器</v>
          </cell>
          <cell r="N714">
            <v>21.42</v>
          </cell>
          <cell r="O714">
            <v>0.5069952</v>
          </cell>
          <cell r="P714">
            <v>3.68</v>
          </cell>
        </row>
        <row r="714">
          <cell r="R714">
            <v>11.99</v>
          </cell>
          <cell r="S714">
            <v>0.2598754916629</v>
          </cell>
          <cell r="T714" t="str">
            <v>王天灏</v>
          </cell>
          <cell r="U714">
            <v>43365</v>
          </cell>
          <cell r="V714" t="str">
            <v>正常销售</v>
          </cell>
          <cell r="W714" t="str">
            <v>重点产品3</v>
          </cell>
        </row>
        <row r="715">
          <cell r="A715" t="str">
            <v>306119J</v>
          </cell>
          <cell r="B715" t="str">
            <v>通风</v>
          </cell>
          <cell r="C715" t="str">
            <v>调速器</v>
          </cell>
          <cell r="D715" t="str">
            <v>调速器</v>
          </cell>
          <cell r="E715" t="str">
            <v>重点产品3</v>
          </cell>
          <cell r="F715" t="str">
            <v>潜力</v>
          </cell>
          <cell r="G715" t="str">
            <v>四季常卖</v>
          </cell>
          <cell r="H715" t="str">
            <v>X000WUAYVJ</v>
          </cell>
          <cell r="I715" t="str">
            <v>306119J</v>
          </cell>
          <cell r="J715">
            <v>306119</v>
          </cell>
          <cell r="K715" t="str">
            <v>B015SLCJ2W</v>
          </cell>
          <cell r="L715" t="str">
            <v>Variable Fan Speed Control 6"</v>
          </cell>
          <cell r="M715" t="str">
            <v>调速器</v>
          </cell>
          <cell r="N715">
            <v>34.05</v>
          </cell>
          <cell r="O715">
            <v>2.052864</v>
          </cell>
          <cell r="P715">
            <v>4.47</v>
          </cell>
        </row>
        <row r="715">
          <cell r="R715">
            <v>17.99</v>
          </cell>
          <cell r="S715">
            <v>0.291142432818911</v>
          </cell>
          <cell r="T715" t="str">
            <v>王天灏</v>
          </cell>
          <cell r="U715">
            <v>43364</v>
          </cell>
          <cell r="V715" t="str">
            <v>正常销售</v>
          </cell>
          <cell r="W715" t="str">
            <v>重点产品3</v>
          </cell>
        </row>
        <row r="716">
          <cell r="A716" t="str">
            <v>306106-82J</v>
          </cell>
          <cell r="B716" t="str">
            <v>通风</v>
          </cell>
          <cell r="C716" t="str">
            <v>卡箍</v>
          </cell>
          <cell r="D716" t="str">
            <v>卡箍</v>
          </cell>
          <cell r="E716" t="str">
            <v>重点产品3</v>
          </cell>
          <cell r="F716" t="str">
            <v>潜力</v>
          </cell>
          <cell r="G716" t="str">
            <v>四季常卖</v>
          </cell>
          <cell r="H716" t="str">
            <v>X000Q6TFV9</v>
          </cell>
          <cell r="I716" t="str">
            <v>306106-82J</v>
          </cell>
          <cell r="J716" t="str">
            <v>306106-8</v>
          </cell>
          <cell r="K716" t="str">
            <v>B00T62C3Q2</v>
          </cell>
          <cell r="L716" t="str">
            <v>Stainless Steel Duct Clamps8"</v>
          </cell>
          <cell r="M716" t="str">
            <v>美标卡箍 8"  2个一卖</v>
          </cell>
          <cell r="N716">
            <v>3.82</v>
          </cell>
          <cell r="O716">
            <v>1.6038</v>
          </cell>
          <cell r="P716">
            <v>3.31</v>
          </cell>
        </row>
        <row r="716">
          <cell r="R716">
            <v>7.99</v>
          </cell>
          <cell r="S716">
            <v>0.328094985143643</v>
          </cell>
          <cell r="T716" t="str">
            <v>何源铭</v>
          </cell>
          <cell r="U716">
            <v>42424</v>
          </cell>
          <cell r="V716" t="str">
            <v>正常销售</v>
          </cell>
          <cell r="W716" t="str">
            <v>重点产品3</v>
          </cell>
        </row>
        <row r="717">
          <cell r="A717" t="str">
            <v>306106-62J</v>
          </cell>
          <cell r="B717" t="str">
            <v>通风</v>
          </cell>
          <cell r="C717" t="str">
            <v>卡箍</v>
          </cell>
          <cell r="D717" t="str">
            <v>卡箍</v>
          </cell>
          <cell r="E717" t="str">
            <v>重点产品3</v>
          </cell>
          <cell r="F717" t="str">
            <v>潜力</v>
          </cell>
          <cell r="G717" t="str">
            <v>四季常卖</v>
          </cell>
          <cell r="H717" t="str">
            <v>X000Q6TFUZ</v>
          </cell>
          <cell r="I717" t="str">
            <v>306106-62J</v>
          </cell>
          <cell r="J717" t="str">
            <v>306106-6</v>
          </cell>
          <cell r="K717" t="str">
            <v>B00T62C1PK</v>
          </cell>
          <cell r="L717" t="str">
            <v>Stainless Steel Duct Clamps6"</v>
          </cell>
          <cell r="M717" t="str">
            <v>美标卡箍 6" 2个一卖</v>
          </cell>
          <cell r="N717">
            <v>4.4</v>
          </cell>
          <cell r="O717">
            <v>1.60056</v>
          </cell>
          <cell r="P717">
            <v>3.09</v>
          </cell>
        </row>
        <row r="717">
          <cell r="R717">
            <v>6.99</v>
          </cell>
          <cell r="S717">
            <v>0.272878965588791</v>
          </cell>
          <cell r="T717" t="str">
            <v>何源铭</v>
          </cell>
          <cell r="U717">
            <v>42424</v>
          </cell>
          <cell r="V717" t="str">
            <v>正常销售</v>
          </cell>
          <cell r="W717" t="str">
            <v>重点产品3</v>
          </cell>
        </row>
        <row r="718">
          <cell r="A718" t="str">
            <v>306106-42J</v>
          </cell>
          <cell r="B718" t="str">
            <v>通风</v>
          </cell>
          <cell r="C718" t="str">
            <v>卡箍</v>
          </cell>
          <cell r="D718" t="str">
            <v>卡箍</v>
          </cell>
          <cell r="E718" t="str">
            <v>重点产品3</v>
          </cell>
          <cell r="F718" t="str">
            <v>潜力</v>
          </cell>
          <cell r="G718" t="str">
            <v>四季常卖</v>
          </cell>
          <cell r="H718" t="str">
            <v>X002CMUW03</v>
          </cell>
          <cell r="I718" t="str">
            <v>306106-42J</v>
          </cell>
          <cell r="J718" t="str">
            <v>306106-42</v>
          </cell>
          <cell r="K718" t="str">
            <v>B00T62BZWA</v>
          </cell>
          <cell r="L718" t="str">
            <v>Stainless Steel Duct Clamps4"</v>
          </cell>
          <cell r="M718" t="str">
            <v>美标卡箍 4" 2个一卖</v>
          </cell>
          <cell r="N718">
            <v>3.71</v>
          </cell>
          <cell r="O718">
            <v>1.01088</v>
          </cell>
          <cell r="P718">
            <v>3.09</v>
          </cell>
        </row>
        <row r="718">
          <cell r="R718">
            <v>5.99</v>
          </cell>
          <cell r="S718">
            <v>0.209815519504518</v>
          </cell>
          <cell r="T718" t="str">
            <v>何源铭</v>
          </cell>
          <cell r="U718">
            <v>43807</v>
          </cell>
          <cell r="V718" t="str">
            <v>正常销售</v>
          </cell>
          <cell r="W718" t="str">
            <v>重点产品3</v>
          </cell>
        </row>
        <row r="719">
          <cell r="A719" t="str">
            <v>306106-122J</v>
          </cell>
          <cell r="B719" t="str">
            <v>通风</v>
          </cell>
          <cell r="C719" t="str">
            <v>卡箍</v>
          </cell>
          <cell r="D719" t="str">
            <v>卡箍</v>
          </cell>
          <cell r="E719" t="str">
            <v>重点产品3</v>
          </cell>
          <cell r="F719" t="str">
            <v>潜力</v>
          </cell>
          <cell r="G719" t="str">
            <v>四季常卖</v>
          </cell>
          <cell r="H719" t="str">
            <v>X000Q6TFUP</v>
          </cell>
          <cell r="I719" t="str">
            <v>306106-122J</v>
          </cell>
          <cell r="J719" t="str">
            <v>306106-12</v>
          </cell>
          <cell r="K719" t="str">
            <v>B00T62C7E0</v>
          </cell>
          <cell r="L719" t="str">
            <v>Stainless Steel Duct Clamps12"</v>
          </cell>
          <cell r="M719" t="str">
            <v>美标卡箍 12"  2个一卖</v>
          </cell>
          <cell r="N719">
            <v>6.32</v>
          </cell>
          <cell r="O719">
            <v>5.645376</v>
          </cell>
          <cell r="P719">
            <v>5.42</v>
          </cell>
        </row>
        <row r="719">
          <cell r="R719">
            <v>8.99</v>
          </cell>
          <cell r="S719">
            <v>0.039907123266734</v>
          </cell>
          <cell r="T719" t="str">
            <v>何源铭</v>
          </cell>
          <cell r="U719">
            <v>42424</v>
          </cell>
          <cell r="V719" t="str">
            <v>正常销售</v>
          </cell>
          <cell r="W719" t="str">
            <v>重点产品3</v>
          </cell>
        </row>
        <row r="720">
          <cell r="A720" t="str">
            <v>331205J</v>
          </cell>
          <cell r="B720" t="str">
            <v>通风</v>
          </cell>
          <cell r="C720" t="str">
            <v>空气循环扇</v>
          </cell>
          <cell r="D720" t="str">
            <v>空气循环扇</v>
          </cell>
          <cell r="E720" t="str">
            <v>重点产品3</v>
          </cell>
          <cell r="F720" t="str">
            <v>潜力</v>
          </cell>
          <cell r="G720" t="str">
            <v>夏季</v>
          </cell>
          <cell r="H720" t="str">
            <v>X0029AYHUT</v>
          </cell>
          <cell r="I720" t="str">
            <v>331205J</v>
          </cell>
          <cell r="J720" t="str">
            <v>331205J</v>
          </cell>
          <cell r="K720" t="str">
            <v>B07VRS73LY</v>
          </cell>
          <cell r="L720" t="str">
            <v>VIVOSUN Circulation Fan with Controller</v>
          </cell>
          <cell r="M720" t="str">
            <v>空气循环扇</v>
          </cell>
          <cell r="N720">
            <v>155.75</v>
          </cell>
          <cell r="O720">
            <v>44.4648528</v>
          </cell>
          <cell r="P720">
            <v>15.04</v>
          </cell>
        </row>
        <row r="720">
          <cell r="R720">
            <v>74.99</v>
          </cell>
          <cell r="S720">
            <v>0.237823535148198</v>
          </cell>
          <cell r="T720" t="str">
            <v>孙含玉</v>
          </cell>
          <cell r="U720">
            <v>43843</v>
          </cell>
          <cell r="V720" t="str">
            <v>正常销售</v>
          </cell>
          <cell r="W720" t="str">
            <v>重点产品3</v>
          </cell>
        </row>
        <row r="721">
          <cell r="A721">
            <v>331201</v>
          </cell>
          <cell r="B721" t="str">
            <v>通风</v>
          </cell>
          <cell r="C721" t="str">
            <v>夹扇</v>
          </cell>
          <cell r="D721" t="str">
            <v>不摇头夹扇</v>
          </cell>
          <cell r="E721" t="str">
            <v>重点产品3</v>
          </cell>
          <cell r="F721" t="str">
            <v>停用ASIN</v>
          </cell>
          <cell r="G721" t="str">
            <v>停用ASIN</v>
          </cell>
          <cell r="H721" t="str">
            <v>X000WUFUB3</v>
          </cell>
          <cell r="I721">
            <v>331201</v>
          </cell>
          <cell r="J721">
            <v>331201</v>
          </cell>
          <cell r="K721" t="str">
            <v>B018VKEA6K</v>
          </cell>
          <cell r="L721" t="str">
            <v>6" Desk &amp; Clip Fan</v>
          </cell>
          <cell r="M721" t="str">
            <v>不摇头夹扇</v>
          </cell>
          <cell r="N721">
            <v>32.18</v>
          </cell>
          <cell r="O721" t="e">
            <v>#N/A</v>
          </cell>
          <cell r="P721">
            <v>5.8</v>
          </cell>
        </row>
        <row r="721">
          <cell r="S721" t="e">
            <v>#N/A</v>
          </cell>
          <cell r="T721" t="str">
            <v>下架无负责人</v>
          </cell>
          <cell r="U721">
            <v>43466</v>
          </cell>
          <cell r="V721" t="str">
            <v>下架品</v>
          </cell>
          <cell r="W721" t="str">
            <v>重点产品3</v>
          </cell>
        </row>
        <row r="722">
          <cell r="A722" t="str">
            <v>331201J</v>
          </cell>
          <cell r="B722" t="str">
            <v>通风</v>
          </cell>
          <cell r="C722" t="str">
            <v>夹扇</v>
          </cell>
          <cell r="D722" t="str">
            <v>不摇头夹扇</v>
          </cell>
          <cell r="E722" t="str">
            <v>重点产品3</v>
          </cell>
          <cell r="F722" t="str">
            <v>停用ASIN</v>
          </cell>
          <cell r="G722" t="str">
            <v>停用ASIN</v>
          </cell>
          <cell r="H722" t="str">
            <v>X001AQ3NVR</v>
          </cell>
          <cell r="I722" t="str">
            <v>331201J</v>
          </cell>
          <cell r="J722">
            <v>331201</v>
          </cell>
          <cell r="K722" t="str">
            <v>B018VKEA6K</v>
          </cell>
          <cell r="L722" t="str">
            <v>6" Desk &amp; Clip Fan</v>
          </cell>
          <cell r="M722" t="str">
            <v>不摇头夹扇</v>
          </cell>
          <cell r="N722">
            <v>32.18</v>
          </cell>
          <cell r="O722" t="e">
            <v>#N/A</v>
          </cell>
          <cell r="P722">
            <v>6.18</v>
          </cell>
        </row>
        <row r="722">
          <cell r="S722" t="e">
            <v>#N/A</v>
          </cell>
          <cell r="T722" t="str">
            <v>下架无负责人</v>
          </cell>
          <cell r="U722">
            <v>43466</v>
          </cell>
          <cell r="V722" t="str">
            <v>下架品</v>
          </cell>
          <cell r="W722" t="str">
            <v>重点产品3</v>
          </cell>
        </row>
        <row r="723">
          <cell r="A723" t="str">
            <v>331201NJ</v>
          </cell>
          <cell r="B723" t="str">
            <v>通风</v>
          </cell>
          <cell r="C723" t="str">
            <v>夹扇</v>
          </cell>
          <cell r="D723" t="str">
            <v>不摇头夹扇</v>
          </cell>
          <cell r="E723" t="str">
            <v>重点产品3</v>
          </cell>
          <cell r="F723" t="str">
            <v>停用ASIN</v>
          </cell>
          <cell r="G723" t="str">
            <v>停用ASIN</v>
          </cell>
          <cell r="H723" t="str">
            <v>X001X71K09</v>
          </cell>
          <cell r="I723" t="str">
            <v>331201NJ</v>
          </cell>
          <cell r="J723">
            <v>331201</v>
          </cell>
          <cell r="K723" t="str">
            <v>B018VKEA6K</v>
          </cell>
          <cell r="L723" t="str">
            <v>6" Desk &amp; Clip Fan white</v>
          </cell>
          <cell r="M723" t="str">
            <v>夹扇 6" 白色不摇头款</v>
          </cell>
          <cell r="N723">
            <v>30.9734513274336</v>
          </cell>
          <cell r="O723">
            <v>9.7166304</v>
          </cell>
          <cell r="P723">
            <v>5.8</v>
          </cell>
        </row>
        <row r="723">
          <cell r="R723">
            <v>22.99</v>
          </cell>
          <cell r="S723">
            <v>0.323502121882175</v>
          </cell>
          <cell r="T723" t="str">
            <v>下架无负责人</v>
          </cell>
          <cell r="U723">
            <v>43466</v>
          </cell>
          <cell r="V723" t="str">
            <v>下架品</v>
          </cell>
          <cell r="W723" t="str">
            <v>重点产品3</v>
          </cell>
        </row>
        <row r="724">
          <cell r="A724" t="str">
            <v>331202J</v>
          </cell>
          <cell r="B724" t="str">
            <v>通风</v>
          </cell>
          <cell r="C724" t="str">
            <v>夹扇</v>
          </cell>
          <cell r="D724" t="str">
            <v>摇头款夹扇</v>
          </cell>
          <cell r="E724" t="str">
            <v>重点产品3</v>
          </cell>
          <cell r="F724" t="str">
            <v>停用ASIN</v>
          </cell>
          <cell r="G724" t="str">
            <v>停用ASIN</v>
          </cell>
          <cell r="H724" t="str">
            <v>X001VLYKIB</v>
          </cell>
          <cell r="I724" t="str">
            <v>331202J</v>
          </cell>
          <cell r="J724">
            <v>331202</v>
          </cell>
          <cell r="K724" t="str">
            <v>B07H3M2DHY</v>
          </cell>
          <cell r="L724" t="str">
            <v>6" Desk &amp; Clip Fan</v>
          </cell>
          <cell r="M724" t="str">
            <v>夹扇 摇头款（8个/箱）</v>
          </cell>
          <cell r="N724">
            <v>32.7433628318584</v>
          </cell>
          <cell r="O724">
            <v>21.384</v>
          </cell>
          <cell r="P724">
            <v>9.78</v>
          </cell>
        </row>
        <row r="724">
          <cell r="R724">
            <v>22.99</v>
          </cell>
          <cell r="S724">
            <v>0.0611492163412675</v>
          </cell>
          <cell r="T724" t="str">
            <v>下架无负责人</v>
          </cell>
          <cell r="U724">
            <v>43466</v>
          </cell>
          <cell r="V724" t="str">
            <v>下架品</v>
          </cell>
          <cell r="W724" t="str">
            <v>重点产品3</v>
          </cell>
        </row>
        <row r="725">
          <cell r="A725" t="str">
            <v>331203-2J</v>
          </cell>
          <cell r="B725" t="str">
            <v>通风</v>
          </cell>
          <cell r="C725" t="str">
            <v>夹扇</v>
          </cell>
          <cell r="D725" t="str">
            <v>摇头款夹扇</v>
          </cell>
          <cell r="E725" t="str">
            <v>重点产品3</v>
          </cell>
          <cell r="F725" t="str">
            <v>停用ASIN</v>
          </cell>
          <cell r="G725" t="str">
            <v>停用ASIN</v>
          </cell>
          <cell r="H725" t="str">
            <v>X0024GLAQH</v>
          </cell>
          <cell r="I725" t="str">
            <v>331203-2J</v>
          </cell>
          <cell r="J725" t="str">
            <v>331203-2</v>
          </cell>
          <cell r="K725" t="str">
            <v>B07QW4YK9S</v>
          </cell>
          <cell r="L725" t="str">
            <v>帐篷夹扇2个卖6"</v>
          </cell>
          <cell r="M725" t="str">
            <v>帐篷夹扇2个卖6"</v>
          </cell>
          <cell r="N725">
            <v>65.4867256637168</v>
          </cell>
          <cell r="O725">
            <v>42.8928048</v>
          </cell>
          <cell r="P725">
            <v>11.68</v>
          </cell>
        </row>
        <row r="725">
          <cell r="R725">
            <v>54.98</v>
          </cell>
          <cell r="S725">
            <v>0.332604343387278</v>
          </cell>
          <cell r="T725" t="str">
            <v>下架无负责人</v>
          </cell>
          <cell r="U725">
            <v>43650</v>
          </cell>
          <cell r="V725" t="str">
            <v>下架品</v>
          </cell>
          <cell r="W725" t="str">
            <v>重点产品3</v>
          </cell>
        </row>
        <row r="726">
          <cell r="A726" t="str">
            <v>331203J</v>
          </cell>
          <cell r="B726" t="str">
            <v>通风</v>
          </cell>
          <cell r="C726" t="str">
            <v>夹扇</v>
          </cell>
          <cell r="D726" t="str">
            <v>摇头款夹扇</v>
          </cell>
          <cell r="E726" t="str">
            <v>重点产品3</v>
          </cell>
          <cell r="F726" t="str">
            <v>停用ASIN</v>
          </cell>
          <cell r="G726" t="str">
            <v>停用ASIN</v>
          </cell>
          <cell r="H726" t="str">
            <v>X001XP6CTP</v>
          </cell>
          <cell r="I726" t="str">
            <v>331203J</v>
          </cell>
          <cell r="J726">
            <v>331203</v>
          </cell>
          <cell r="K726" t="str">
            <v>B07JMWP8DV</v>
          </cell>
          <cell r="L726" t="str">
            <v>6" Desk &amp; Clip Fan for tent</v>
          </cell>
          <cell r="M726" t="str">
            <v>夹扇 6" 帐篷专用 老供应商</v>
          </cell>
          <cell r="N726">
            <v>32.7433628318584</v>
          </cell>
          <cell r="O726">
            <v>21.384</v>
          </cell>
          <cell r="P726">
            <v>9.78</v>
          </cell>
        </row>
        <row r="726">
          <cell r="R726">
            <v>29.99</v>
          </cell>
          <cell r="S726">
            <v>0.244342130166247</v>
          </cell>
          <cell r="T726" t="str">
            <v>下架无负责人</v>
          </cell>
          <cell r="U726">
            <v>43449</v>
          </cell>
          <cell r="V726" t="str">
            <v>下架品</v>
          </cell>
          <cell r="W726" t="str">
            <v>重点产品3</v>
          </cell>
        </row>
        <row r="727">
          <cell r="A727" t="str">
            <v>331204J</v>
          </cell>
          <cell r="B727" t="str">
            <v>通风</v>
          </cell>
          <cell r="C727" t="str">
            <v>夹扇</v>
          </cell>
          <cell r="D727" t="str">
            <v>摇头款夹扇</v>
          </cell>
          <cell r="E727" t="str">
            <v>重点产品3</v>
          </cell>
          <cell r="F727" t="str">
            <v>停用ASIN</v>
          </cell>
          <cell r="G727" t="str">
            <v>停用ASIN</v>
          </cell>
          <cell r="H727" t="str">
            <v>X002897NRZ</v>
          </cell>
          <cell r="I727" t="str">
            <v>331204J</v>
          </cell>
          <cell r="J727" t="str">
            <v>331204J</v>
          </cell>
          <cell r="K727" t="str">
            <v>B07TJCVQ15</v>
          </cell>
          <cell r="L727" t="str">
            <v>6" Desk &amp; Clip Fan</v>
          </cell>
          <cell r="M727" t="str">
            <v>帐篷夹扇（新）</v>
          </cell>
          <cell r="N727">
            <v>32.74</v>
          </cell>
          <cell r="O727">
            <v>12.229704</v>
          </cell>
          <cell r="P727">
            <v>9.78</v>
          </cell>
        </row>
        <row r="727">
          <cell r="R727">
            <v>29.99</v>
          </cell>
          <cell r="S727">
            <v>0.290961531706498</v>
          </cell>
          <cell r="T727" t="str">
            <v>下架无负责人</v>
          </cell>
          <cell r="U727">
            <v>43647</v>
          </cell>
          <cell r="V727" t="str">
            <v>下架品</v>
          </cell>
          <cell r="W727" t="str">
            <v>重点产品3</v>
          </cell>
        </row>
        <row r="728">
          <cell r="A728" t="str">
            <v>331207J</v>
          </cell>
          <cell r="B728" t="str">
            <v>通风</v>
          </cell>
          <cell r="C728" t="str">
            <v>夹扇</v>
          </cell>
          <cell r="D728" t="str">
            <v>摇头款夹扇</v>
          </cell>
          <cell r="E728" t="str">
            <v>重点产品3</v>
          </cell>
          <cell r="F728" t="str">
            <v>停用ASIN</v>
          </cell>
          <cell r="G728" t="str">
            <v>停用ASIN</v>
          </cell>
          <cell r="H728" t="str">
            <v>X002EA2Q39</v>
          </cell>
          <cell r="I728" t="str">
            <v>331207J</v>
          </cell>
          <cell r="J728">
            <v>331207</v>
          </cell>
          <cell r="K728" t="str">
            <v>B081YR9SDF</v>
          </cell>
          <cell r="L728" t="str">
            <v>Clip on Fan</v>
          </cell>
          <cell r="M728" t="str">
            <v>蓝色摇头夹扇新</v>
          </cell>
          <cell r="N728">
            <v>32.04</v>
          </cell>
          <cell r="O728" t="e">
            <v>#N/A</v>
          </cell>
          <cell r="P728">
            <v>9.78</v>
          </cell>
        </row>
        <row r="728">
          <cell r="R728">
            <v>27.99</v>
          </cell>
          <cell r="S728" t="e">
            <v>#N/A</v>
          </cell>
          <cell r="T728" t="str">
            <v>下架无负责人</v>
          </cell>
          <cell r="U728">
            <v>43871</v>
          </cell>
          <cell r="V728" t="str">
            <v>下架品</v>
          </cell>
          <cell r="W728" t="str">
            <v>重点产品3</v>
          </cell>
        </row>
        <row r="729">
          <cell r="A729" t="str">
            <v>CF-01J</v>
          </cell>
          <cell r="B729" t="str">
            <v>通风</v>
          </cell>
          <cell r="C729" t="str">
            <v>夹扇</v>
          </cell>
          <cell r="D729" t="str">
            <v>摇头款夹扇</v>
          </cell>
          <cell r="E729" t="str">
            <v>重点产品3</v>
          </cell>
          <cell r="F729" t="str">
            <v>停用ASIN</v>
          </cell>
          <cell r="G729" t="str">
            <v>停用ASIN</v>
          </cell>
          <cell r="H729" t="str">
            <v>X002KIZVQ9</v>
          </cell>
          <cell r="I729" t="str">
            <v>CF-01J</v>
          </cell>
          <cell r="J729" t="str">
            <v>CF-01</v>
          </cell>
          <cell r="K729" t="str">
            <v>B08C33M2Z8</v>
          </cell>
          <cell r="L729" t="str">
            <v>6" Desk &amp; Clip Fan</v>
          </cell>
          <cell r="M729" t="str">
            <v>新帐篷夹扇1个卖</v>
          </cell>
          <cell r="N729">
            <v>32.74</v>
          </cell>
          <cell r="O729">
            <v>11.97504</v>
          </cell>
          <cell r="P729">
            <v>6.56</v>
          </cell>
        </row>
        <row r="729">
          <cell r="S729" t="e">
            <v>#DIV/0!</v>
          </cell>
          <cell r="T729" t="str">
            <v>下架无负责人</v>
          </cell>
          <cell r="U729">
            <v>43647</v>
          </cell>
          <cell r="V729" t="str">
            <v>下架品</v>
          </cell>
          <cell r="W729" t="str">
            <v>重点产品3</v>
          </cell>
        </row>
        <row r="730">
          <cell r="A730" t="str">
            <v>CF-02J</v>
          </cell>
          <cell r="B730" t="str">
            <v>通风</v>
          </cell>
          <cell r="C730" t="str">
            <v>夹扇</v>
          </cell>
          <cell r="D730" t="str">
            <v>摇头款夹扇</v>
          </cell>
          <cell r="E730" t="str">
            <v>重点产品3</v>
          </cell>
          <cell r="F730" t="str">
            <v>停用ASIN</v>
          </cell>
          <cell r="G730" t="str">
            <v>停用ASIN</v>
          </cell>
          <cell r="H730" t="str">
            <v>X002KJA3QL</v>
          </cell>
          <cell r="I730" t="str">
            <v>CF-02J</v>
          </cell>
          <cell r="J730" t="str">
            <v>CF-02</v>
          </cell>
          <cell r="K730" t="str">
            <v>B08C333PNX</v>
          </cell>
          <cell r="L730" t="str">
            <v>6" Desk &amp; Clip Fan</v>
          </cell>
          <cell r="M730" t="str">
            <v>新帐篷夹扇2个卖</v>
          </cell>
          <cell r="N730">
            <v>65.4867256637168</v>
          </cell>
          <cell r="O730" t="e">
            <v>#N/A</v>
          </cell>
          <cell r="P730">
            <v>12.82</v>
          </cell>
        </row>
        <row r="730">
          <cell r="S730" t="e">
            <v>#N/A</v>
          </cell>
          <cell r="T730" t="str">
            <v>下架无负责人</v>
          </cell>
          <cell r="U730">
            <v>43650</v>
          </cell>
          <cell r="V730" t="str">
            <v>下架品</v>
          </cell>
          <cell r="W730" t="str">
            <v>重点产品3</v>
          </cell>
        </row>
        <row r="731">
          <cell r="A731">
            <v>306102</v>
          </cell>
          <cell r="B731" t="str">
            <v>通风</v>
          </cell>
          <cell r="C731" t="str">
            <v>壁扇</v>
          </cell>
          <cell r="D731" t="str">
            <v>壁扇</v>
          </cell>
          <cell r="E731" t="str">
            <v>重点产品3</v>
          </cell>
          <cell r="F731" t="str">
            <v>停用ASIN</v>
          </cell>
          <cell r="G731" t="str">
            <v>停用ASIN</v>
          </cell>
          <cell r="H731" t="str">
            <v>X001F4404N</v>
          </cell>
          <cell r="I731">
            <v>306102</v>
          </cell>
          <cell r="J731">
            <v>306102</v>
          </cell>
          <cell r="K731" t="str">
            <v>B0716ZD2ZP</v>
          </cell>
          <cell r="L731" t="str">
            <v>Wall Mounted Fan 16"</v>
          </cell>
          <cell r="M731" t="str">
            <v>壁扇 16" ETL 美的款</v>
          </cell>
          <cell r="N731">
            <v>73.4513274336283</v>
          </cell>
          <cell r="O731" t="e">
            <v>#N/A</v>
          </cell>
          <cell r="P731" t="e">
            <v>#N/A</v>
          </cell>
        </row>
        <row r="731">
          <cell r="R731">
            <v>39.99</v>
          </cell>
          <cell r="S731" t="e">
            <v>#N/A</v>
          </cell>
          <cell r="T731" t="str">
            <v>下架无负责人</v>
          </cell>
          <cell r="U731">
            <v>42895</v>
          </cell>
          <cell r="V731" t="str">
            <v>下架品</v>
          </cell>
          <cell r="W731" t="str">
            <v>重点产品3</v>
          </cell>
        </row>
        <row r="732">
          <cell r="A732" t="str">
            <v>306102J</v>
          </cell>
          <cell r="B732" t="str">
            <v>通风</v>
          </cell>
          <cell r="C732" t="str">
            <v>壁扇</v>
          </cell>
          <cell r="D732" t="str">
            <v>壁扇</v>
          </cell>
          <cell r="E732" t="str">
            <v>重点产品3</v>
          </cell>
          <cell r="F732" t="str">
            <v>停用ASIN</v>
          </cell>
          <cell r="G732" t="str">
            <v>停用ASIN</v>
          </cell>
          <cell r="H732" t="str">
            <v>X001J6UQMR</v>
          </cell>
          <cell r="I732" t="str">
            <v>306102J</v>
          </cell>
          <cell r="J732">
            <v>306102</v>
          </cell>
          <cell r="K732" t="str">
            <v>B0716ZD2ZP</v>
          </cell>
          <cell r="L732" t="str">
            <v>Wall Mounted Fan 16"</v>
          </cell>
          <cell r="M732" t="str">
            <v>壁扇 16"</v>
          </cell>
          <cell r="N732">
            <v>73.4513274336283</v>
          </cell>
          <cell r="O732" t="e">
            <v>#N/A</v>
          </cell>
          <cell r="P732">
            <v>15.48</v>
          </cell>
        </row>
        <row r="732">
          <cell r="R732">
            <v>39.99</v>
          </cell>
          <cell r="S732" t="e">
            <v>#N/A</v>
          </cell>
          <cell r="T732" t="str">
            <v>下架无负责人</v>
          </cell>
          <cell r="U732">
            <v>42895</v>
          </cell>
          <cell r="V732" t="str">
            <v>下架品</v>
          </cell>
          <cell r="W732" t="str">
            <v>重点产品3</v>
          </cell>
        </row>
        <row r="733">
          <cell r="A733" t="str">
            <v>306106-102J</v>
          </cell>
          <cell r="B733" t="str">
            <v>通风</v>
          </cell>
          <cell r="C733" t="str">
            <v>卡箍</v>
          </cell>
          <cell r="D733" t="str">
            <v>卡箍</v>
          </cell>
          <cell r="E733" t="str">
            <v>重点产品3</v>
          </cell>
          <cell r="F733" t="str">
            <v>停用ASIN</v>
          </cell>
          <cell r="G733" t="str">
            <v>停用ASIN</v>
          </cell>
          <cell r="H733" t="str">
            <v>X000Q6TFUF</v>
          </cell>
          <cell r="I733" t="str">
            <v>306106-102J</v>
          </cell>
          <cell r="J733" t="str">
            <v>306106-10</v>
          </cell>
          <cell r="K733" t="str">
            <v>B00T62C5F6</v>
          </cell>
          <cell r="L733" t="str">
            <v>Stainless Steel Duct Clamps10"</v>
          </cell>
          <cell r="M733" t="str">
            <v>美标卡箍 10"  2个一卖</v>
          </cell>
          <cell r="N733">
            <v>5.71681415929204</v>
          </cell>
          <cell r="O733" t="e">
            <v>#N/A</v>
          </cell>
          <cell r="P733">
            <v>3.64</v>
          </cell>
        </row>
        <row r="733">
          <cell r="R733">
            <v>8.09</v>
          </cell>
          <cell r="S733" t="e">
            <v>#N/A</v>
          </cell>
          <cell r="T733" t="str">
            <v>下架无负责人</v>
          </cell>
          <cell r="U733">
            <v>42552</v>
          </cell>
          <cell r="V733" t="str">
            <v>下架品</v>
          </cell>
          <cell r="W733" t="str">
            <v>重点产品3</v>
          </cell>
        </row>
        <row r="734">
          <cell r="A734" t="str">
            <v>306106-124J</v>
          </cell>
          <cell r="B734" t="str">
            <v>通风</v>
          </cell>
          <cell r="C734" t="str">
            <v>卡箍</v>
          </cell>
          <cell r="D734" t="str">
            <v>卡箍</v>
          </cell>
          <cell r="E734" t="str">
            <v>重点产品3</v>
          </cell>
          <cell r="F734" t="str">
            <v>停用ASIN</v>
          </cell>
          <cell r="G734" t="str">
            <v>停用ASIN</v>
          </cell>
          <cell r="H734" t="str">
            <v>X002EYVHKX</v>
          </cell>
          <cell r="I734" t="str">
            <v>306106-124J</v>
          </cell>
          <cell r="J734" t="str">
            <v>306106-124</v>
          </cell>
          <cell r="K734" t="str">
            <v>B082TY8RR5</v>
          </cell>
          <cell r="L734" t="str">
            <v>Stainless Steel Duct Clamps12"</v>
          </cell>
          <cell r="M734" t="str">
            <v>美标卡箍12寸-4个一卖</v>
          </cell>
          <cell r="N734">
            <v>12.74</v>
          </cell>
          <cell r="O734">
            <v>5.645376</v>
          </cell>
          <cell r="P734">
            <v>6.48</v>
          </cell>
        </row>
        <row r="734">
          <cell r="R734">
            <v>9.99</v>
          </cell>
          <cell r="S734">
            <v>-0.0836223857445233</v>
          </cell>
          <cell r="T734" t="str">
            <v>何源铭</v>
          </cell>
          <cell r="U734">
            <v>43871</v>
          </cell>
          <cell r="V734" t="str">
            <v>下架品</v>
          </cell>
          <cell r="W734" t="str">
            <v>重点产品3</v>
          </cell>
        </row>
        <row r="735">
          <cell r="A735" t="str">
            <v>306106-44J</v>
          </cell>
          <cell r="B735" t="str">
            <v>通风</v>
          </cell>
          <cell r="C735" t="str">
            <v>卡箍</v>
          </cell>
          <cell r="D735" t="str">
            <v>卡箍</v>
          </cell>
          <cell r="E735" t="str">
            <v>重点产品3</v>
          </cell>
          <cell r="F735" t="str">
            <v>停用ASIN</v>
          </cell>
          <cell r="G735" t="str">
            <v>停用ASIN</v>
          </cell>
          <cell r="H735" t="str">
            <v>X002EYV7XF</v>
          </cell>
          <cell r="I735" t="str">
            <v>306106-44J</v>
          </cell>
          <cell r="J735" t="str">
            <v>306106-44</v>
          </cell>
          <cell r="K735" t="str">
            <v>B082TR624S</v>
          </cell>
          <cell r="L735" t="str">
            <v>Stainless Steel Duct Clamps6"</v>
          </cell>
          <cell r="M735" t="str">
            <v>美标卡箍4寸-4个一卖</v>
          </cell>
          <cell r="N735">
            <v>7.08</v>
          </cell>
          <cell r="O735" t="e">
            <v>#N/A</v>
          </cell>
          <cell r="P735">
            <v>3.31</v>
          </cell>
        </row>
        <row r="735">
          <cell r="R735">
            <v>6.99</v>
          </cell>
          <cell r="S735" t="e">
            <v>#N/A</v>
          </cell>
          <cell r="T735" t="str">
            <v>下架无负责人</v>
          </cell>
          <cell r="U735">
            <v>43871</v>
          </cell>
          <cell r="V735" t="str">
            <v>下架品</v>
          </cell>
          <cell r="W735" t="str">
            <v>重点产品3</v>
          </cell>
        </row>
        <row r="736">
          <cell r="A736" t="str">
            <v>306106-64J</v>
          </cell>
          <cell r="B736" t="str">
            <v>通风</v>
          </cell>
          <cell r="C736" t="str">
            <v>卡箍</v>
          </cell>
          <cell r="D736" t="str">
            <v>卡箍</v>
          </cell>
          <cell r="E736" t="str">
            <v>重点产品3</v>
          </cell>
          <cell r="F736" t="str">
            <v>停用ASIN</v>
          </cell>
          <cell r="G736" t="str">
            <v>停用ASIN</v>
          </cell>
          <cell r="H736" t="str">
            <v>X002EYTB0B</v>
          </cell>
          <cell r="I736" t="str">
            <v>306106-64J</v>
          </cell>
          <cell r="J736" t="str">
            <v>306106-64</v>
          </cell>
          <cell r="K736" t="str">
            <v>B082TX7PNB</v>
          </cell>
          <cell r="L736" t="str">
            <v>Stainless Steel Duct Clamps8"</v>
          </cell>
          <cell r="M736" t="str">
            <v>美标卡箍6寸-4个一卖</v>
          </cell>
          <cell r="N736">
            <v>8.8</v>
          </cell>
          <cell r="O736">
            <v>2.560896</v>
          </cell>
          <cell r="P736">
            <v>4.47</v>
          </cell>
        </row>
        <row r="736">
          <cell r="R736">
            <v>7.99</v>
          </cell>
          <cell r="S736">
            <v>0.0694683430624158</v>
          </cell>
          <cell r="T736" t="str">
            <v>何源铭</v>
          </cell>
          <cell r="U736">
            <v>43871</v>
          </cell>
          <cell r="V736" t="str">
            <v>下架品</v>
          </cell>
          <cell r="W736" t="str">
            <v>重点产品3</v>
          </cell>
        </row>
        <row r="737">
          <cell r="A737" t="str">
            <v>306106-84J</v>
          </cell>
          <cell r="B737" t="str">
            <v>通风</v>
          </cell>
          <cell r="C737" t="str">
            <v>卡箍</v>
          </cell>
          <cell r="D737" t="str">
            <v>卡箍</v>
          </cell>
          <cell r="E737" t="str">
            <v>重点产品3</v>
          </cell>
          <cell r="F737" t="str">
            <v>停用ASIN</v>
          </cell>
          <cell r="G737" t="str">
            <v>停用ASIN</v>
          </cell>
          <cell r="H737" t="str">
            <v>X002EYVEU1</v>
          </cell>
          <cell r="I737" t="str">
            <v>306106-84J</v>
          </cell>
          <cell r="J737" t="str">
            <v>306106-84</v>
          </cell>
          <cell r="K737" t="str">
            <v>B082V19Z4W</v>
          </cell>
          <cell r="L737" t="str">
            <v>Stainless Steel Duct Clamps10"</v>
          </cell>
          <cell r="M737" t="str">
            <v>美标卡箍8寸-4个一卖</v>
          </cell>
          <cell r="N737">
            <v>9.98</v>
          </cell>
          <cell r="O737">
            <v>3.659904</v>
          </cell>
          <cell r="P737">
            <v>4.9</v>
          </cell>
        </row>
        <row r="737">
          <cell r="R737">
            <v>8.99</v>
          </cell>
          <cell r="S737">
            <v>0.0693116694546103</v>
          </cell>
          <cell r="T737" t="str">
            <v>何源铭</v>
          </cell>
          <cell r="U737">
            <v>43871</v>
          </cell>
          <cell r="V737" t="str">
            <v>下架品</v>
          </cell>
          <cell r="W737" t="str">
            <v>重点产品3</v>
          </cell>
        </row>
        <row r="738">
          <cell r="A738" t="str">
            <v>331102-6</v>
          </cell>
          <cell r="B738" t="str">
            <v>通风</v>
          </cell>
          <cell r="C738" t="str">
            <v>抽风扇</v>
          </cell>
          <cell r="D738" t="str">
            <v>抽风扇</v>
          </cell>
          <cell r="E738" t="str">
            <v>重点产品3</v>
          </cell>
          <cell r="F738" t="str">
            <v>停用ASIN</v>
          </cell>
          <cell r="G738" t="str">
            <v>停用ASIN</v>
          </cell>
          <cell r="H738" t="str">
            <v>X001UK401F</v>
          </cell>
          <cell r="I738" t="str">
            <v>331102-6</v>
          </cell>
          <cell r="J738" t="str">
            <v>331102-6</v>
          </cell>
          <cell r="K738" t="str">
            <v>B07G14MHT7</v>
          </cell>
          <cell r="L738" t="str">
            <v>White Duct Booster Fan 6"</v>
          </cell>
          <cell r="M738" t="str">
            <v>白色抽风扇6寸</v>
          </cell>
          <cell r="N738">
            <v>123.01</v>
          </cell>
          <cell r="O738" t="e">
            <v>#N/A</v>
          </cell>
          <cell r="P738">
            <v>5.8</v>
          </cell>
        </row>
        <row r="738">
          <cell r="R738">
            <v>34.99</v>
          </cell>
          <cell r="S738" t="e">
            <v>#N/A</v>
          </cell>
          <cell r="T738" t="str">
            <v>下架无负责人</v>
          </cell>
          <cell r="U738">
            <v>43368</v>
          </cell>
          <cell r="V738" t="str">
            <v>下架品</v>
          </cell>
          <cell r="W738" t="str">
            <v>重点产品3</v>
          </cell>
        </row>
        <row r="739">
          <cell r="A739" t="str">
            <v>JJ-8FO7-QWM4</v>
          </cell>
          <cell r="B739" t="str">
            <v>通风</v>
          </cell>
          <cell r="C739" t="str">
            <v>壁扇</v>
          </cell>
          <cell r="D739" t="str">
            <v>壁扇</v>
          </cell>
          <cell r="E739" t="str">
            <v>重点产品3</v>
          </cell>
          <cell r="F739" t="str">
            <v>停用ASIN</v>
          </cell>
          <cell r="G739" t="str">
            <v>停用ASIN</v>
          </cell>
          <cell r="H739" t="str">
            <v>X001TRFO19</v>
          </cell>
          <cell r="I739" t="str">
            <v>JJ-8FO7-QWM4</v>
          </cell>
          <cell r="J739">
            <v>306102</v>
          </cell>
          <cell r="K739" t="str">
            <v>B07F6Y54FS</v>
          </cell>
          <cell r="L739" t="str">
            <v>Wall Mounted Fan 16"</v>
          </cell>
          <cell r="M739" t="str">
            <v>壁扇 16" 两个一卖</v>
          </cell>
          <cell r="N739">
            <v>146.902654867257</v>
          </cell>
          <cell r="O739" t="e">
            <v>#N/A</v>
          </cell>
          <cell r="P739">
            <v>22.7</v>
          </cell>
        </row>
        <row r="739">
          <cell r="R739">
            <v>79.99</v>
          </cell>
          <cell r="S739" t="e">
            <v>#N/A</v>
          </cell>
          <cell r="T739" t="str">
            <v>下架无负责人</v>
          </cell>
          <cell r="U739">
            <v>42895</v>
          </cell>
          <cell r="V739" t="str">
            <v>下架品</v>
          </cell>
          <cell r="W739" t="str">
            <v>重点产品3</v>
          </cell>
        </row>
        <row r="740">
          <cell r="A740" t="str">
            <v>306146-4J</v>
          </cell>
          <cell r="B740" t="str">
            <v>通风</v>
          </cell>
          <cell r="C740" t="str">
            <v>滤芯棉</v>
          </cell>
          <cell r="D740" t="str">
            <v>黑色滤芯棉</v>
          </cell>
          <cell r="E740" t="str">
            <v>重点产品3</v>
          </cell>
          <cell r="F740" t="str">
            <v>主力</v>
          </cell>
          <cell r="G740" t="str">
            <v>无明显淡旺季</v>
          </cell>
          <cell r="H740" t="str">
            <v>X002SPNX5F</v>
          </cell>
          <cell r="I740" t="str">
            <v>306146-4J</v>
          </cell>
          <cell r="J740" t="str">
            <v>306146-4</v>
          </cell>
          <cell r="K740" t="str">
            <v>B08VWVCDQH</v>
          </cell>
          <cell r="L740" t="str">
            <v>pre-filter black</v>
          </cell>
          <cell r="M740" t="str">
            <v>滤芯棉4寸 黑色</v>
          </cell>
          <cell r="N740">
            <v>4.05</v>
          </cell>
          <cell r="O740">
            <v>0.84564</v>
          </cell>
          <cell r="P740">
            <v>3.31</v>
          </cell>
        </row>
        <row r="740">
          <cell r="R740">
            <v>8.99</v>
          </cell>
          <cell r="S740">
            <v>0.394033883802516</v>
          </cell>
          <cell r="T740" t="str">
            <v>下架无负责人</v>
          </cell>
          <cell r="U740">
            <v>44324</v>
          </cell>
          <cell r="V740" t="str">
            <v>正常销售</v>
          </cell>
          <cell r="W740" t="str">
            <v>重点产品3</v>
          </cell>
        </row>
        <row r="741">
          <cell r="A741" t="str">
            <v>306146-6J</v>
          </cell>
          <cell r="B741" t="str">
            <v>通风</v>
          </cell>
          <cell r="C741" t="str">
            <v>滤芯棉</v>
          </cell>
          <cell r="D741" t="str">
            <v>黑色滤芯棉</v>
          </cell>
          <cell r="E741" t="str">
            <v>重点产品3</v>
          </cell>
          <cell r="F741" t="str">
            <v>主力</v>
          </cell>
          <cell r="G741" t="str">
            <v>无明显淡旺季</v>
          </cell>
          <cell r="H741" t="str">
            <v>X002SPS6L1</v>
          </cell>
          <cell r="I741" t="str">
            <v>306146-6J</v>
          </cell>
          <cell r="J741" t="str">
            <v>306146-6</v>
          </cell>
          <cell r="K741" t="str">
            <v>B08VW2T5Y4</v>
          </cell>
          <cell r="L741" t="str">
            <v>pre-filter black</v>
          </cell>
          <cell r="M741" t="str">
            <v>滤芯棉6寸 黑色</v>
          </cell>
          <cell r="N741">
            <v>5.12</v>
          </cell>
          <cell r="O741">
            <v>0.979776</v>
          </cell>
          <cell r="P741">
            <v>4.54</v>
          </cell>
        </row>
        <row r="741">
          <cell r="R741">
            <v>10.99</v>
          </cell>
          <cell r="S741">
            <v>0.347508000279975</v>
          </cell>
          <cell r="T741" t="str">
            <v>下架无负责人</v>
          </cell>
          <cell r="U741">
            <v>44324</v>
          </cell>
          <cell r="V741" t="str">
            <v>正常销售</v>
          </cell>
          <cell r="W741" t="str">
            <v>重点产品3</v>
          </cell>
        </row>
        <row r="742">
          <cell r="A742" t="str">
            <v>306146-8J</v>
          </cell>
          <cell r="B742" t="str">
            <v>通风</v>
          </cell>
          <cell r="C742" t="str">
            <v>滤芯棉</v>
          </cell>
          <cell r="D742" t="str">
            <v>黑色滤芯棉</v>
          </cell>
          <cell r="E742" t="str">
            <v>重点产品3</v>
          </cell>
          <cell r="F742" t="str">
            <v>主力</v>
          </cell>
          <cell r="G742" t="str">
            <v>无明显淡旺季</v>
          </cell>
          <cell r="H742" t="str">
            <v>X002SPVVIB</v>
          </cell>
          <cell r="I742" t="str">
            <v>306146-8J</v>
          </cell>
          <cell r="J742" t="str">
            <v>306146-8</v>
          </cell>
          <cell r="K742" t="str">
            <v>B08VVWZPMH</v>
          </cell>
          <cell r="L742" t="str">
            <v>pre-filter black</v>
          </cell>
          <cell r="M742" t="str">
            <v>滤芯棉8寸 黑色</v>
          </cell>
          <cell r="N742">
            <v>7.27</v>
          </cell>
          <cell r="O742">
            <v>1.0692</v>
          </cell>
          <cell r="P742">
            <v>4.75</v>
          </cell>
        </row>
        <row r="742">
          <cell r="R742">
            <v>12.99</v>
          </cell>
          <cell r="S742">
            <v>0.381569372890389</v>
          </cell>
          <cell r="T742" t="str">
            <v>赵景顺</v>
          </cell>
          <cell r="U742">
            <v>44324</v>
          </cell>
          <cell r="V742" t="str">
            <v>正常销售</v>
          </cell>
          <cell r="W742" t="str">
            <v>重点产品3</v>
          </cell>
        </row>
        <row r="743">
          <cell r="A743" t="str">
            <v>306301VC-8</v>
          </cell>
          <cell r="B743" t="str">
            <v>通风</v>
          </cell>
          <cell r="C743" t="str">
            <v>风机套装</v>
          </cell>
          <cell r="D743" t="str">
            <v>无皮套风机滤芯风管套装</v>
          </cell>
          <cell r="E743" t="str">
            <v>重点产品3</v>
          </cell>
          <cell r="F743" t="str">
            <v>下架</v>
          </cell>
          <cell r="G743" t="str">
            <v>无明显淡旺季</v>
          </cell>
          <cell r="H743" t="str">
            <v>X002RJI6E5</v>
          </cell>
          <cell r="I743" t="str">
            <v>306301VC-8</v>
          </cell>
          <cell r="J743" t="str">
            <v>306301VC-8</v>
          </cell>
          <cell r="K743" t="str">
            <v>B08S3W3YX7</v>
          </cell>
          <cell r="L743" t="str">
            <v>fan combo</v>
          </cell>
          <cell r="M743" t="str">
            <v>无皮套风机滤芯风管25ft 组合8寸</v>
          </cell>
          <cell r="N743">
            <v>372.84</v>
          </cell>
          <cell r="O743">
            <v>190.2272688</v>
          </cell>
          <cell r="P743">
            <v>34.93</v>
          </cell>
        </row>
        <row r="743">
          <cell r="R743">
            <v>179.99</v>
          </cell>
          <cell r="S743">
            <v>0.170652849260856</v>
          </cell>
          <cell r="T743" t="str">
            <v>王天灏</v>
          </cell>
          <cell r="U743">
            <v>44278</v>
          </cell>
          <cell r="V743" t="str">
            <v>正常销售</v>
          </cell>
          <cell r="W743" t="str">
            <v>重点产品3</v>
          </cell>
        </row>
        <row r="744">
          <cell r="A744" t="str">
            <v>306201PVC-8J</v>
          </cell>
          <cell r="B744" t="str">
            <v>通风</v>
          </cell>
          <cell r="C744" t="str">
            <v>风机套装</v>
          </cell>
          <cell r="D744" t="str">
            <v>红叶风机滤芯风管套装</v>
          </cell>
          <cell r="E744" t="str">
            <v>重点产品3</v>
          </cell>
          <cell r="F744" t="str">
            <v>主力</v>
          </cell>
          <cell r="G744" t="str">
            <v>无明显淡旺季</v>
          </cell>
          <cell r="H744" t="str">
            <v>X002RJI929</v>
          </cell>
          <cell r="I744" t="str">
            <v>306201PVC-8J</v>
          </cell>
          <cell r="J744" t="str">
            <v>306201PVC-8</v>
          </cell>
          <cell r="K744" t="str">
            <v>B08S2PMH88</v>
          </cell>
          <cell r="L744" t="str">
            <v>fan combo</v>
          </cell>
          <cell r="M744" t="str">
            <v>塑料风机滤芯风管25ft卡箍钩子湿温度计组合8寸</v>
          </cell>
          <cell r="N744">
            <v>355.72</v>
          </cell>
          <cell r="O744">
            <v>155.3557968</v>
          </cell>
          <cell r="P744">
            <v>42.37</v>
          </cell>
        </row>
        <row r="744">
          <cell r="R744">
            <v>199.99</v>
          </cell>
          <cell r="S744">
            <v>0.240984520918354</v>
          </cell>
          <cell r="T744" t="str">
            <v>王天灏</v>
          </cell>
          <cell r="U744">
            <v>44278</v>
          </cell>
          <cell r="V744" t="str">
            <v>正常销售</v>
          </cell>
          <cell r="W744" t="str">
            <v>重点产品3</v>
          </cell>
        </row>
        <row r="745">
          <cell r="A745" t="str">
            <v>306201PVS-4J</v>
          </cell>
          <cell r="B745" t="str">
            <v>通风</v>
          </cell>
          <cell r="C745" t="str">
            <v>风机套装</v>
          </cell>
          <cell r="D745" t="str">
            <v>红叶风机滤芯风管套装</v>
          </cell>
          <cell r="E745" t="str">
            <v>重点产品3</v>
          </cell>
          <cell r="F745" t="str">
            <v>主力</v>
          </cell>
          <cell r="G745" t="str">
            <v>无明显淡旺季</v>
          </cell>
          <cell r="H745" t="str">
            <v>X002T7CTQB</v>
          </cell>
          <cell r="I745" t="str">
            <v>306201PVS-4J</v>
          </cell>
          <cell r="J745" t="str">
            <v>306201PVS-4</v>
          </cell>
          <cell r="K745" t="str">
            <v>B08WYJ2P7C</v>
          </cell>
          <cell r="L745" t="str">
            <v>Fan Filter Ducting 4"</v>
          </cell>
          <cell r="M745" t="str">
            <v>塑料离心风机黑色滤芯风管8ft 组合4寸</v>
          </cell>
          <cell r="N745">
            <v>175.17</v>
          </cell>
          <cell r="O745">
            <v>66.9222</v>
          </cell>
          <cell r="P745">
            <v>16.65</v>
          </cell>
        </row>
        <row r="745">
          <cell r="R745">
            <v>114.88</v>
          </cell>
          <cell r="S745">
            <v>0.559413327619456</v>
          </cell>
          <cell r="T745" t="str">
            <v>王天灏</v>
          </cell>
          <cell r="U745">
            <v>44299</v>
          </cell>
          <cell r="V745" t="str">
            <v>正常销售</v>
          </cell>
          <cell r="W745" t="str">
            <v>重点产品3</v>
          </cell>
        </row>
        <row r="746">
          <cell r="A746" t="str">
            <v>306201PVS-6J</v>
          </cell>
          <cell r="B746" t="str">
            <v>通风</v>
          </cell>
          <cell r="C746" t="str">
            <v>风机套装</v>
          </cell>
          <cell r="D746" t="str">
            <v>红叶风机滤芯风管套装</v>
          </cell>
          <cell r="E746" t="str">
            <v>重点产品3</v>
          </cell>
          <cell r="F746" t="str">
            <v>主力</v>
          </cell>
          <cell r="G746" t="str">
            <v>无明显淡旺季</v>
          </cell>
          <cell r="H746" t="str">
            <v>X002T7CTY3</v>
          </cell>
          <cell r="I746" t="str">
            <v>306201PVS-6J</v>
          </cell>
          <cell r="J746" t="str">
            <v>306201PVS-6</v>
          </cell>
          <cell r="K746" t="str">
            <v>B08WZGLGYQ</v>
          </cell>
          <cell r="L746" t="str">
            <v>Fan Filter Ducting 6"</v>
          </cell>
          <cell r="M746" t="str">
            <v>塑料离心风机黑色滤芯风管8ft 组合6寸</v>
          </cell>
          <cell r="N746">
            <v>249.8</v>
          </cell>
          <cell r="O746">
            <v>96.797592</v>
          </cell>
          <cell r="P746">
            <v>20.45</v>
          </cell>
        </row>
        <row r="746">
          <cell r="R746">
            <v>144.99</v>
          </cell>
          <cell r="S746">
            <v>0.522614302312626</v>
          </cell>
          <cell r="T746" t="str">
            <v>王天灏</v>
          </cell>
          <cell r="U746">
            <v>44300</v>
          </cell>
          <cell r="V746" t="str">
            <v>正常销售</v>
          </cell>
          <cell r="W746" t="str">
            <v>重点产品3</v>
          </cell>
        </row>
        <row r="747">
          <cell r="A747" t="str">
            <v>306201PVS-8J</v>
          </cell>
          <cell r="B747" t="str">
            <v>通风</v>
          </cell>
          <cell r="C747" t="str">
            <v>风机套装</v>
          </cell>
          <cell r="D747" t="str">
            <v>红叶风机滤芯风管套装</v>
          </cell>
          <cell r="E747" t="str">
            <v>重点产品3</v>
          </cell>
          <cell r="F747" t="str">
            <v>主力</v>
          </cell>
          <cell r="G747" t="str">
            <v>无明显淡旺季</v>
          </cell>
          <cell r="H747" t="str">
            <v>X002T7CY8T</v>
          </cell>
          <cell r="I747" t="str">
            <v>306201PVS-8J</v>
          </cell>
          <cell r="J747" t="str">
            <v>306201PVS-8</v>
          </cell>
          <cell r="K747" t="str">
            <v>B08WYZDHKF</v>
          </cell>
          <cell r="L747" t="str">
            <v>Fan Filter Ducting 8"</v>
          </cell>
          <cell r="M747" t="str">
            <v>塑料离心风机黑色滤芯风管25ft 组合8寸</v>
          </cell>
          <cell r="N747">
            <v>329.84</v>
          </cell>
          <cell r="O747">
            <v>155.3557968</v>
          </cell>
          <cell r="P747">
            <v>31.99</v>
          </cell>
        </row>
        <row r="747">
          <cell r="R747">
            <v>194.99</v>
          </cell>
          <cell r="S747">
            <v>0.51039304579722</v>
          </cell>
          <cell r="T747" t="str">
            <v>王天灏</v>
          </cell>
          <cell r="U747">
            <v>44307</v>
          </cell>
          <cell r="V747" t="str">
            <v>正常销售</v>
          </cell>
          <cell r="W747" t="str">
            <v>重点产品3</v>
          </cell>
        </row>
        <row r="748">
          <cell r="A748" t="str">
            <v>306203-4</v>
          </cell>
          <cell r="B748" t="str">
            <v>通风</v>
          </cell>
          <cell r="C748" t="str">
            <v>风机</v>
          </cell>
          <cell r="D748" t="str">
            <v>塑料风机带温度湿度控制面板</v>
          </cell>
          <cell r="E748" t="str">
            <v>重点产品3</v>
          </cell>
          <cell r="F748" t="str">
            <v>下架</v>
          </cell>
          <cell r="G748" t="str">
            <v>无明显淡旺季</v>
          </cell>
          <cell r="H748" t="str">
            <v>X002TCYCWP</v>
          </cell>
          <cell r="I748" t="str">
            <v>306203-4</v>
          </cell>
          <cell r="J748" t="str">
            <v>306203-4</v>
          </cell>
          <cell r="K748" t="str">
            <v>B08XBFR62N</v>
          </cell>
          <cell r="L748" t="str">
            <v>Inline Fan 4 Inch</v>
          </cell>
          <cell r="M748" t="str">
            <v>塑料风机带温度湿度控制面板4寸</v>
          </cell>
          <cell r="N748">
            <v>276.99</v>
          </cell>
          <cell r="O748">
            <v>25.1116848</v>
          </cell>
          <cell r="P748">
            <v>11.7</v>
          </cell>
        </row>
        <row r="748">
          <cell r="R748">
            <v>89.99</v>
          </cell>
          <cell r="S748">
            <v>0.348525921683606</v>
          </cell>
          <cell r="T748" t="str">
            <v>王天灏</v>
          </cell>
          <cell r="U748">
            <v>44343</v>
          </cell>
          <cell r="V748" t="str">
            <v>下架品</v>
          </cell>
          <cell r="W748" t="str">
            <v>重点产品3</v>
          </cell>
        </row>
        <row r="749">
          <cell r="A749" t="str">
            <v>306203-6</v>
          </cell>
          <cell r="B749" t="str">
            <v>通风</v>
          </cell>
          <cell r="C749" t="str">
            <v>风机</v>
          </cell>
          <cell r="D749" t="str">
            <v>塑料风机带温度湿度控制面板</v>
          </cell>
          <cell r="E749" t="str">
            <v>重点产品3</v>
          </cell>
          <cell r="F749" t="str">
            <v>下架</v>
          </cell>
          <cell r="G749" t="str">
            <v>无明显淡旺季</v>
          </cell>
          <cell r="H749" t="str">
            <v>X002TD7RZ3</v>
          </cell>
          <cell r="I749" t="str">
            <v>306203-6</v>
          </cell>
          <cell r="J749" t="str">
            <v>306203-6</v>
          </cell>
          <cell r="K749" t="str">
            <v>B08XBPT7L4</v>
          </cell>
          <cell r="L749" t="str">
            <v>Inline Fan 6 Inch</v>
          </cell>
          <cell r="M749" t="str">
            <v>塑料风机带温度湿度控制面板6寸</v>
          </cell>
          <cell r="N749">
            <v>318.58</v>
          </cell>
          <cell r="O749">
            <v>33.2924256</v>
          </cell>
          <cell r="P749">
            <v>11.7</v>
          </cell>
        </row>
        <row r="749">
          <cell r="R749">
            <v>119.99</v>
          </cell>
          <cell r="S749">
            <v>0.413169058960042</v>
          </cell>
          <cell r="T749" t="str">
            <v>王天灏</v>
          </cell>
          <cell r="U749">
            <v>44343</v>
          </cell>
          <cell r="V749" t="str">
            <v>下架品</v>
          </cell>
          <cell r="W749" t="str">
            <v>重点产品3</v>
          </cell>
        </row>
        <row r="750">
          <cell r="A750" t="str">
            <v>306201PBS-4J</v>
          </cell>
          <cell r="B750" t="str">
            <v>通风</v>
          </cell>
          <cell r="C750" t="str">
            <v>风机套装</v>
          </cell>
          <cell r="D750" t="str">
            <v>红叶风机滤芯风管套装</v>
          </cell>
          <cell r="E750" t="str">
            <v>重点产品3</v>
          </cell>
          <cell r="F750" t="str">
            <v>主力</v>
          </cell>
          <cell r="G750" t="str">
            <v>无明显淡旺季</v>
          </cell>
          <cell r="H750" t="str">
            <v>X002VF2W7H</v>
          </cell>
          <cell r="I750" t="str">
            <v>306201PBS-4J</v>
          </cell>
          <cell r="J750" t="str">
            <v>306201PBS-4</v>
          </cell>
          <cell r="K750" t="str">
            <v>B092QVSHG8</v>
          </cell>
          <cell r="L750" t="str">
            <v>塑料离心风机黑色滤芯黑色风管8ft 组合4寸</v>
          </cell>
          <cell r="M750" t="str">
            <v>塑料离心风机黑色滤芯黑色风管8ft 组合4寸</v>
          </cell>
          <cell r="N750">
            <v>178.43</v>
          </cell>
          <cell r="O750">
            <v>66.9222</v>
          </cell>
          <cell r="P750">
            <v>19.01</v>
          </cell>
        </row>
        <row r="750">
          <cell r="R750">
            <v>94.99</v>
          </cell>
          <cell r="S750">
            <v>0.317312769765238</v>
          </cell>
          <cell r="T750" t="str">
            <v>王天灏</v>
          </cell>
          <cell r="U750">
            <v>44349</v>
          </cell>
          <cell r="V750" t="str">
            <v>正常销售</v>
          </cell>
          <cell r="W750" t="str">
            <v>重点产品3</v>
          </cell>
        </row>
        <row r="751">
          <cell r="A751" t="str">
            <v>306201PBS-6J</v>
          </cell>
          <cell r="B751" t="str">
            <v>通风</v>
          </cell>
          <cell r="C751" t="str">
            <v>风机套装</v>
          </cell>
          <cell r="D751" t="str">
            <v>红叶风机滤芯风管套装</v>
          </cell>
          <cell r="E751" t="str">
            <v>重点产品3</v>
          </cell>
          <cell r="F751" t="str">
            <v>主力</v>
          </cell>
          <cell r="G751" t="str">
            <v>无明显淡旺季</v>
          </cell>
          <cell r="H751" t="str">
            <v>X002VF2WOZ</v>
          </cell>
          <cell r="I751" t="str">
            <v>306201PBS-6J</v>
          </cell>
          <cell r="J751" t="str">
            <v>306201PBS-6</v>
          </cell>
          <cell r="K751" t="str">
            <v>B092QVC4PC</v>
          </cell>
          <cell r="L751" t="str">
            <v>塑料离心风机黑色滤芯黑色风管8ft 组合6寸</v>
          </cell>
          <cell r="M751" t="str">
            <v>塑料离心风机黑色滤芯黑色风管8ft 组合6寸</v>
          </cell>
          <cell r="N751">
            <v>246.63</v>
          </cell>
          <cell r="O751">
            <v>98.4665808</v>
          </cell>
          <cell r="P751">
            <v>20.45</v>
          </cell>
        </row>
        <row r="751">
          <cell r="R751">
            <v>124.99</v>
          </cell>
          <cell r="S751">
            <v>0.355622308246198</v>
          </cell>
          <cell r="T751" t="str">
            <v>王天灏</v>
          </cell>
          <cell r="U751">
            <v>44350</v>
          </cell>
          <cell r="V751" t="str">
            <v>正常销售</v>
          </cell>
          <cell r="W751" t="str">
            <v>重点产品3</v>
          </cell>
        </row>
        <row r="752">
          <cell r="A752" t="str">
            <v>306201PBS-8J</v>
          </cell>
          <cell r="B752" t="str">
            <v>通风</v>
          </cell>
          <cell r="C752" t="str">
            <v>风机套装</v>
          </cell>
          <cell r="D752" t="str">
            <v>红叶风机滤芯风管套装</v>
          </cell>
          <cell r="E752" t="str">
            <v>重点产品3</v>
          </cell>
          <cell r="F752" t="str">
            <v>主力</v>
          </cell>
          <cell r="G752" t="str">
            <v>无明显淡旺季</v>
          </cell>
          <cell r="H752" t="str">
            <v>X002VF31OP</v>
          </cell>
          <cell r="I752" t="str">
            <v>306201PBS-8J</v>
          </cell>
          <cell r="J752" t="str">
            <v>306201PBS-8</v>
          </cell>
          <cell r="K752" t="str">
            <v>B092QVDPYV</v>
          </cell>
          <cell r="L752" t="str">
            <v>塑料离心风机黑色滤芯黑色风管25ft 组合8寸</v>
          </cell>
          <cell r="M752" t="str">
            <v>塑料离心风机黑色滤芯黑色风管25ft 组合8寸</v>
          </cell>
          <cell r="N752">
            <v>337.5</v>
          </cell>
          <cell r="O752">
            <v>161.5303296</v>
          </cell>
          <cell r="P752">
            <v>50.43</v>
          </cell>
        </row>
        <row r="752">
          <cell r="R752">
            <v>174.99</v>
          </cell>
          <cell r="S752">
            <v>0.378676592508583</v>
          </cell>
          <cell r="T752" t="str">
            <v>王天灏</v>
          </cell>
          <cell r="U752">
            <v>44350</v>
          </cell>
          <cell r="V752" t="str">
            <v>正常销售</v>
          </cell>
          <cell r="W752" t="str">
            <v>重点产品3</v>
          </cell>
        </row>
        <row r="753">
          <cell r="A753" t="str">
            <v>306104VB-4J</v>
          </cell>
          <cell r="B753" t="str">
            <v>通风</v>
          </cell>
          <cell r="C753" t="str">
            <v>风机套装</v>
          </cell>
          <cell r="D753" t="str">
            <v>皮套风机滤芯风管套装</v>
          </cell>
          <cell r="E753" t="str">
            <v>重点产品3</v>
          </cell>
          <cell r="F753" t="str">
            <v>主力</v>
          </cell>
          <cell r="G753" t="str">
            <v>无明显淡旺季</v>
          </cell>
          <cell r="H753" t="str">
            <v>X002VEXX7V</v>
          </cell>
          <cell r="I753" t="str">
            <v>306104VB-4J</v>
          </cell>
          <cell r="J753" t="str">
            <v>306104VB-4</v>
          </cell>
          <cell r="K753" t="str">
            <v>B092QV5133</v>
          </cell>
          <cell r="L753" t="str">
            <v>inline fan combo</v>
          </cell>
          <cell r="M753" t="str">
            <v>皮套风机黑色滤芯黑色风管8ft 卡箍组合4寸</v>
          </cell>
          <cell r="N753">
            <v>206.95</v>
          </cell>
          <cell r="O753">
            <v>72.39456</v>
          </cell>
          <cell r="P753">
            <v>17.79</v>
          </cell>
        </row>
        <row r="753">
          <cell r="R753">
            <v>99.99</v>
          </cell>
          <cell r="S753">
            <v>0.263680229561418</v>
          </cell>
          <cell r="T753" t="str">
            <v>王天灏</v>
          </cell>
          <cell r="U753">
            <v>44357</v>
          </cell>
          <cell r="V753" t="str">
            <v>正常销售</v>
          </cell>
          <cell r="W753" t="str">
            <v>重点产品3</v>
          </cell>
        </row>
        <row r="754">
          <cell r="A754" t="str">
            <v>306104VB-6J</v>
          </cell>
          <cell r="B754" t="str">
            <v>通风</v>
          </cell>
          <cell r="C754" t="str">
            <v>风机套装</v>
          </cell>
          <cell r="D754" t="str">
            <v>皮套风机滤芯风管套装</v>
          </cell>
          <cell r="E754" t="str">
            <v>重点产品3</v>
          </cell>
          <cell r="F754" t="str">
            <v>主力</v>
          </cell>
          <cell r="G754" t="str">
            <v>无明显淡旺季</v>
          </cell>
          <cell r="H754" t="str">
            <v>X002VF308H</v>
          </cell>
          <cell r="I754" t="str">
            <v>306104VB-6J</v>
          </cell>
          <cell r="J754" t="str">
            <v>306104VB-6</v>
          </cell>
          <cell r="K754" t="str">
            <v>B092QW1V69</v>
          </cell>
          <cell r="L754" t="str">
            <v>inline fan combo</v>
          </cell>
          <cell r="M754" t="str">
            <v>皮套风机黑色滤芯黑色风管8ft 卡箍组合6寸</v>
          </cell>
          <cell r="N754">
            <v>275.66</v>
          </cell>
          <cell r="O754">
            <v>115.307712</v>
          </cell>
          <cell r="P754">
            <v>24.25</v>
          </cell>
        </row>
        <row r="754">
          <cell r="R754">
            <v>129.99</v>
          </cell>
          <cell r="S754">
            <v>0.297259564345186</v>
          </cell>
          <cell r="T754" t="str">
            <v>王天灏</v>
          </cell>
          <cell r="U754">
            <v>44358</v>
          </cell>
          <cell r="V754" t="str">
            <v>正常销售</v>
          </cell>
          <cell r="W754" t="str">
            <v>重点产品3</v>
          </cell>
        </row>
        <row r="755">
          <cell r="A755" t="str">
            <v>306104VB-8J</v>
          </cell>
          <cell r="B755" t="str">
            <v>通风</v>
          </cell>
          <cell r="C755" t="str">
            <v>风机套装</v>
          </cell>
          <cell r="D755" t="str">
            <v>皮套风机滤芯风管套装</v>
          </cell>
          <cell r="E755" t="str">
            <v>重点产品3</v>
          </cell>
          <cell r="F755" t="str">
            <v>主力</v>
          </cell>
          <cell r="G755" t="str">
            <v>无明显淡旺季</v>
          </cell>
          <cell r="H755" t="str">
            <v>X002VF9M2F</v>
          </cell>
          <cell r="I755" t="str">
            <v>306104VB-8J</v>
          </cell>
          <cell r="J755" t="str">
            <v>306104VB-8</v>
          </cell>
          <cell r="K755" t="str">
            <v>B092QVGKW2</v>
          </cell>
          <cell r="L755" t="str">
            <v>inline fan combo</v>
          </cell>
          <cell r="M755" t="str">
            <v>皮套风机黑色滤芯黑色风管25ft 卡箍组合8寸</v>
          </cell>
          <cell r="N755">
            <v>389.15</v>
          </cell>
          <cell r="O755">
            <v>190.2272688</v>
          </cell>
          <cell r="P755">
            <v>49.87</v>
          </cell>
        </row>
        <row r="755">
          <cell r="R755">
            <v>179.99</v>
          </cell>
          <cell r="S755">
            <v>0.240624487685213</v>
          </cell>
          <cell r="T755" t="str">
            <v>王天灏</v>
          </cell>
          <cell r="U755">
            <v>44353</v>
          </cell>
          <cell r="V755" t="str">
            <v>正常销售</v>
          </cell>
          <cell r="W755" t="str">
            <v>重点产品3</v>
          </cell>
        </row>
        <row r="756">
          <cell r="A756" t="str">
            <v>306101VC-4</v>
          </cell>
          <cell r="B756" t="str">
            <v>通风</v>
          </cell>
          <cell r="C756" t="str">
            <v>风机套装</v>
          </cell>
          <cell r="D756" t="str">
            <v>蜗壳风机滤芯风管套装</v>
          </cell>
          <cell r="E756" t="str">
            <v>重点产品3</v>
          </cell>
          <cell r="F756" t="str">
            <v>主力</v>
          </cell>
          <cell r="G756" t="str">
            <v>无明显淡旺季</v>
          </cell>
          <cell r="H756" t="str">
            <v>X00317UNHZ</v>
          </cell>
          <cell r="I756" t="str">
            <v>306101VC-4</v>
          </cell>
          <cell r="J756" t="str">
            <v>306101VC-4</v>
          </cell>
          <cell r="K756" t="str">
            <v>B09GYKF54Y</v>
          </cell>
          <cell r="L756" t="str">
            <v>fan combo</v>
          </cell>
          <cell r="M756" t="str">
            <v>蜗壳风机滤芯风管8ft 卡箍组合4寸</v>
          </cell>
          <cell r="N756">
            <v>120.21</v>
          </cell>
          <cell r="O756">
            <v>89.26848</v>
          </cell>
          <cell r="P756">
            <v>15.41</v>
          </cell>
        </row>
        <row r="756">
          <cell r="R756">
            <v>99.99</v>
          </cell>
          <cell r="S756">
            <v>0.442713517505597</v>
          </cell>
          <cell r="T756" t="str">
            <v>王天灏</v>
          </cell>
          <cell r="U756">
            <v>44558</v>
          </cell>
          <cell r="V756" t="str">
            <v>正常销售</v>
          </cell>
          <cell r="W756" t="str">
            <v>重点产品3</v>
          </cell>
        </row>
        <row r="757">
          <cell r="A757" t="str">
            <v>CFW-01J</v>
          </cell>
          <cell r="B757" t="str">
            <v>通风</v>
          </cell>
          <cell r="C757" t="str">
            <v>夹扇</v>
          </cell>
          <cell r="D757" t="str">
            <v>摇头款夹扇</v>
          </cell>
          <cell r="E757" t="str">
            <v>重点产品3</v>
          </cell>
          <cell r="F757" t="str">
            <v>未来新贵</v>
          </cell>
          <cell r="G757" t="str">
            <v>无明显淡旺季</v>
          </cell>
          <cell r="H757" t="str">
            <v>X002XIZJA9</v>
          </cell>
          <cell r="I757" t="str">
            <v>CFW-01J</v>
          </cell>
          <cell r="J757" t="str">
            <v>CFW-01</v>
          </cell>
          <cell r="K757" t="str">
            <v>B097D1R11S</v>
          </cell>
          <cell r="L757" t="str">
            <v>clip on fan</v>
          </cell>
          <cell r="M757" t="str">
            <v>白色夹扇</v>
          </cell>
          <cell r="N757">
            <v>40.09</v>
          </cell>
          <cell r="O757">
            <v>11.97504</v>
          </cell>
          <cell r="P757">
            <v>7.09</v>
          </cell>
        </row>
        <row r="757">
          <cell r="R757">
            <v>39.99</v>
          </cell>
          <cell r="S757">
            <v>0.654095254582877</v>
          </cell>
          <cell r="T757" t="str">
            <v>孙含玉</v>
          </cell>
          <cell r="U757">
            <v>44808</v>
          </cell>
          <cell r="V757" t="str">
            <v>正常销售</v>
          </cell>
          <cell r="W757" t="str">
            <v>重点产品3</v>
          </cell>
        </row>
        <row r="758">
          <cell r="A758" t="str">
            <v>CFB-01J</v>
          </cell>
          <cell r="B758" t="str">
            <v>通风</v>
          </cell>
          <cell r="C758" t="str">
            <v>夹扇</v>
          </cell>
          <cell r="D758" t="str">
            <v>摇头款夹扇</v>
          </cell>
          <cell r="E758" t="str">
            <v>重点产品3</v>
          </cell>
          <cell r="F758" t="str">
            <v>下架</v>
          </cell>
          <cell r="G758" t="str">
            <v>无明显淡旺季</v>
          </cell>
          <cell r="H758" t="str">
            <v>X002WMQX29</v>
          </cell>
          <cell r="I758" t="str">
            <v>CFB-01J</v>
          </cell>
          <cell r="J758" t="str">
            <v>CFB-01</v>
          </cell>
          <cell r="K758" t="str">
            <v>B095H1VKG5</v>
          </cell>
          <cell r="L758" t="str">
            <v>clip on fan</v>
          </cell>
          <cell r="M758" t="str">
            <v>黑色夹扇</v>
          </cell>
          <cell r="N758">
            <v>39.82</v>
          </cell>
          <cell r="O758">
            <v>11.97504</v>
          </cell>
          <cell r="P758">
            <v>7.28</v>
          </cell>
        </row>
        <row r="758">
          <cell r="R758">
            <v>39.99</v>
          </cell>
          <cell r="S758">
            <v>0.654095254582877</v>
          </cell>
          <cell r="T758" t="str">
            <v>孙含玉</v>
          </cell>
          <cell r="U758">
            <v>44570</v>
          </cell>
          <cell r="V758" t="str">
            <v>正常销售</v>
          </cell>
          <cell r="W758" t="str">
            <v>重点产品3</v>
          </cell>
        </row>
        <row r="759">
          <cell r="A759" t="str">
            <v>HGK3-108J</v>
          </cell>
          <cell r="B759" t="str">
            <v>水培</v>
          </cell>
          <cell r="C759" t="str">
            <v>水培套装</v>
          </cell>
          <cell r="D759" t="str">
            <v>水培套装</v>
          </cell>
          <cell r="E759" t="str">
            <v>重点产品3</v>
          </cell>
          <cell r="F759" t="str">
            <v>潜力</v>
          </cell>
          <cell r="G759" t="str">
            <v>春季</v>
          </cell>
          <cell r="H759" t="str">
            <v>X002E3ZNQ3</v>
          </cell>
          <cell r="I759" t="str">
            <v>HGK3-108J</v>
          </cell>
          <cell r="J759" t="str">
            <v>HGK3-108</v>
          </cell>
          <cell r="K759" t="str">
            <v>B081R8Y258</v>
          </cell>
          <cell r="L759" t="str">
            <v>Hydroponic Site Grow Kit 3 Layers 108 Plant Sites</v>
          </cell>
          <cell r="M759" t="str">
            <v>水培生长套装三层108孔</v>
          </cell>
          <cell r="N759">
            <v>206.86</v>
          </cell>
          <cell r="O759">
            <v>86.0706</v>
          </cell>
          <cell r="P759">
            <v>18.55</v>
          </cell>
        </row>
        <row r="759">
          <cell r="R759">
            <v>129.99</v>
          </cell>
          <cell r="S759">
            <v>0.359253104026205</v>
          </cell>
          <cell r="T759" t="str">
            <v>何源铭</v>
          </cell>
          <cell r="U759">
            <v>43889</v>
          </cell>
          <cell r="V759" t="str">
            <v>正常销售</v>
          </cell>
          <cell r="W759" t="str">
            <v>重点产品3</v>
          </cell>
        </row>
        <row r="760">
          <cell r="A760" t="str">
            <v>HGK3-90J</v>
          </cell>
          <cell r="B760" t="str">
            <v>水培</v>
          </cell>
          <cell r="C760" t="str">
            <v>水培套装</v>
          </cell>
          <cell r="D760" t="str">
            <v>水培套装</v>
          </cell>
          <cell r="E760" t="str">
            <v>重点产品3</v>
          </cell>
          <cell r="F760" t="str">
            <v>潜力</v>
          </cell>
          <cell r="G760" t="str">
            <v>春季</v>
          </cell>
          <cell r="H760" t="str">
            <v>X002E3UKBV</v>
          </cell>
          <cell r="I760" t="str">
            <v>HGK3-90J</v>
          </cell>
          <cell r="J760" t="str">
            <v>HGK3-90</v>
          </cell>
          <cell r="K760" t="str">
            <v>B081R8VNGY</v>
          </cell>
          <cell r="L760" t="str">
            <v>Hydroponic Site Grow Kit 3 Layers 90 Plant Sites</v>
          </cell>
          <cell r="M760" t="str">
            <v>水培生长套装三层90孔</v>
          </cell>
          <cell r="N760">
            <v>196.26</v>
          </cell>
          <cell r="O760">
            <v>73.693152</v>
          </cell>
          <cell r="P760">
            <v>17.79</v>
          </cell>
        </row>
        <row r="760">
          <cell r="R760">
            <v>119.99</v>
          </cell>
          <cell r="S760">
            <v>0.354257174102931</v>
          </cell>
          <cell r="T760" t="str">
            <v>何源铭</v>
          </cell>
          <cell r="U760">
            <v>43889</v>
          </cell>
          <cell r="V760" t="str">
            <v>正常销售</v>
          </cell>
          <cell r="W760" t="str">
            <v>重点产品3</v>
          </cell>
        </row>
        <row r="761">
          <cell r="A761" t="str">
            <v>HGK1-36</v>
          </cell>
          <cell r="B761" t="str">
            <v>水培</v>
          </cell>
          <cell r="C761" t="str">
            <v>水培套装</v>
          </cell>
          <cell r="D761" t="str">
            <v>水培套装</v>
          </cell>
          <cell r="E761" t="str">
            <v>重点产品3</v>
          </cell>
          <cell r="F761" t="str">
            <v>潜力</v>
          </cell>
          <cell r="G761" t="str">
            <v>春季</v>
          </cell>
          <cell r="H761" t="str">
            <v>X002MMU8LB</v>
          </cell>
          <cell r="I761" t="str">
            <v>HGK1-36</v>
          </cell>
          <cell r="J761" t="str">
            <v>HGK1-36</v>
          </cell>
          <cell r="K761" t="str">
            <v>B08GQ1PT2P</v>
          </cell>
          <cell r="L761" t="str">
            <v>Hydroponic Site Grow Kit 1 Layer 36 Plant Sites</v>
          </cell>
          <cell r="M761" t="str">
            <v>水培生长套装-横排四管36孔</v>
          </cell>
          <cell r="N761">
            <v>114</v>
          </cell>
          <cell r="O761">
            <v>35.054208</v>
          </cell>
          <cell r="P761">
            <v>12.85</v>
          </cell>
        </row>
        <row r="761">
          <cell r="R761">
            <v>92.99</v>
          </cell>
          <cell r="S761">
            <v>0.463094659279624</v>
          </cell>
          <cell r="T761" t="str">
            <v>何源铭</v>
          </cell>
          <cell r="U761">
            <v>44177</v>
          </cell>
          <cell r="V761" t="str">
            <v>正常销售</v>
          </cell>
          <cell r="W761" t="str">
            <v>重点产品3</v>
          </cell>
        </row>
        <row r="762">
          <cell r="A762" t="str">
            <v>Aquap-01J</v>
          </cell>
          <cell r="B762" t="str">
            <v>水培</v>
          </cell>
          <cell r="C762" t="str">
            <v>水培鱼缸</v>
          </cell>
          <cell r="D762" t="str">
            <v>水培鱼缸</v>
          </cell>
          <cell r="E762" t="str">
            <v>重点产品3</v>
          </cell>
          <cell r="F762" t="str">
            <v>潜力</v>
          </cell>
          <cell r="G762" t="str">
            <v>春季</v>
          </cell>
          <cell r="H762" t="str">
            <v>X002F318QB</v>
          </cell>
          <cell r="I762" t="str">
            <v>Aquap-01J</v>
          </cell>
          <cell r="J762" t="str">
            <v>Aquap-01</v>
          </cell>
          <cell r="K762" t="str">
            <v>B082Y421Z4</v>
          </cell>
          <cell r="L762" t="str">
            <v>Aquaponic Fish Tank</v>
          </cell>
          <cell r="M762" t="str">
            <v>水培鱼缸（含1个水族恒温器）</v>
          </cell>
          <cell r="N762">
            <v>124.78</v>
          </cell>
          <cell r="O762">
            <v>28.957824</v>
          </cell>
          <cell r="P762">
            <v>11.71</v>
          </cell>
        </row>
        <row r="762">
          <cell r="R762">
            <v>100</v>
          </cell>
          <cell r="S762">
            <v>0.494185764885496</v>
          </cell>
          <cell r="T762" t="str">
            <v>赵景顺</v>
          </cell>
          <cell r="U762">
            <v>43941</v>
          </cell>
          <cell r="V762" t="str">
            <v>正常销售</v>
          </cell>
          <cell r="W762" t="str">
            <v>重点产品3</v>
          </cell>
        </row>
        <row r="763">
          <cell r="A763" t="str">
            <v>HGKB-36</v>
          </cell>
          <cell r="B763" t="str">
            <v>水培</v>
          </cell>
          <cell r="C763" t="str">
            <v>水培套装</v>
          </cell>
          <cell r="D763" t="str">
            <v>水培套装</v>
          </cell>
          <cell r="E763" t="str">
            <v>重点产品3</v>
          </cell>
          <cell r="F763" t="str">
            <v>潜力</v>
          </cell>
          <cell r="G763" t="str">
            <v>春季</v>
          </cell>
          <cell r="H763" t="str">
            <v>X002MLJR9L</v>
          </cell>
          <cell r="I763" t="str">
            <v>HGKB-36</v>
          </cell>
          <cell r="J763" t="str">
            <v>HGKB-36</v>
          </cell>
          <cell r="K763" t="str">
            <v>B08GPXVHD8</v>
          </cell>
          <cell r="L763" t="str">
            <v>Hydroponic Site Grow Kit Wall-mounted 36 Plant Sites</v>
          </cell>
          <cell r="M763" t="str">
            <v>水培生长套装-壁挂式36孔</v>
          </cell>
          <cell r="N763">
            <v>113.08</v>
          </cell>
          <cell r="O763">
            <v>35.054208</v>
          </cell>
          <cell r="P763">
            <v>13.99</v>
          </cell>
        </row>
        <row r="763">
          <cell r="R763">
            <v>92.99</v>
          </cell>
          <cell r="S763">
            <v>0.452345740205177</v>
          </cell>
          <cell r="T763" t="str">
            <v>何源铭</v>
          </cell>
          <cell r="U763">
            <v>44177</v>
          </cell>
          <cell r="V763" t="str">
            <v>正常销售</v>
          </cell>
          <cell r="W763" t="str">
            <v>重点产品3</v>
          </cell>
        </row>
        <row r="764">
          <cell r="A764" t="str">
            <v>GB0013-1J</v>
          </cell>
          <cell r="B764" t="str">
            <v>水培</v>
          </cell>
          <cell r="C764" t="str">
            <v>水培种植棉</v>
          </cell>
          <cell r="D764" t="str">
            <v>水培种植棉</v>
          </cell>
          <cell r="E764" t="str">
            <v>重点产品3</v>
          </cell>
          <cell r="F764" t="str">
            <v>下架</v>
          </cell>
          <cell r="G764" t="str">
            <v>冬季</v>
          </cell>
          <cell r="H764" t="str">
            <v>X002UZ2I09</v>
          </cell>
          <cell r="I764" t="str">
            <v>GB0013-1J</v>
          </cell>
          <cell r="J764" t="str">
            <v>GB0013-1</v>
          </cell>
          <cell r="K764" t="str">
            <v>B091TB1QCB</v>
          </cell>
          <cell r="L764" t="str">
            <v>Plant Starter Sponges</v>
          </cell>
          <cell r="M764" t="str">
            <v>水培种植棉</v>
          </cell>
          <cell r="N764">
            <v>38.94</v>
          </cell>
          <cell r="O764">
            <v>4.191264</v>
          </cell>
          <cell r="P764">
            <v>5.4</v>
          </cell>
        </row>
        <row r="764">
          <cell r="R764">
            <v>27.99</v>
          </cell>
          <cell r="S764">
            <v>0.6209745788331</v>
          </cell>
          <cell r="T764" t="str">
            <v>下架无负责人</v>
          </cell>
          <cell r="U764">
            <v>44362</v>
          </cell>
          <cell r="V764" t="str">
            <v>下架品</v>
          </cell>
          <cell r="W764" t="str">
            <v>重点产品3</v>
          </cell>
        </row>
        <row r="765">
          <cell r="A765" t="str">
            <v>GB0013-2J</v>
          </cell>
          <cell r="B765" t="str">
            <v>水培</v>
          </cell>
          <cell r="C765" t="str">
            <v>水培种植篮</v>
          </cell>
          <cell r="D765" t="str">
            <v>水培种植篮</v>
          </cell>
          <cell r="E765" t="str">
            <v>重点产品3</v>
          </cell>
          <cell r="F765" t="str">
            <v>下架</v>
          </cell>
          <cell r="G765" t="str">
            <v>冬季</v>
          </cell>
          <cell r="H765" t="str">
            <v>X002UYPPA5</v>
          </cell>
          <cell r="I765" t="str">
            <v>GB0013-2J</v>
          </cell>
          <cell r="J765" t="str">
            <v>GB0013-2</v>
          </cell>
          <cell r="K765" t="str">
            <v>B091T3YC8G</v>
          </cell>
          <cell r="L765" t="str">
            <v>Grow Basket Plant Replacement Basket</v>
          </cell>
          <cell r="M765" t="str">
            <v>水培种植篮</v>
          </cell>
          <cell r="N765">
            <v>29.2</v>
          </cell>
          <cell r="O765">
            <v>4.191264</v>
          </cell>
          <cell r="P765">
            <v>5.71</v>
          </cell>
        </row>
        <row r="765">
          <cell r="R765">
            <v>18.99</v>
          </cell>
          <cell r="S765">
            <v>0.593235387045814</v>
          </cell>
          <cell r="T765" t="str">
            <v>下架无负责人</v>
          </cell>
          <cell r="U765">
            <v>44368</v>
          </cell>
          <cell r="V765" t="str">
            <v>下架品</v>
          </cell>
          <cell r="W765" t="str">
            <v>重点产品3</v>
          </cell>
        </row>
        <row r="766">
          <cell r="A766" t="str">
            <v>DWC-0001</v>
          </cell>
          <cell r="B766" t="str">
            <v>水培</v>
          </cell>
          <cell r="C766" t="str">
            <v>水培套装</v>
          </cell>
          <cell r="D766" t="str">
            <v>DWC水培系统</v>
          </cell>
          <cell r="E766" t="str">
            <v>重点产品3</v>
          </cell>
          <cell r="F766" t="str">
            <v>未来新贵</v>
          </cell>
          <cell r="G766" t="str">
            <v>春季</v>
          </cell>
          <cell r="H766" t="str">
            <v>X0031W38FT</v>
          </cell>
          <cell r="I766" t="str">
            <v>DWC-0001</v>
          </cell>
          <cell r="J766" t="str">
            <v>DWC-0001</v>
          </cell>
          <cell r="K766" t="str">
            <v>B09JSBJXRF</v>
          </cell>
          <cell r="L766" t="str">
            <v>DWC Hydroponic Bucket System(1 Bucket)</v>
          </cell>
          <cell r="M766" t="str">
            <v>DWC水培系统单桶</v>
          </cell>
          <cell r="N766">
            <v>75.23</v>
          </cell>
          <cell r="O766">
            <v>57.865104</v>
          </cell>
          <cell r="P766">
            <v>15.89</v>
          </cell>
        </row>
        <row r="766">
          <cell r="R766">
            <v>89.99</v>
          </cell>
          <cell r="S766">
            <v>0.313821210903776</v>
          </cell>
          <cell r="T766" t="str">
            <v>何源铭</v>
          </cell>
          <cell r="U766">
            <v>44633</v>
          </cell>
          <cell r="V766" t="str">
            <v>正常销售</v>
          </cell>
          <cell r="W766" t="str">
            <v>重点产品3</v>
          </cell>
        </row>
        <row r="767">
          <cell r="A767" t="str">
            <v>DWC-0002</v>
          </cell>
          <cell r="B767" t="str">
            <v>水培</v>
          </cell>
          <cell r="C767" t="str">
            <v>水培套装</v>
          </cell>
          <cell r="D767" t="str">
            <v>DWC水培系统</v>
          </cell>
          <cell r="E767" t="str">
            <v>重点产品3</v>
          </cell>
          <cell r="F767" t="str">
            <v>未来新贵</v>
          </cell>
          <cell r="G767" t="str">
            <v>春季</v>
          </cell>
          <cell r="H767" t="str">
            <v>X0031VZ2VX</v>
          </cell>
          <cell r="I767" t="str">
            <v>DWC-0002</v>
          </cell>
          <cell r="J767" t="str">
            <v>DWC-0002</v>
          </cell>
          <cell r="K767" t="str">
            <v>B09JRRJVSJ</v>
          </cell>
          <cell r="L767" t="str">
            <v>DWC Hydroponic Bucket System(4 Bucket)</v>
          </cell>
          <cell r="M767" t="str">
            <v>DWC水培系统4桶</v>
          </cell>
          <cell r="N767">
            <v>262.14</v>
          </cell>
          <cell r="O767">
            <v>96.687432</v>
          </cell>
          <cell r="P767">
            <v>20.07</v>
          </cell>
        </row>
        <row r="767">
          <cell r="T767" t="str">
            <v>何源铭</v>
          </cell>
          <cell r="U767">
            <v>44657</v>
          </cell>
          <cell r="V767" t="str">
            <v>正常销售</v>
          </cell>
          <cell r="W767" t="str">
            <v>重点产品3</v>
          </cell>
        </row>
        <row r="768">
          <cell r="A768" t="str">
            <v>TB-55</v>
          </cell>
          <cell r="B768" t="str">
            <v>配件</v>
          </cell>
          <cell r="C768" t="str">
            <v>帐篷杆</v>
          </cell>
          <cell r="D768" t="str">
            <v>帐篷悬挂杆</v>
          </cell>
          <cell r="E768" t="str">
            <v>重点产品3</v>
          </cell>
          <cell r="F768" t="str">
            <v>配件</v>
          </cell>
          <cell r="G768" t="str">
            <v>全年</v>
          </cell>
          <cell r="H768" t="str">
            <v>X002HE9941</v>
          </cell>
          <cell r="I768" t="str">
            <v>TB-55</v>
          </cell>
          <cell r="J768" t="str">
            <v>TB-55</v>
          </cell>
          <cell r="K768" t="str">
            <v>B085H74J9V</v>
          </cell>
          <cell r="L768" t="str">
            <v>55帐篷悬挂杆一深一浅</v>
          </cell>
          <cell r="M768" t="str">
            <v>55帐篷悬挂杆一深一浅</v>
          </cell>
          <cell r="N768">
            <v>10.62</v>
          </cell>
          <cell r="O768">
            <v>5.9982768</v>
          </cell>
          <cell r="P768">
            <v>29.82</v>
          </cell>
        </row>
        <row r="768">
          <cell r="S768" t="e">
            <v>#DIV/0!</v>
          </cell>
          <cell r="T768" t="str">
            <v>赵景顺</v>
          </cell>
          <cell r="U768">
            <v>43952</v>
          </cell>
          <cell r="V768" t="str">
            <v>配件</v>
          </cell>
          <cell r="W768" t="str">
            <v>重点产品3</v>
          </cell>
        </row>
        <row r="769">
          <cell r="A769" t="str">
            <v>TB-44</v>
          </cell>
          <cell r="B769" t="str">
            <v>配件</v>
          </cell>
          <cell r="C769" t="str">
            <v>帐篷杆</v>
          </cell>
          <cell r="D769" t="str">
            <v>帐篷悬挂杆</v>
          </cell>
          <cell r="E769" t="str">
            <v>重点产品3</v>
          </cell>
          <cell r="F769" t="str">
            <v>配件</v>
          </cell>
          <cell r="G769" t="str">
            <v>全年</v>
          </cell>
          <cell r="H769" t="str">
            <v>X002A5MY0N</v>
          </cell>
          <cell r="I769" t="str">
            <v>TB-44</v>
          </cell>
          <cell r="J769" t="str">
            <v>TB-44</v>
          </cell>
          <cell r="K769" t="str">
            <v>B07WGS2RF8</v>
          </cell>
          <cell r="L769" t="str">
            <v>44帐篷悬挂杆一深一浅</v>
          </cell>
          <cell r="M769" t="str">
            <v>44帐篷悬挂杆一深一浅</v>
          </cell>
          <cell r="N769">
            <v>4.42</v>
          </cell>
          <cell r="O769">
            <v>5.855328</v>
          </cell>
          <cell r="P769">
            <v>9.99</v>
          </cell>
        </row>
        <row r="769">
          <cell r="R769">
            <v>19.99</v>
          </cell>
          <cell r="S769">
            <v>0.267773268313546</v>
          </cell>
          <cell r="T769" t="str">
            <v>赵景顺</v>
          </cell>
          <cell r="U769">
            <v>43753</v>
          </cell>
          <cell r="V769" t="str">
            <v>配件</v>
          </cell>
          <cell r="W769" t="str">
            <v>重点产品3</v>
          </cell>
        </row>
        <row r="770">
          <cell r="A770" t="str">
            <v>TB-42</v>
          </cell>
          <cell r="B770" t="str">
            <v>配件</v>
          </cell>
          <cell r="C770" t="str">
            <v>帐篷杆</v>
          </cell>
          <cell r="D770" t="str">
            <v>帐篷悬挂杆</v>
          </cell>
          <cell r="E770" t="str">
            <v>重点产品3</v>
          </cell>
          <cell r="F770" t="str">
            <v>配件</v>
          </cell>
          <cell r="G770" t="str">
            <v>全年</v>
          </cell>
          <cell r="H770" t="str">
            <v>X002AKJNBV</v>
          </cell>
          <cell r="I770" t="str">
            <v>TB-42</v>
          </cell>
          <cell r="J770" t="str">
            <v>TB-42</v>
          </cell>
          <cell r="K770" t="str">
            <v>B07WHXC7G2</v>
          </cell>
          <cell r="L770" t="str">
            <v>42帐篷悬挂杆一深一浅</v>
          </cell>
          <cell r="M770" t="str">
            <v>42帐篷悬挂杆一深一浅</v>
          </cell>
          <cell r="N770">
            <v>7.08</v>
          </cell>
          <cell r="O770">
            <v>5.855328</v>
          </cell>
          <cell r="P770">
            <v>9.99</v>
          </cell>
        </row>
        <row r="770">
          <cell r="R770">
            <v>18.99</v>
          </cell>
          <cell r="S770">
            <v>0.215938955416471</v>
          </cell>
          <cell r="T770" t="str">
            <v>赵景顺</v>
          </cell>
          <cell r="U770">
            <v>43753</v>
          </cell>
          <cell r="V770" t="str">
            <v>配件</v>
          </cell>
          <cell r="W770" t="str">
            <v>重点产品3</v>
          </cell>
        </row>
        <row r="771">
          <cell r="A771" t="str">
            <v>TB-33</v>
          </cell>
          <cell r="B771" t="str">
            <v>配件</v>
          </cell>
          <cell r="C771" t="str">
            <v>帐篷杆</v>
          </cell>
          <cell r="D771" t="str">
            <v>帐篷悬挂杆</v>
          </cell>
          <cell r="E771" t="str">
            <v>重点产品3</v>
          </cell>
          <cell r="F771" t="str">
            <v>配件</v>
          </cell>
          <cell r="G771" t="str">
            <v>全年</v>
          </cell>
          <cell r="H771" t="str">
            <v>X002HE9RTX</v>
          </cell>
          <cell r="I771" t="str">
            <v>TB-33</v>
          </cell>
          <cell r="J771" t="str">
            <v>TB-33</v>
          </cell>
          <cell r="K771" t="str">
            <v>B085HNHQD9</v>
          </cell>
          <cell r="L771" t="str">
            <v>33帐篷悬挂杆一深一浅</v>
          </cell>
          <cell r="M771" t="str">
            <v>33帐篷悬挂杆一深一浅</v>
          </cell>
          <cell r="N771">
            <v>5.31</v>
          </cell>
          <cell r="O771">
            <v>3.7244448</v>
          </cell>
          <cell r="P771">
            <v>8.67</v>
          </cell>
        </row>
        <row r="771">
          <cell r="S771" t="e">
            <v>#DIV/0!</v>
          </cell>
          <cell r="T771" t="str">
            <v>赵景顺</v>
          </cell>
          <cell r="U771">
            <v>43952</v>
          </cell>
          <cell r="V771" t="str">
            <v>配件</v>
          </cell>
          <cell r="W771" t="str">
            <v>重点产品3</v>
          </cell>
        </row>
        <row r="772">
          <cell r="A772" t="str">
            <v>VSFW001-NAC</v>
          </cell>
          <cell r="B772" t="str">
            <v>配件</v>
          </cell>
          <cell r="C772" t="str">
            <v>户外推车配件</v>
          </cell>
          <cell r="D772" t="str">
            <v>户外推车把手</v>
          </cell>
          <cell r="E772" t="str">
            <v>重点产品3</v>
          </cell>
          <cell r="F772" t="str">
            <v>停用ASIN</v>
          </cell>
          <cell r="G772" t="str">
            <v>4-10月旺季</v>
          </cell>
          <cell r="H772" t="str">
            <v>X002N4UO6R</v>
          </cell>
          <cell r="I772" t="str">
            <v>VSFW001-NAC</v>
          </cell>
          <cell r="J772" t="str">
            <v>VSFW001-NAC</v>
          </cell>
          <cell r="K772" t="str">
            <v>B08HMTM4L3</v>
          </cell>
          <cell r="L772" t="str">
            <v>Handle for Folding Wagon</v>
          </cell>
          <cell r="M772" t="str">
            <v>户外折叠车把手(铁件)</v>
          </cell>
          <cell r="N772">
            <v>0</v>
          </cell>
          <cell r="O772">
            <v>60.80832</v>
          </cell>
          <cell r="P772">
            <v>9.32</v>
          </cell>
        </row>
        <row r="772">
          <cell r="R772">
            <v>19.99</v>
          </cell>
          <cell r="S772">
            <v>-0.084650974342133</v>
          </cell>
          <cell r="T772" t="str">
            <v>下架无负责人</v>
          </cell>
          <cell r="U772">
            <v>44596</v>
          </cell>
          <cell r="V772" t="str">
            <v>下架品</v>
          </cell>
          <cell r="W772" t="str">
            <v>重点产品3</v>
          </cell>
        </row>
        <row r="773">
          <cell r="A773" t="str">
            <v>303148X2J</v>
          </cell>
          <cell r="B773" t="str">
            <v>配件</v>
          </cell>
          <cell r="C773" t="str">
            <v>电线</v>
          </cell>
          <cell r="D773" t="str">
            <v>灯具延长线</v>
          </cell>
          <cell r="E773" t="str">
            <v>重点产品3</v>
          </cell>
          <cell r="F773" t="str">
            <v>停用ASIN</v>
          </cell>
          <cell r="G773" t="str">
            <v>四季常卖</v>
          </cell>
          <cell r="H773" t="str">
            <v>X002HEB60B</v>
          </cell>
          <cell r="I773" t="str">
            <v>303148X2J</v>
          </cell>
          <cell r="J773">
            <v>303148</v>
          </cell>
          <cell r="K773" t="str">
            <v>B085HNL5J5</v>
          </cell>
          <cell r="L773" t="str">
            <v>Lamp Extension Cord</v>
          </cell>
          <cell r="M773" t="str">
            <v>灯具延长线2个卖</v>
          </cell>
          <cell r="N773">
            <v>24.7787610619469</v>
          </cell>
          <cell r="O773">
            <v>4.56192</v>
          </cell>
          <cell r="P773">
            <v>5.68</v>
          </cell>
        </row>
        <row r="773">
          <cell r="R773">
            <v>19.99</v>
          </cell>
          <cell r="S773">
            <v>0.337771221015493</v>
          </cell>
          <cell r="T773" t="str">
            <v>下架无负责人</v>
          </cell>
          <cell r="U773">
            <v>43844</v>
          </cell>
          <cell r="V773" t="str">
            <v>下架品</v>
          </cell>
          <cell r="W773" t="str">
            <v>重点产品3</v>
          </cell>
        </row>
        <row r="774">
          <cell r="A774" t="str">
            <v>303148J</v>
          </cell>
          <cell r="B774" t="str">
            <v>配件</v>
          </cell>
          <cell r="C774" t="str">
            <v>电线</v>
          </cell>
          <cell r="D774" t="str">
            <v>灯具延长线</v>
          </cell>
          <cell r="E774" t="str">
            <v>重点产品3</v>
          </cell>
          <cell r="F774" t="str">
            <v>下架</v>
          </cell>
          <cell r="G774" t="str">
            <v>四季常卖</v>
          </cell>
          <cell r="H774" t="str">
            <v>X000T4P8IR</v>
          </cell>
          <cell r="I774" t="str">
            <v>303148J</v>
          </cell>
          <cell r="J774">
            <v>303148</v>
          </cell>
          <cell r="K774" t="str">
            <v>B00RDTH13A</v>
          </cell>
          <cell r="L774" t="str">
            <v>Lamp Extension Cord</v>
          </cell>
          <cell r="M774" t="str">
            <v>灯具延长线</v>
          </cell>
          <cell r="N774">
            <v>13.63</v>
          </cell>
          <cell r="O774">
            <v>2.28096</v>
          </cell>
          <cell r="P774">
            <v>5.71</v>
          </cell>
        </row>
        <row r="774">
          <cell r="R774">
            <v>10.99</v>
          </cell>
          <cell r="S774">
            <v>0.105403621612986</v>
          </cell>
          <cell r="T774" t="str">
            <v>下架无负责人</v>
          </cell>
          <cell r="U774">
            <v>42424</v>
          </cell>
          <cell r="V774" t="str">
            <v>下架品</v>
          </cell>
          <cell r="W774" t="str">
            <v>重点产品3</v>
          </cell>
        </row>
        <row r="775">
          <cell r="A775" t="str">
            <v>303148V</v>
          </cell>
          <cell r="B775" t="str">
            <v>配件</v>
          </cell>
          <cell r="C775" t="str">
            <v>电线</v>
          </cell>
          <cell r="D775" t="str">
            <v>灯具延长线</v>
          </cell>
          <cell r="E775" t="str">
            <v>重点产品3</v>
          </cell>
          <cell r="F775" t="str">
            <v>停用ASIN</v>
          </cell>
          <cell r="G775" t="str">
            <v>四季常卖</v>
          </cell>
          <cell r="H775" t="str">
            <v>X001KJRA95</v>
          </cell>
          <cell r="I775" t="str">
            <v>303148V</v>
          </cell>
          <cell r="J775">
            <v>303148</v>
          </cell>
          <cell r="K775" t="str">
            <v>B00RDTH13A</v>
          </cell>
          <cell r="L775" t="str">
            <v>Lamp Extension Cord</v>
          </cell>
          <cell r="M775" t="str">
            <v>灯具延长线</v>
          </cell>
          <cell r="N775">
            <v>13.6283185840708</v>
          </cell>
          <cell r="O775">
            <v>2.28096</v>
          </cell>
          <cell r="P775">
            <v>4.76</v>
          </cell>
        </row>
        <row r="775">
          <cell r="R775">
            <v>10.99</v>
          </cell>
          <cell r="S775">
            <v>0.191869199840649</v>
          </cell>
          <cell r="T775" t="str">
            <v>下架无负责人</v>
          </cell>
          <cell r="U775">
            <v>42424</v>
          </cell>
          <cell r="V775" t="str">
            <v>下架品</v>
          </cell>
          <cell r="W775" t="str">
            <v>重点产品3</v>
          </cell>
        </row>
        <row r="776">
          <cell r="A776" t="str">
            <v>E331904DJ</v>
          </cell>
          <cell r="B776" t="str">
            <v>配件</v>
          </cell>
          <cell r="C776" t="str">
            <v>割草机配件</v>
          </cell>
          <cell r="D776" t="str">
            <v>割草机替换刀片</v>
          </cell>
          <cell r="E776" t="str">
            <v>重点产品3</v>
          </cell>
          <cell r="F776" t="str">
            <v>配件</v>
          </cell>
          <cell r="G776" t="str">
            <v>9月底-11月末</v>
          </cell>
          <cell r="H776" t="str">
            <v>X00241OP37</v>
          </cell>
          <cell r="I776" t="str">
            <v>E331904DJ</v>
          </cell>
          <cell r="J776" t="str">
            <v>E331904D</v>
          </cell>
          <cell r="K776" t="str">
            <v>B07QDL4CWH</v>
          </cell>
          <cell r="L776" t="str">
            <v>2-Pack 19" Clean Cut Bowl Leaf Trimmer Replacement Stainless Cutting Blade</v>
          </cell>
          <cell r="M776" t="str">
            <v>19"割草机替换刀片</v>
          </cell>
          <cell r="N776">
            <v>27.7</v>
          </cell>
          <cell r="O776">
            <v>0.128304</v>
          </cell>
          <cell r="P776">
            <v>3.86</v>
          </cell>
        </row>
        <row r="776">
          <cell r="R776">
            <v>17.99</v>
          </cell>
          <cell r="S776">
            <v>0.395272038324939</v>
          </cell>
          <cell r="T776" t="str">
            <v>王天灏</v>
          </cell>
          <cell r="U776">
            <v>43608</v>
          </cell>
          <cell r="V776" t="str">
            <v>配件</v>
          </cell>
          <cell r="W776" t="str">
            <v>重点产品3</v>
          </cell>
        </row>
        <row r="777">
          <cell r="A777" t="str">
            <v>E331902DJ</v>
          </cell>
          <cell r="B777" t="str">
            <v>配件</v>
          </cell>
          <cell r="C777" t="str">
            <v>割草机配件</v>
          </cell>
          <cell r="D777" t="str">
            <v>割草机替换刀片</v>
          </cell>
          <cell r="E777" t="str">
            <v>重点产品3</v>
          </cell>
          <cell r="F777" t="str">
            <v>配件</v>
          </cell>
          <cell r="G777" t="str">
            <v>9月底-11月末</v>
          </cell>
          <cell r="H777" t="str">
            <v>X001Z3FMZ5</v>
          </cell>
          <cell r="I777" t="str">
            <v>E331902DJ</v>
          </cell>
          <cell r="J777" t="str">
            <v>E331902D</v>
          </cell>
          <cell r="K777" t="str">
            <v>B07L4NT75X</v>
          </cell>
          <cell r="L777" t="str">
            <v>2-Pack 16" Clean Cut Bowl Leaf Trimmer Replacement Stainless Cutting Blade</v>
          </cell>
          <cell r="M777" t="str">
            <v>2只装16"割草机替换刀片</v>
          </cell>
          <cell r="N777">
            <v>25.4</v>
          </cell>
          <cell r="O777">
            <v>0.1079568</v>
          </cell>
          <cell r="P777">
            <v>3.22</v>
          </cell>
        </row>
        <row r="777">
          <cell r="R777">
            <v>13.99</v>
          </cell>
          <cell r="S777">
            <v>0.337469295952943</v>
          </cell>
          <cell r="T777" t="str">
            <v>王天灏</v>
          </cell>
          <cell r="U777">
            <v>43487</v>
          </cell>
          <cell r="V777" t="str">
            <v>配件</v>
          </cell>
          <cell r="W777" t="str">
            <v>重点产品3</v>
          </cell>
        </row>
        <row r="778">
          <cell r="A778" t="str">
            <v>303148-2J</v>
          </cell>
          <cell r="B778" t="str">
            <v>配件</v>
          </cell>
          <cell r="C778" t="str">
            <v>电线</v>
          </cell>
          <cell r="D778" t="str">
            <v>灯具延长线</v>
          </cell>
          <cell r="E778" t="str">
            <v>重点产品3</v>
          </cell>
          <cell r="F778" t="str">
            <v>下架</v>
          </cell>
          <cell r="G778" t="str">
            <v>1-4月</v>
          </cell>
          <cell r="H778" t="str">
            <v>X002EEVI6V</v>
          </cell>
          <cell r="I778" t="str">
            <v>303148-2J</v>
          </cell>
          <cell r="J778" t="str">
            <v>303148-2</v>
          </cell>
          <cell r="K778" t="str">
            <v>B08255XSTD</v>
          </cell>
          <cell r="L778" t="str">
            <v>Lamp Extension Cord</v>
          </cell>
          <cell r="M778" t="str">
            <v>灯具延长线2个卖</v>
          </cell>
          <cell r="N778">
            <v>24.78</v>
          </cell>
          <cell r="O778">
            <v>4.56192</v>
          </cell>
          <cell r="P778">
            <v>6.08</v>
          </cell>
        </row>
        <row r="778">
          <cell r="R778">
            <v>19.99</v>
          </cell>
          <cell r="S778">
            <v>0.317751753739465</v>
          </cell>
          <cell r="T778" t="str">
            <v>下架无负责人</v>
          </cell>
          <cell r="U778">
            <v>43844</v>
          </cell>
          <cell r="V778" t="str">
            <v>下架品</v>
          </cell>
          <cell r="W778" t="str">
            <v>重点产品3</v>
          </cell>
        </row>
        <row r="779">
          <cell r="A779" t="str">
            <v>CBIN-BL-43-C</v>
          </cell>
          <cell r="B779" t="str">
            <v>配件</v>
          </cell>
          <cell r="C779" t="str">
            <v>堆肥箱配件</v>
          </cell>
          <cell r="D779" t="str">
            <v>堆肥箱配件</v>
          </cell>
          <cell r="E779" t="str">
            <v>重点产品3</v>
          </cell>
          <cell r="F779" t="str">
            <v>配件</v>
          </cell>
        </row>
        <row r="779">
          <cell r="H779" t="str">
            <v>X0031QKHGN</v>
          </cell>
          <cell r="I779" t="str">
            <v>CBIN-BL-43-C</v>
          </cell>
          <cell r="J779" t="str">
            <v>CBIN-BL-43-C</v>
          </cell>
          <cell r="K779" t="str">
            <v>B09JG5ZSSF</v>
          </cell>
        </row>
        <row r="779">
          <cell r="M779" t="str">
            <v>堆肥箱配件C</v>
          </cell>
          <cell r="N779">
            <v>0.01</v>
          </cell>
          <cell r="O779" t="e">
            <v>#N/A</v>
          </cell>
          <cell r="P779">
            <v>11.63</v>
          </cell>
        </row>
        <row r="779">
          <cell r="R779">
            <v>19.99</v>
          </cell>
          <cell r="S779">
            <v>0.688228806711048</v>
          </cell>
          <cell r="T779" t="str">
            <v>恩莹</v>
          </cell>
          <cell r="U779">
            <v>44598</v>
          </cell>
          <cell r="V779" t="str">
            <v>配件</v>
          </cell>
          <cell r="W779" t="str">
            <v>重点产品3</v>
          </cell>
        </row>
        <row r="780">
          <cell r="A780" t="str">
            <v>CBIN-BL-43-aa</v>
          </cell>
          <cell r="B780" t="str">
            <v>配件</v>
          </cell>
          <cell r="C780" t="str">
            <v>堆肥箱配件</v>
          </cell>
          <cell r="D780" t="str">
            <v>堆肥箱配件</v>
          </cell>
          <cell r="E780" t="str">
            <v>重点产品3</v>
          </cell>
          <cell r="F780" t="str">
            <v>配件</v>
          </cell>
        </row>
        <row r="780">
          <cell r="H780" t="str">
            <v>X0031U20BJ</v>
          </cell>
          <cell r="I780" t="str">
            <v>CBIN-BL-43-aa</v>
          </cell>
          <cell r="J780" t="str">
            <v>CBIN-BL-43-aa</v>
          </cell>
          <cell r="K780" t="str">
            <v>B09JNFV8GP</v>
          </cell>
        </row>
        <row r="780">
          <cell r="M780" t="str">
            <v>堆肥箱配件aa</v>
          </cell>
          <cell r="N780">
            <v>0.01</v>
          </cell>
          <cell r="O780" t="e">
            <v>#N/A</v>
          </cell>
          <cell r="P780">
            <v>9.79</v>
          </cell>
        </row>
        <row r="780">
          <cell r="R780">
            <v>19.99</v>
          </cell>
          <cell r="S780">
            <v>0.688228806711048</v>
          </cell>
          <cell r="T780" t="str">
            <v>恩莹</v>
          </cell>
          <cell r="U780">
            <v>44663</v>
          </cell>
          <cell r="V780" t="str">
            <v>配件</v>
          </cell>
          <cell r="W780" t="str">
            <v>重点产品3</v>
          </cell>
        </row>
        <row r="781">
          <cell r="A781" t="str">
            <v>CBIN-BL-43-DD1</v>
          </cell>
          <cell r="B781" t="str">
            <v>配件</v>
          </cell>
          <cell r="C781" t="str">
            <v>堆肥箱配件</v>
          </cell>
          <cell r="D781" t="str">
            <v>堆肥箱配件</v>
          </cell>
          <cell r="E781" t="str">
            <v>重点产品3</v>
          </cell>
          <cell r="F781" t="str">
            <v>配件</v>
          </cell>
        </row>
        <row r="781">
          <cell r="H781" t="str">
            <v>X0031U74R9</v>
          </cell>
          <cell r="I781" t="str">
            <v>CBIN-BL-43-DD1</v>
          </cell>
          <cell r="J781" t="str">
            <v>CBIN-BL-43-DD1</v>
          </cell>
          <cell r="K781" t="str">
            <v>B09JNFCZKZ</v>
          </cell>
        </row>
        <row r="781">
          <cell r="M781" t="str">
            <v>堆肥箱配件DD1</v>
          </cell>
          <cell r="N781">
            <v>0.01</v>
          </cell>
          <cell r="O781" t="e">
            <v>#N/A</v>
          </cell>
          <cell r="P781">
            <v>3.22</v>
          </cell>
        </row>
        <row r="781">
          <cell r="R781">
            <v>19.99</v>
          </cell>
          <cell r="S781">
            <v>0.688228806711048</v>
          </cell>
          <cell r="T781" t="str">
            <v>下架无负责人</v>
          </cell>
          <cell r="U781">
            <v>44663</v>
          </cell>
          <cell r="V781" t="str">
            <v>配件</v>
          </cell>
          <cell r="W781" t="str">
            <v>重点产品3</v>
          </cell>
        </row>
        <row r="782">
          <cell r="A782" t="str">
            <v>CBIN-BL-43-dd</v>
          </cell>
          <cell r="B782" t="str">
            <v>配件</v>
          </cell>
          <cell r="C782" t="str">
            <v>堆肥箱配件</v>
          </cell>
          <cell r="D782" t="str">
            <v>堆肥箱配件</v>
          </cell>
          <cell r="E782" t="str">
            <v>重点产品3</v>
          </cell>
          <cell r="F782" t="str">
            <v>配件</v>
          </cell>
        </row>
        <row r="782">
          <cell r="H782" t="str">
            <v>X0031U24PB</v>
          </cell>
          <cell r="I782" t="str">
            <v>CBIN-BL-43-dd</v>
          </cell>
          <cell r="J782" t="str">
            <v>CBIN-BL-43-dd</v>
          </cell>
          <cell r="K782" t="str">
            <v>B09JNFZF6L</v>
          </cell>
        </row>
        <row r="782">
          <cell r="M782" t="str">
            <v>堆肥箱配件dd</v>
          </cell>
          <cell r="N782">
            <v>0.01</v>
          </cell>
          <cell r="O782" t="e">
            <v>#N/A</v>
          </cell>
          <cell r="P782">
            <v>11.38</v>
          </cell>
        </row>
        <row r="782">
          <cell r="R782">
            <v>19.99</v>
          </cell>
          <cell r="S782">
            <v>0.688228806711048</v>
          </cell>
          <cell r="T782" t="str">
            <v>下架无负责人</v>
          </cell>
          <cell r="U782">
            <v>44663</v>
          </cell>
          <cell r="V782" t="str">
            <v>配件</v>
          </cell>
          <cell r="W782" t="str">
            <v>重点产品3</v>
          </cell>
        </row>
        <row r="783">
          <cell r="A783" t="str">
            <v>CBIN-BL-43-B</v>
          </cell>
          <cell r="B783" t="str">
            <v>配件</v>
          </cell>
          <cell r="C783" t="str">
            <v>堆肥箱配件</v>
          </cell>
          <cell r="D783" t="str">
            <v>堆肥箱配件</v>
          </cell>
          <cell r="E783" t="str">
            <v>重点产品3</v>
          </cell>
          <cell r="F783" t="str">
            <v>配件</v>
          </cell>
        </row>
        <row r="783">
          <cell r="H783" t="str">
            <v>X0031U26TP</v>
          </cell>
          <cell r="I783" t="str">
            <v>CBIN-BL-43-B</v>
          </cell>
          <cell r="J783" t="str">
            <v>CBIN-BL-43-B</v>
          </cell>
          <cell r="K783" t="str">
            <v>B09JNFGTC2</v>
          </cell>
        </row>
        <row r="783">
          <cell r="M783" t="str">
            <v>堆肥箱配件B</v>
          </cell>
          <cell r="N783">
            <v>0.01</v>
          </cell>
          <cell r="O783" t="e">
            <v>#N/A</v>
          </cell>
          <cell r="P783">
            <v>10.98</v>
          </cell>
        </row>
        <row r="783">
          <cell r="R783">
            <v>19.99</v>
          </cell>
          <cell r="S783">
            <v>0.688228806711048</v>
          </cell>
          <cell r="T783" t="str">
            <v>下架无负责人</v>
          </cell>
          <cell r="U783">
            <v>44663</v>
          </cell>
          <cell r="V783" t="str">
            <v>配件</v>
          </cell>
          <cell r="W783" t="str">
            <v>重点产品3</v>
          </cell>
        </row>
        <row r="784">
          <cell r="A784" t="str">
            <v>CBIN-BL-43-A</v>
          </cell>
          <cell r="B784" t="str">
            <v>配件</v>
          </cell>
          <cell r="C784" t="str">
            <v>堆肥箱配件</v>
          </cell>
          <cell r="D784" t="str">
            <v>堆肥箱配件</v>
          </cell>
          <cell r="E784" t="str">
            <v>重点产品3</v>
          </cell>
          <cell r="F784" t="str">
            <v>配件</v>
          </cell>
        </row>
        <row r="784">
          <cell r="H784" t="str">
            <v>X0031UAJ5X</v>
          </cell>
          <cell r="I784" t="str">
            <v>CBIN-BL-43-A</v>
          </cell>
          <cell r="J784" t="str">
            <v>CBIN-BL-43-A</v>
          </cell>
          <cell r="K784" t="str">
            <v>B09JNFB8VJ</v>
          </cell>
        </row>
        <row r="784">
          <cell r="M784" t="str">
            <v>堆肥箱配件A</v>
          </cell>
          <cell r="N784">
            <v>0.01</v>
          </cell>
          <cell r="O784" t="e">
            <v>#N/A</v>
          </cell>
          <cell r="P784">
            <v>12.74</v>
          </cell>
        </row>
        <row r="784">
          <cell r="R784">
            <v>19.99</v>
          </cell>
          <cell r="S784">
            <v>0.688228806711048</v>
          </cell>
          <cell r="T784" t="str">
            <v>下架无负责人</v>
          </cell>
          <cell r="U784">
            <v>44663</v>
          </cell>
          <cell r="V784" t="str">
            <v>配件</v>
          </cell>
          <cell r="W784" t="str">
            <v>重点产品3</v>
          </cell>
        </row>
        <row r="785">
          <cell r="A785" t="str">
            <v>CBIN-BL-43-JFG</v>
          </cell>
          <cell r="B785" t="str">
            <v>配件</v>
          </cell>
          <cell r="C785" t="str">
            <v>堆肥箱配件</v>
          </cell>
          <cell r="D785" t="str">
            <v>堆肥箱配件</v>
          </cell>
          <cell r="E785" t="str">
            <v>重点产品3</v>
          </cell>
          <cell r="F785" t="str">
            <v>配件</v>
          </cell>
        </row>
        <row r="785">
          <cell r="H785" t="str">
            <v>X0031UA9XP</v>
          </cell>
          <cell r="I785" t="str">
            <v>CBIN-BL-43-JFG</v>
          </cell>
          <cell r="J785" t="str">
            <v>CBIN-BL-43-JFG</v>
          </cell>
          <cell r="K785" t="str">
            <v>B09JNGJ4L8</v>
          </cell>
        </row>
        <row r="785">
          <cell r="M785" t="str">
            <v>堆肥箱配件JFG</v>
          </cell>
          <cell r="N785">
            <v>0.01</v>
          </cell>
          <cell r="O785">
            <v>0.0324</v>
          </cell>
          <cell r="P785">
            <v>3.07</v>
          </cell>
        </row>
        <row r="785">
          <cell r="R785">
            <v>19.99</v>
          </cell>
          <cell r="S785">
            <v>0.688228806711048</v>
          </cell>
          <cell r="T785" t="str">
            <v>恩莹</v>
          </cell>
          <cell r="U785">
            <v>44663</v>
          </cell>
          <cell r="V785" t="str">
            <v>配件</v>
          </cell>
          <cell r="W785" t="str">
            <v>重点产品3</v>
          </cell>
        </row>
        <row r="786">
          <cell r="A786" t="str">
            <v>LED-6bar-120V</v>
          </cell>
          <cell r="B786" t="str">
            <v>配件</v>
          </cell>
          <cell r="C786" t="str">
            <v>LED 配件</v>
          </cell>
          <cell r="D786" t="str">
            <v>LED 配件</v>
          </cell>
          <cell r="E786" t="str">
            <v>重点产品3</v>
          </cell>
          <cell r="F786" t="str">
            <v>配件</v>
          </cell>
        </row>
        <row r="786">
          <cell r="H786" t="str">
            <v>X00324AIJZ</v>
          </cell>
          <cell r="I786" t="str">
            <v>LED-6bar-120V</v>
          </cell>
          <cell r="J786" t="str">
            <v>LED-6bar-120V</v>
          </cell>
          <cell r="K786" t="str">
            <v>B09KB5ZCLM</v>
          </cell>
        </row>
        <row r="786">
          <cell r="M786" t="str">
            <v>240V转120V的转换插for LED-6bar</v>
          </cell>
          <cell r="N786">
            <v>5.01</v>
          </cell>
          <cell r="O786">
            <v>0.0648</v>
          </cell>
          <cell r="P786">
            <v>3.28</v>
          </cell>
        </row>
        <row r="786">
          <cell r="R786">
            <v>29.99</v>
          </cell>
          <cell r="S786">
            <v>0.740836740451946</v>
          </cell>
          <cell r="T786" t="str">
            <v>下架无负责人</v>
          </cell>
          <cell r="U786">
            <v>44670</v>
          </cell>
          <cell r="V786" t="str">
            <v>配件</v>
          </cell>
          <cell r="W786" t="str">
            <v>重点产品3</v>
          </cell>
        </row>
        <row r="787">
          <cell r="A787" t="str">
            <v>10-010704-019</v>
          </cell>
          <cell r="B787" t="str">
            <v>配件</v>
          </cell>
          <cell r="C787" t="str">
            <v>LED 配件</v>
          </cell>
          <cell r="D787" t="str">
            <v>LED 配件</v>
          </cell>
          <cell r="E787" t="str">
            <v>重点产品3</v>
          </cell>
          <cell r="F787" t="str">
            <v>配件</v>
          </cell>
        </row>
        <row r="787">
          <cell r="H787" t="str">
            <v>X00330TE57</v>
          </cell>
          <cell r="I787" t="str">
            <v>10-010704-019</v>
          </cell>
          <cell r="J787" t="str">
            <v>10-010704-019</v>
          </cell>
          <cell r="K787" t="str">
            <v>B09MCK4K57</v>
          </cell>
        </row>
        <row r="787">
          <cell r="M787" t="str">
            <v>6Bar LED 645W 120V电源线</v>
          </cell>
          <cell r="N787">
            <v>23.01</v>
          </cell>
          <cell r="O787" t="e">
            <v>#N/A</v>
          </cell>
          <cell r="P787">
            <v>5.06</v>
          </cell>
        </row>
        <row r="787">
          <cell r="R787">
            <v>15.99</v>
          </cell>
          <cell r="S787">
            <v>0.629518545244624</v>
          </cell>
          <cell r="T787" t="str">
            <v>时筱涵</v>
          </cell>
          <cell r="U787">
            <v>44535</v>
          </cell>
          <cell r="V787" t="str">
            <v>配件</v>
          </cell>
          <cell r="W787" t="str">
            <v>重点产品3</v>
          </cell>
        </row>
        <row r="788">
          <cell r="A788" t="str">
            <v>DE0001J</v>
          </cell>
          <cell r="B788" t="str">
            <v>环境控制</v>
          </cell>
          <cell r="C788" t="str">
            <v>除湿器</v>
          </cell>
          <cell r="D788" t="str">
            <v>除湿器</v>
          </cell>
          <cell r="E788" t="str">
            <v>重点产品3</v>
          </cell>
          <cell r="F788" t="str">
            <v>潜力</v>
          </cell>
          <cell r="G788" t="str">
            <v>6月-10月</v>
          </cell>
          <cell r="H788" t="str">
            <v>X0022VUT4D</v>
          </cell>
          <cell r="I788" t="str">
            <v>DE0001J</v>
          </cell>
          <cell r="J788" t="str">
            <v>DE0001</v>
          </cell>
          <cell r="K788" t="str">
            <v>B07PHSCDFS</v>
          </cell>
          <cell r="L788" t="str">
            <v>Mini Dehumidifier</v>
          </cell>
          <cell r="M788" t="str">
            <v>除湿器</v>
          </cell>
          <cell r="N788">
            <v>121.69</v>
          </cell>
          <cell r="O788">
            <v>16.46568</v>
          </cell>
          <cell r="P788">
            <v>7.73</v>
          </cell>
        </row>
        <row r="788">
          <cell r="R788">
            <v>42.99</v>
          </cell>
          <cell r="S788">
            <v>0.175554077017734</v>
          </cell>
          <cell r="T788" t="str">
            <v>傅荣发</v>
          </cell>
          <cell r="U788">
            <v>43606</v>
          </cell>
          <cell r="V788" t="str">
            <v>正常销售</v>
          </cell>
          <cell r="W788" t="str">
            <v>重点产品3</v>
          </cell>
        </row>
        <row r="789">
          <cell r="A789" t="str">
            <v>DE0002J</v>
          </cell>
          <cell r="B789" t="str">
            <v>环境控制</v>
          </cell>
          <cell r="C789" t="str">
            <v>除湿器</v>
          </cell>
          <cell r="D789" t="str">
            <v>除湿器</v>
          </cell>
          <cell r="E789" t="str">
            <v>重点产品3</v>
          </cell>
          <cell r="F789" t="str">
            <v>潜力</v>
          </cell>
          <cell r="G789" t="str">
            <v>6月-10月</v>
          </cell>
          <cell r="H789" t="str">
            <v>X002BP96M1</v>
          </cell>
          <cell r="I789" t="str">
            <v>DE0002J</v>
          </cell>
          <cell r="J789" t="str">
            <v>DE0002J</v>
          </cell>
          <cell r="K789" t="str">
            <v>B07YBR37PB</v>
          </cell>
          <cell r="L789" t="str">
            <v>700ml Dehumidifier</v>
          </cell>
          <cell r="M789" t="str">
            <v>2.2L 除湿器 70W</v>
          </cell>
          <cell r="N789">
            <v>163.6</v>
          </cell>
          <cell r="O789">
            <v>26.146152</v>
          </cell>
          <cell r="P789">
            <v>8.61</v>
          </cell>
        </row>
        <row r="789">
          <cell r="R789">
            <v>75.99</v>
          </cell>
          <cell r="S789">
            <v>0.351476007791302</v>
          </cell>
          <cell r="T789" t="str">
            <v>傅荣发</v>
          </cell>
          <cell r="U789">
            <v>43831</v>
          </cell>
          <cell r="V789" t="str">
            <v>正常销售</v>
          </cell>
          <cell r="W789" t="str">
            <v>重点产品3</v>
          </cell>
        </row>
        <row r="790">
          <cell r="A790" t="str">
            <v>306214-01</v>
          </cell>
          <cell r="B790" t="str">
            <v>环境控制</v>
          </cell>
          <cell r="C790" t="str">
            <v>减压阀</v>
          </cell>
          <cell r="D790" t="str">
            <v>二氧化碳减压阀</v>
          </cell>
          <cell r="E790" t="str">
            <v>重点产品3</v>
          </cell>
          <cell r="F790" t="str">
            <v>潜力</v>
          </cell>
          <cell r="G790" t="str">
            <v>四季常卖</v>
          </cell>
          <cell r="H790" t="str">
            <v>X0015LOVDL</v>
          </cell>
          <cell r="I790" t="str">
            <v>306214-01</v>
          </cell>
          <cell r="J790">
            <v>306214</v>
          </cell>
          <cell r="K790" t="str">
            <v>B01IHAYTV0</v>
          </cell>
          <cell r="L790" t="str">
            <v>CO2 REGULATOR</v>
          </cell>
          <cell r="M790" t="str">
            <v>减压阀</v>
          </cell>
          <cell r="N790">
            <v>102.62</v>
          </cell>
          <cell r="O790">
            <v>7.60104</v>
          </cell>
          <cell r="P790">
            <v>6.48</v>
          </cell>
        </row>
        <row r="790">
          <cell r="R790">
            <v>40.99</v>
          </cell>
          <cell r="S790">
            <v>0.277382295812235</v>
          </cell>
          <cell r="T790" t="str">
            <v>宋恩慈</v>
          </cell>
          <cell r="U790">
            <v>42742</v>
          </cell>
          <cell r="V790" t="str">
            <v>正常销售</v>
          </cell>
          <cell r="W790" t="str">
            <v>重点产品3</v>
          </cell>
        </row>
        <row r="791">
          <cell r="A791" t="str">
            <v>332201x2J</v>
          </cell>
          <cell r="B791" t="str">
            <v>环境控制</v>
          </cell>
          <cell r="C791" t="str">
            <v>净化器</v>
          </cell>
          <cell r="D791" t="str">
            <v>空气净化器</v>
          </cell>
          <cell r="E791" t="str">
            <v>重点产品3</v>
          </cell>
          <cell r="F791" t="str">
            <v>下架</v>
          </cell>
          <cell r="G791" t="str">
            <v>四季常卖</v>
          </cell>
          <cell r="H791" t="str">
            <v>X0012T0S9H</v>
          </cell>
          <cell r="I791" t="str">
            <v>332201x2J</v>
          </cell>
          <cell r="J791" t="str">
            <v>332201x2</v>
          </cell>
          <cell r="K791" t="str">
            <v>B01ER39BFA</v>
          </cell>
          <cell r="L791" t="str">
            <v>plug in air purifier</v>
          </cell>
          <cell r="M791" t="str">
            <v>除味宝 美标 二个一卖</v>
          </cell>
          <cell r="N791">
            <v>86.72</v>
          </cell>
          <cell r="O791">
            <v>2.592</v>
          </cell>
          <cell r="P791">
            <v>4.52</v>
          </cell>
        </row>
        <row r="791">
          <cell r="R791">
            <v>42.99</v>
          </cell>
          <cell r="S791">
            <v>0.423682720462241</v>
          </cell>
          <cell r="T791" t="str">
            <v>下架无负责人</v>
          </cell>
          <cell r="U791">
            <v>42811</v>
          </cell>
          <cell r="V791" t="str">
            <v>下架品</v>
          </cell>
          <cell r="W791" t="str">
            <v>重点产品3</v>
          </cell>
        </row>
        <row r="792">
          <cell r="A792" t="str">
            <v>DEH0070J</v>
          </cell>
          <cell r="B792" t="str">
            <v>环境控制</v>
          </cell>
          <cell r="C792" t="str">
            <v>除湿器</v>
          </cell>
          <cell r="D792" t="str">
            <v>大型除湿器</v>
          </cell>
          <cell r="E792" t="str">
            <v>重点产品3</v>
          </cell>
          <cell r="F792" t="str">
            <v>下架</v>
          </cell>
          <cell r="G792" t="str">
            <v>4-10月旺季</v>
          </cell>
          <cell r="H792" t="str">
            <v>X002FY0DKR</v>
          </cell>
          <cell r="I792" t="str">
            <v>DEH0070J</v>
          </cell>
          <cell r="J792" t="str">
            <v>DEH0070</v>
          </cell>
          <cell r="K792" t="str">
            <v>B0841TPBKJ</v>
          </cell>
          <cell r="L792" t="str">
            <v>Dehumidifier 70pint</v>
          </cell>
          <cell r="M792" t="str">
            <v>除湿机70pint</v>
          </cell>
          <cell r="N792">
            <v>677.88</v>
          </cell>
          <cell r="O792">
            <v>132.85296</v>
          </cell>
          <cell r="P792">
            <v>26.94</v>
          </cell>
        </row>
        <row r="792">
          <cell r="R792">
            <v>219.99</v>
          </cell>
          <cell r="S792">
            <v>0.160896020603296</v>
          </cell>
          <cell r="T792" t="str">
            <v>下架无负责人</v>
          </cell>
          <cell r="U792">
            <v>44009</v>
          </cell>
          <cell r="V792" t="str">
            <v>下架品</v>
          </cell>
          <cell r="W792" t="str">
            <v>重点产品3</v>
          </cell>
        </row>
        <row r="793">
          <cell r="A793" t="str">
            <v>HD-59J</v>
          </cell>
          <cell r="B793" t="str">
            <v>环境控制</v>
          </cell>
          <cell r="C793" t="str">
            <v>加湿器</v>
          </cell>
          <cell r="D793" t="str">
            <v>加湿器</v>
          </cell>
          <cell r="E793" t="str">
            <v>重点产品3</v>
          </cell>
          <cell r="F793" t="str">
            <v>主力</v>
          </cell>
          <cell r="G793" t="str">
            <v>10-3月</v>
          </cell>
          <cell r="H793" t="str">
            <v>X002ICZQQH</v>
          </cell>
          <cell r="I793" t="str">
            <v>HD-59J</v>
          </cell>
          <cell r="J793" t="str">
            <v>HD-59J</v>
          </cell>
          <cell r="K793" t="str">
            <v>B087CTWPXG</v>
          </cell>
          <cell r="L793" t="str">
            <v>Humidifier</v>
          </cell>
          <cell r="M793" t="str">
            <v>加湿器5.9L</v>
          </cell>
          <cell r="N793">
            <v>128.32</v>
          </cell>
          <cell r="O793">
            <v>31.57056</v>
          </cell>
          <cell r="P793">
            <v>9.43</v>
          </cell>
        </row>
        <row r="793">
          <cell r="R793" t="str">
            <v>Lg-Std-Non-Media</v>
          </cell>
          <cell r="S793" t="e">
            <v>#VALUE!</v>
          </cell>
          <cell r="T793" t="str">
            <v>傅荣发</v>
          </cell>
          <cell r="U793">
            <v>44069</v>
          </cell>
          <cell r="V793" t="str">
            <v>正常销售</v>
          </cell>
          <cell r="W793" t="str">
            <v>重点产品3</v>
          </cell>
        </row>
        <row r="794">
          <cell r="A794" t="str">
            <v>DEH0030</v>
          </cell>
          <cell r="B794" t="str">
            <v>环境控制</v>
          </cell>
          <cell r="C794" t="str">
            <v>除湿器</v>
          </cell>
          <cell r="D794" t="str">
            <v>大型除湿器</v>
          </cell>
          <cell r="E794" t="str">
            <v>重点产品3</v>
          </cell>
          <cell r="F794" t="str">
            <v>停用ASIN</v>
          </cell>
          <cell r="G794" t="str">
            <v>4-10月旺季</v>
          </cell>
          <cell r="H794" t="str">
            <v>X002MPHWPN</v>
          </cell>
          <cell r="I794" t="str">
            <v>DEH0030</v>
          </cell>
          <cell r="J794" t="str">
            <v>DEH0030</v>
          </cell>
          <cell r="K794" t="str">
            <v>B08FSNLRLR</v>
          </cell>
          <cell r="L794" t="str">
            <v>Dehumidifier 30pint</v>
          </cell>
          <cell r="M794" t="str">
            <v>除湿机30pint</v>
          </cell>
          <cell r="N794">
            <v>547.8</v>
          </cell>
          <cell r="O794" t="e">
            <v>#N/A</v>
          </cell>
          <cell r="P794">
            <v>20.82</v>
          </cell>
        </row>
        <row r="794">
          <cell r="R794">
            <v>169.99</v>
          </cell>
          <cell r="S794" t="e">
            <v>#N/A</v>
          </cell>
          <cell r="T794" t="str">
            <v>下架无负责人</v>
          </cell>
          <cell r="U794">
            <v>44165</v>
          </cell>
          <cell r="V794" t="str">
            <v>下架品</v>
          </cell>
          <cell r="W794" t="str">
            <v>重点产品3</v>
          </cell>
        </row>
        <row r="795">
          <cell r="A795" t="str">
            <v>DEH0050</v>
          </cell>
          <cell r="B795" t="str">
            <v>环境控制</v>
          </cell>
          <cell r="C795" t="str">
            <v>除湿器</v>
          </cell>
          <cell r="D795" t="str">
            <v>大型除湿器</v>
          </cell>
          <cell r="E795" t="str">
            <v>重点产品3</v>
          </cell>
          <cell r="F795" t="str">
            <v>停用ASIN</v>
          </cell>
          <cell r="G795" t="str">
            <v>4-10月旺季</v>
          </cell>
          <cell r="H795" t="str">
            <v>X002MOO595</v>
          </cell>
          <cell r="I795" t="str">
            <v>DEH0050</v>
          </cell>
          <cell r="J795" t="str">
            <v>DEH0050</v>
          </cell>
          <cell r="K795" t="str">
            <v>B08FSWT67D</v>
          </cell>
          <cell r="L795" t="str">
            <v>Dehumidifier 50pint</v>
          </cell>
          <cell r="M795" t="str">
            <v>除湿机50pint</v>
          </cell>
          <cell r="N795">
            <v>579.6</v>
          </cell>
          <cell r="O795" t="e">
            <v>#N/A</v>
          </cell>
          <cell r="P795">
            <v>21.58</v>
          </cell>
        </row>
        <row r="795">
          <cell r="R795">
            <v>189.99</v>
          </cell>
          <cell r="S795" t="e">
            <v>#N/A</v>
          </cell>
          <cell r="T795" t="str">
            <v>下架无负责人</v>
          </cell>
          <cell r="U795">
            <v>44165</v>
          </cell>
          <cell r="V795" t="str">
            <v>下架品</v>
          </cell>
          <cell r="W795" t="str">
            <v>重点产品3</v>
          </cell>
        </row>
        <row r="796">
          <cell r="A796" t="str">
            <v>AIRPU258</v>
          </cell>
          <cell r="B796" t="str">
            <v>环境控制</v>
          </cell>
          <cell r="C796" t="str">
            <v>净化器</v>
          </cell>
          <cell r="D796" t="str">
            <v>空气净化器</v>
          </cell>
          <cell r="E796" t="str">
            <v>重点产品3</v>
          </cell>
          <cell r="F796" t="str">
            <v>停用ASIN</v>
          </cell>
          <cell r="G796" t="str">
            <v>季节不明显</v>
          </cell>
          <cell r="H796" t="str">
            <v>X002NVHWAB</v>
          </cell>
          <cell r="I796" t="str">
            <v>AIRPU258</v>
          </cell>
          <cell r="J796" t="str">
            <v>AIRPU258</v>
          </cell>
          <cell r="K796" t="str">
            <v>B08K7HDDHZ</v>
          </cell>
          <cell r="L796" t="str">
            <v>Air Purifier</v>
          </cell>
          <cell r="M796" t="str">
            <v>白色空气净化器CADR258</v>
          </cell>
          <cell r="N796">
            <v>353.6</v>
          </cell>
          <cell r="O796">
            <v>93.5553888</v>
          </cell>
          <cell r="P796">
            <v>20.34</v>
          </cell>
        </row>
        <row r="796">
          <cell r="R796">
            <v>159.99</v>
          </cell>
          <cell r="S796">
            <v>0.292165396024274</v>
          </cell>
          <cell r="T796" t="str">
            <v>下架无负责人</v>
          </cell>
          <cell r="U796">
            <v>44248</v>
          </cell>
          <cell r="V796" t="str">
            <v>下架品</v>
          </cell>
          <cell r="W796" t="str">
            <v>重点产品3</v>
          </cell>
        </row>
        <row r="797">
          <cell r="A797" t="str">
            <v>306214-01J</v>
          </cell>
          <cell r="B797" t="str">
            <v>环境控制</v>
          </cell>
          <cell r="C797" t="str">
            <v>减压阀</v>
          </cell>
          <cell r="D797" t="str">
            <v>二氧化碳减压阀</v>
          </cell>
          <cell r="E797" t="str">
            <v>重点产品3</v>
          </cell>
          <cell r="F797" t="str">
            <v>多SKU</v>
          </cell>
          <cell r="G797" t="str">
            <v>四季常卖</v>
          </cell>
          <cell r="H797" t="str">
            <v>X001C64VWP</v>
          </cell>
          <cell r="I797" t="str">
            <v>306214-01J</v>
          </cell>
          <cell r="J797">
            <v>306214</v>
          </cell>
          <cell r="K797" t="str">
            <v>B01IHAYTV0</v>
          </cell>
          <cell r="L797" t="str">
            <v>CO2 REGULATOR</v>
          </cell>
          <cell r="M797" t="str">
            <v>减压阀</v>
          </cell>
          <cell r="N797">
            <v>104.424778761062</v>
          </cell>
          <cell r="O797">
            <v>7.60104</v>
          </cell>
          <cell r="P797" t="e">
            <v>#N/A</v>
          </cell>
        </row>
        <row r="797">
          <cell r="R797">
            <v>40.99</v>
          </cell>
          <cell r="S797" t="e">
            <v>#N/A</v>
          </cell>
          <cell r="T797" t="str">
            <v>宋恩慈</v>
          </cell>
          <cell r="U797">
            <v>42742</v>
          </cell>
          <cell r="V797" t="str">
            <v>正常销售</v>
          </cell>
          <cell r="W797" t="str">
            <v>重点产品3</v>
          </cell>
        </row>
        <row r="798">
          <cell r="A798" t="str">
            <v>332201x2</v>
          </cell>
          <cell r="B798" t="str">
            <v>环境控制</v>
          </cell>
          <cell r="C798" t="str">
            <v>净化器</v>
          </cell>
          <cell r="D798" t="str">
            <v>空气净化器</v>
          </cell>
          <cell r="E798" t="str">
            <v>重点产品3</v>
          </cell>
          <cell r="F798" t="str">
            <v>停用ASIN</v>
          </cell>
          <cell r="G798" t="str">
            <v>四季常卖</v>
          </cell>
          <cell r="H798" t="str">
            <v>X001CFQCWN</v>
          </cell>
          <cell r="I798" t="str">
            <v>332201x2</v>
          </cell>
          <cell r="J798" t="str">
            <v>332201x2</v>
          </cell>
          <cell r="K798" t="str">
            <v>B01ER39BFA</v>
          </cell>
          <cell r="L798" t="str">
            <v>plug in air purifier</v>
          </cell>
          <cell r="M798" t="str">
            <v>除味宝 美标 二个一卖</v>
          </cell>
          <cell r="N798">
            <v>86.72</v>
          </cell>
          <cell r="O798">
            <v>2.592</v>
          </cell>
          <cell r="P798" t="e">
            <v>#N/A</v>
          </cell>
        </row>
        <row r="798">
          <cell r="R798">
            <v>39.99</v>
          </cell>
          <cell r="S798" t="e">
            <v>#N/A</v>
          </cell>
          <cell r="T798" t="str">
            <v>下架无负责人</v>
          </cell>
          <cell r="U798">
            <v>42811</v>
          </cell>
          <cell r="V798" t="str">
            <v>下架品</v>
          </cell>
          <cell r="W798" t="str">
            <v>重点产品3</v>
          </cell>
        </row>
        <row r="799">
          <cell r="A799" t="str">
            <v>HE0001J</v>
          </cell>
          <cell r="B799" t="str">
            <v>环境控制</v>
          </cell>
          <cell r="C799" t="str">
            <v>加湿器</v>
          </cell>
          <cell r="D799" t="str">
            <v>加湿器</v>
          </cell>
          <cell r="E799" t="str">
            <v>重点产品3</v>
          </cell>
          <cell r="F799" t="str">
            <v>停用ASIN</v>
          </cell>
          <cell r="G799" t="str">
            <v>停用ASIN</v>
          </cell>
          <cell r="H799" t="str">
            <v>X00298AYSF</v>
          </cell>
          <cell r="I799" t="str">
            <v>HE0001J</v>
          </cell>
          <cell r="J799" t="str">
            <v>HE0001</v>
          </cell>
          <cell r="K799" t="str">
            <v>B07VLHC11B</v>
          </cell>
          <cell r="L799" t="str">
            <v>6L Humidifier with Controller</v>
          </cell>
          <cell r="M799" t="str">
            <v>6L 加湿器</v>
          </cell>
          <cell r="N799">
            <v>136.6</v>
          </cell>
          <cell r="O799" t="e">
            <v>#N/A</v>
          </cell>
          <cell r="P799">
            <v>12.82</v>
          </cell>
        </row>
        <row r="799">
          <cell r="R799">
            <v>75.99</v>
          </cell>
          <cell r="S799" t="e">
            <v>#N/A</v>
          </cell>
          <cell r="T799" t="str">
            <v>下架无负责人</v>
          </cell>
          <cell r="U799">
            <v>43794</v>
          </cell>
          <cell r="V799" t="str">
            <v>下架品</v>
          </cell>
          <cell r="W799" t="str">
            <v>重点产品3</v>
          </cell>
        </row>
        <row r="800">
          <cell r="A800">
            <v>332201</v>
          </cell>
          <cell r="B800" t="str">
            <v>环境控制</v>
          </cell>
          <cell r="C800" t="str">
            <v>净化器</v>
          </cell>
          <cell r="D800" t="str">
            <v>空气净化器</v>
          </cell>
          <cell r="E800" t="str">
            <v>重点产品3</v>
          </cell>
          <cell r="F800" t="str">
            <v>停用ASIN</v>
          </cell>
          <cell r="G800" t="str">
            <v>停用ASIN</v>
          </cell>
          <cell r="H800" t="str">
            <v>X001CFCSLH</v>
          </cell>
          <cell r="I800">
            <v>332201</v>
          </cell>
          <cell r="J800">
            <v>332201</v>
          </cell>
          <cell r="K800" t="str">
            <v>B01ER39AEM</v>
          </cell>
          <cell r="L800" t="str">
            <v>plug in air purifier</v>
          </cell>
          <cell r="M800" t="str">
            <v>除味宝 美标 一个一卖</v>
          </cell>
          <cell r="N800">
            <v>40.71</v>
          </cell>
          <cell r="O800">
            <v>1.296</v>
          </cell>
          <cell r="P800" t="e">
            <v>#N/A</v>
          </cell>
        </row>
        <row r="800">
          <cell r="R800">
            <v>20.99</v>
          </cell>
          <cell r="S800" t="e">
            <v>#N/A</v>
          </cell>
          <cell r="T800" t="str">
            <v>下架无负责人</v>
          </cell>
          <cell r="U800">
            <v>42811</v>
          </cell>
          <cell r="V800" t="str">
            <v>下架品</v>
          </cell>
          <cell r="W800" t="str">
            <v>重点产品3</v>
          </cell>
        </row>
        <row r="801">
          <cell r="A801" t="str">
            <v>332201J</v>
          </cell>
          <cell r="B801" t="str">
            <v>环境控制</v>
          </cell>
          <cell r="C801" t="str">
            <v>净化器</v>
          </cell>
          <cell r="D801" t="str">
            <v>空气净化器</v>
          </cell>
          <cell r="E801" t="str">
            <v>重点产品3</v>
          </cell>
          <cell r="F801" t="str">
            <v>停用ASIN</v>
          </cell>
          <cell r="G801" t="str">
            <v>停用ASIN</v>
          </cell>
          <cell r="H801" t="str">
            <v>X001345N41</v>
          </cell>
          <cell r="I801" t="str">
            <v>332201J</v>
          </cell>
          <cell r="J801">
            <v>332201</v>
          </cell>
          <cell r="K801" t="str">
            <v>B01ER39AEM</v>
          </cell>
          <cell r="L801" t="str">
            <v>plug in air purifier</v>
          </cell>
          <cell r="M801" t="str">
            <v>除味宝 美标 一个一卖</v>
          </cell>
          <cell r="N801">
            <v>40.71</v>
          </cell>
          <cell r="O801">
            <v>1.296</v>
          </cell>
          <cell r="P801">
            <v>3.31</v>
          </cell>
        </row>
        <row r="801">
          <cell r="R801">
            <v>20.99</v>
          </cell>
          <cell r="S801">
            <v>0.382773236255723</v>
          </cell>
          <cell r="T801" t="str">
            <v>下架无负责人</v>
          </cell>
          <cell r="U801">
            <v>42811</v>
          </cell>
          <cell r="V801" t="str">
            <v>下架品</v>
          </cell>
          <cell r="W801" t="str">
            <v>重点产品3</v>
          </cell>
        </row>
        <row r="802">
          <cell r="A802" t="str">
            <v>CO2-001J</v>
          </cell>
          <cell r="B802" t="str">
            <v>环境控制</v>
          </cell>
          <cell r="C802" t="str">
            <v>减压阀</v>
          </cell>
          <cell r="D802" t="str">
            <v>二氧化碳减压阀</v>
          </cell>
          <cell r="E802" t="str">
            <v>重点产品3</v>
          </cell>
          <cell r="F802" t="str">
            <v>潜力</v>
          </cell>
          <cell r="G802" t="str">
            <v>全年</v>
          </cell>
          <cell r="H802" t="str">
            <v>X002RKYN9B</v>
          </cell>
          <cell r="I802" t="str">
            <v>CO2-001J</v>
          </cell>
          <cell r="J802" t="str">
            <v>CO2-001</v>
          </cell>
          <cell r="K802" t="str">
            <v>B08S72N74G</v>
          </cell>
          <cell r="L802" t="str">
            <v>CO2 Regulator</v>
          </cell>
          <cell r="M802" t="str">
            <v>氩气二氧化碳款减压阀</v>
          </cell>
          <cell r="N802">
            <v>65.03</v>
          </cell>
          <cell r="O802">
            <v>6.229872</v>
          </cell>
          <cell r="P802">
            <v>5.75</v>
          </cell>
        </row>
        <row r="802">
          <cell r="R802">
            <v>32.99</v>
          </cell>
          <cell r="S802">
            <v>0.314727897342629</v>
          </cell>
          <cell r="T802" t="str">
            <v>宋恩慈</v>
          </cell>
          <cell r="U802">
            <v>44338</v>
          </cell>
          <cell r="V802" t="str">
            <v>正常销售</v>
          </cell>
          <cell r="W802" t="str">
            <v>重点产品3</v>
          </cell>
        </row>
        <row r="803">
          <cell r="A803" t="str">
            <v>AIRPU001J</v>
          </cell>
          <cell r="B803" t="str">
            <v>环境控制</v>
          </cell>
          <cell r="C803" t="str">
            <v>净化器</v>
          </cell>
          <cell r="D803" t="str">
            <v>空气净化器</v>
          </cell>
          <cell r="E803" t="str">
            <v>重点产品3</v>
          </cell>
          <cell r="F803" t="str">
            <v>停用ASIN</v>
          </cell>
          <cell r="G803" t="str">
            <v>无明显季节性</v>
          </cell>
          <cell r="H803" t="str">
            <v>X002U519ZT</v>
          </cell>
          <cell r="I803" t="str">
            <v>AIRPU001J</v>
          </cell>
          <cell r="J803" t="str">
            <v>AIRPU001</v>
          </cell>
          <cell r="K803" t="str">
            <v>B08Z3HXRRQ</v>
          </cell>
          <cell r="L803" t="str">
            <v>Air Purifiers</v>
          </cell>
          <cell r="M803" t="str">
            <v>空气净化器-夜灯款</v>
          </cell>
          <cell r="N803">
            <v>54.87</v>
          </cell>
          <cell r="O803">
            <v>1.3608</v>
          </cell>
          <cell r="P803">
            <v>3.48</v>
          </cell>
        </row>
        <row r="803">
          <cell r="R803">
            <v>29.99</v>
          </cell>
          <cell r="S803">
            <v>0.418913193286651</v>
          </cell>
          <cell r="T803" t="str">
            <v>下架无负责人</v>
          </cell>
          <cell r="U803">
            <v>44364</v>
          </cell>
          <cell r="V803" t="str">
            <v>下架品</v>
          </cell>
          <cell r="W803" t="str">
            <v>重点产品3</v>
          </cell>
        </row>
        <row r="804">
          <cell r="A804" t="str">
            <v>HD-2118J</v>
          </cell>
          <cell r="B804" t="str">
            <v>环境控制</v>
          </cell>
          <cell r="C804" t="str">
            <v>加湿器</v>
          </cell>
          <cell r="D804" t="str">
            <v>加湿器</v>
          </cell>
          <cell r="E804" t="str">
            <v>重点产品3</v>
          </cell>
          <cell r="F804" t="str">
            <v>未来新贵</v>
          </cell>
          <cell r="G804" t="str">
            <v>冬季</v>
          </cell>
          <cell r="H804" t="str">
            <v>X002W8ENWP</v>
          </cell>
          <cell r="I804" t="str">
            <v>HD-2118J</v>
          </cell>
          <cell r="J804" t="str">
            <v>HD-2118</v>
          </cell>
          <cell r="K804" t="str">
            <v>B094G22C5G</v>
          </cell>
          <cell r="L804" t="str">
            <v>Humidifier 4L</v>
          </cell>
          <cell r="M804" t="str">
            <v>2118加湿器4 L</v>
          </cell>
          <cell r="N804">
            <v>104.47</v>
          </cell>
          <cell r="O804">
            <v>18.0535392</v>
          </cell>
          <cell r="P804">
            <v>7.84</v>
          </cell>
        </row>
        <row r="804">
          <cell r="R804">
            <v>44.99</v>
          </cell>
          <cell r="S804">
            <v>0.400020551575564</v>
          </cell>
          <cell r="T804" t="str">
            <v>傅荣发</v>
          </cell>
          <cell r="U804">
            <v>44489</v>
          </cell>
          <cell r="V804" t="str">
            <v>正常销售</v>
          </cell>
          <cell r="W804" t="str">
            <v>重点产品3</v>
          </cell>
        </row>
        <row r="805">
          <cell r="A805" t="str">
            <v>HD-2119J</v>
          </cell>
          <cell r="B805" t="str">
            <v>环境控制</v>
          </cell>
          <cell r="C805" t="str">
            <v>加湿器</v>
          </cell>
          <cell r="D805" t="str">
            <v>加湿器</v>
          </cell>
          <cell r="E805" t="str">
            <v>重点产品3</v>
          </cell>
          <cell r="F805" t="str">
            <v>未来新贵</v>
          </cell>
          <cell r="G805" t="str">
            <v>冬季</v>
          </cell>
          <cell r="H805" t="str">
            <v>X002W8ES5R</v>
          </cell>
          <cell r="I805" t="str">
            <v>HD-2119J</v>
          </cell>
          <cell r="J805" t="str">
            <v>HD-2119</v>
          </cell>
          <cell r="K805" t="str">
            <v>B094FZM3J9</v>
          </cell>
          <cell r="L805" t="str">
            <v>Humidifier 4.5L</v>
          </cell>
          <cell r="M805" t="str">
            <v>2119加湿器4.5L</v>
          </cell>
          <cell r="N805">
            <v>164.37</v>
          </cell>
          <cell r="O805">
            <v>26.12736</v>
          </cell>
          <cell r="P805">
            <v>8.87</v>
          </cell>
        </row>
        <row r="805">
          <cell r="R805">
            <v>64.99</v>
          </cell>
          <cell r="S805">
            <v>0.377146803650266</v>
          </cell>
          <cell r="T805" t="str">
            <v>傅荣发</v>
          </cell>
          <cell r="U805">
            <v>44491</v>
          </cell>
          <cell r="V805" t="str">
            <v>正常销售</v>
          </cell>
          <cell r="W805" t="str">
            <v>重点产品3</v>
          </cell>
        </row>
        <row r="806">
          <cell r="A806" t="str">
            <v>HE0002</v>
          </cell>
          <cell r="B806" t="str">
            <v>环境控制</v>
          </cell>
          <cell r="C806" t="str">
            <v>加湿器</v>
          </cell>
          <cell r="D806" t="str">
            <v>加湿器</v>
          </cell>
          <cell r="E806" t="str">
            <v>重点产品3</v>
          </cell>
          <cell r="F806" t="str">
            <v>未来新贵</v>
          </cell>
          <cell r="G806" t="str">
            <v>10-3月</v>
          </cell>
          <cell r="H806" t="str">
            <v>X002YEJUGL</v>
          </cell>
          <cell r="I806" t="str">
            <v>HE0002</v>
          </cell>
          <cell r="J806" t="str">
            <v>HE0002</v>
          </cell>
          <cell r="K806" t="str">
            <v>B0998J69CP</v>
          </cell>
          <cell r="L806" t="str">
            <v>Humidifier</v>
          </cell>
          <cell r="M806" t="str">
            <v>5L冷热加湿器</v>
          </cell>
          <cell r="N806">
            <v>185.84</v>
          </cell>
          <cell r="O806">
            <v>31.031424</v>
          </cell>
          <cell r="P806">
            <v>12.09</v>
          </cell>
        </row>
        <row r="806">
          <cell r="R806">
            <v>89.99</v>
          </cell>
        </row>
        <row r="806">
          <cell r="T806" t="str">
            <v>傅荣发</v>
          </cell>
          <cell r="U806">
            <v>44536</v>
          </cell>
          <cell r="V806" t="str">
            <v>正常销售</v>
          </cell>
          <cell r="W806" t="str">
            <v>重点产品3</v>
          </cell>
        </row>
        <row r="807">
          <cell r="A807" t="str">
            <v>GB0007J</v>
          </cell>
          <cell r="B807" t="str">
            <v>花架</v>
          </cell>
          <cell r="C807" t="str">
            <v>木制花架</v>
          </cell>
          <cell r="D807" t="str">
            <v>木制花架</v>
          </cell>
          <cell r="E807" t="str">
            <v>重点产品3</v>
          </cell>
          <cell r="F807" t="str">
            <v>下架</v>
          </cell>
          <cell r="G807" t="str">
            <v>无明显淡旺季</v>
          </cell>
          <cell r="H807" t="str">
            <v>X002CZTDWD</v>
          </cell>
          <cell r="I807" t="str">
            <v>GB0007J</v>
          </cell>
          <cell r="J807" t="str">
            <v>GB0007</v>
          </cell>
          <cell r="K807" t="str">
            <v>B07ZRB698M</v>
          </cell>
          <cell r="L807" t="str">
            <v>Bamboo Plant Stand Indoor</v>
          </cell>
          <cell r="M807" t="str">
            <v>左右6层花架高款</v>
          </cell>
          <cell r="N807">
            <v>82.3</v>
          </cell>
          <cell r="O807">
            <v>43.296768</v>
          </cell>
          <cell r="P807">
            <v>16.42</v>
          </cell>
        </row>
        <row r="807">
          <cell r="R807">
            <v>74.99</v>
          </cell>
          <cell r="S807">
            <v>0.371335656968003</v>
          </cell>
          <cell r="T807" t="str">
            <v>下架无负责人</v>
          </cell>
          <cell r="U807">
            <v>43845</v>
          </cell>
          <cell r="V807" t="str">
            <v>下架品</v>
          </cell>
          <cell r="W807" t="str">
            <v>重点产品3</v>
          </cell>
        </row>
        <row r="808">
          <cell r="A808" t="str">
            <v>GB0008J</v>
          </cell>
          <cell r="B808" t="str">
            <v>花架</v>
          </cell>
          <cell r="C808" t="str">
            <v>木制花架</v>
          </cell>
          <cell r="D808" t="str">
            <v>木制花架</v>
          </cell>
          <cell r="E808" t="str">
            <v>重点产品3</v>
          </cell>
          <cell r="F808" t="str">
            <v>下架</v>
          </cell>
          <cell r="G808" t="str">
            <v>无明显淡旺季</v>
          </cell>
          <cell r="H808" t="str">
            <v>X002CZRG45</v>
          </cell>
          <cell r="I808" t="str">
            <v>GB0008J</v>
          </cell>
          <cell r="J808" t="str">
            <v>GB0008</v>
          </cell>
          <cell r="K808" t="str">
            <v>B07ZRBQP15</v>
          </cell>
          <cell r="L808" t="str">
            <v>Bamboo Plant Stand Indoor</v>
          </cell>
          <cell r="M808" t="str">
            <v>左右6层花架矮款</v>
          </cell>
          <cell r="N808">
            <v>84.07</v>
          </cell>
          <cell r="O808">
            <v>60.1344</v>
          </cell>
          <cell r="P808">
            <v>15.51</v>
          </cell>
        </row>
        <row r="808">
          <cell r="R808">
            <v>69.99</v>
          </cell>
          <cell r="S808">
            <v>0.309838563633409</v>
          </cell>
          <cell r="T808" t="str">
            <v>下架无负责人</v>
          </cell>
          <cell r="U808">
            <v>43845</v>
          </cell>
          <cell r="V808" t="str">
            <v>下架品</v>
          </cell>
          <cell r="W808" t="str">
            <v>重点产品3</v>
          </cell>
        </row>
        <row r="809">
          <cell r="A809" t="str">
            <v>GB0006J</v>
          </cell>
          <cell r="B809" t="str">
            <v>花架</v>
          </cell>
          <cell r="C809" t="str">
            <v>竹制花架</v>
          </cell>
          <cell r="D809" t="str">
            <v>竹制花架</v>
          </cell>
          <cell r="E809" t="str">
            <v>重点产品3</v>
          </cell>
          <cell r="F809" t="str">
            <v>下架</v>
          </cell>
          <cell r="G809" t="str">
            <v>无明显淡旺季</v>
          </cell>
          <cell r="H809" t="str">
            <v>X002AJZPV9</v>
          </cell>
          <cell r="I809" t="str">
            <v>GB0006J</v>
          </cell>
          <cell r="J809" t="str">
            <v>GB0006</v>
          </cell>
          <cell r="K809" t="str">
            <v>B07WYDG3XB</v>
          </cell>
          <cell r="L809" t="str">
            <v>Bamboo Plant Stand Indoor</v>
          </cell>
          <cell r="M809" t="str">
            <v>竹质花架</v>
          </cell>
          <cell r="N809">
            <v>53</v>
          </cell>
          <cell r="O809">
            <v>29.83392</v>
          </cell>
          <cell r="P809">
            <v>14.83</v>
          </cell>
        </row>
        <row r="809">
          <cell r="R809">
            <v>49.99</v>
          </cell>
          <cell r="S809">
            <v>0.296362072414483</v>
          </cell>
          <cell r="T809" t="str">
            <v>下架无负责人</v>
          </cell>
          <cell r="U809">
            <v>43793</v>
          </cell>
          <cell r="V809" t="str">
            <v>下架品</v>
          </cell>
          <cell r="W809" t="str">
            <v>重点产品3</v>
          </cell>
        </row>
        <row r="810">
          <cell r="A810" t="str">
            <v>GB0020J</v>
          </cell>
          <cell r="B810" t="str">
            <v>花架</v>
          </cell>
          <cell r="C810" t="str">
            <v>木制花架</v>
          </cell>
          <cell r="D810" t="str">
            <v>滑轮款木制花架</v>
          </cell>
          <cell r="E810" t="str">
            <v>重点产品3</v>
          </cell>
          <cell r="F810" t="str">
            <v>下架</v>
          </cell>
          <cell r="G810" t="str">
            <v>无明显淡旺季</v>
          </cell>
          <cell r="H810" t="str">
            <v>X002E25M65</v>
          </cell>
          <cell r="I810" t="str">
            <v>GB0020J</v>
          </cell>
          <cell r="J810" t="str">
            <v>GB0020</v>
          </cell>
          <cell r="K810" t="str">
            <v>B081PTSZVN</v>
          </cell>
          <cell r="L810" t="str">
            <v>Plant Stand Indoor Outdoor</v>
          </cell>
          <cell r="M810" t="str">
            <v>四层滑轮花架</v>
          </cell>
          <cell r="N810">
            <v>64.6</v>
          </cell>
          <cell r="O810">
            <v>55.28736</v>
          </cell>
          <cell r="P810">
            <v>16.17</v>
          </cell>
        </row>
        <row r="810">
          <cell r="R810">
            <v>119.99</v>
          </cell>
          <cell r="S810">
            <v>0.558697610297041</v>
          </cell>
          <cell r="T810" t="str">
            <v>下架无负责人</v>
          </cell>
          <cell r="U810">
            <v>43928</v>
          </cell>
          <cell r="V810" t="str">
            <v>下架品</v>
          </cell>
          <cell r="W810" t="str">
            <v>重点产品3</v>
          </cell>
        </row>
        <row r="811">
          <cell r="A811" t="str">
            <v>GB0004J</v>
          </cell>
          <cell r="B811" t="str">
            <v>花架</v>
          </cell>
          <cell r="C811" t="str">
            <v>木制花架</v>
          </cell>
          <cell r="D811" t="str">
            <v>木制花架</v>
          </cell>
          <cell r="E811" t="str">
            <v>重点产品3</v>
          </cell>
          <cell r="F811" t="str">
            <v>下架</v>
          </cell>
          <cell r="G811" t="str">
            <v>无明显淡旺季</v>
          </cell>
          <cell r="H811" t="str">
            <v>X0028XINAH</v>
          </cell>
          <cell r="I811" t="str">
            <v>GB0004J</v>
          </cell>
          <cell r="J811" t="str">
            <v>GB0004</v>
          </cell>
          <cell r="K811" t="str">
            <v>B07V9M23JQ</v>
          </cell>
          <cell r="L811" t="str">
            <v>Wood Plant Stand</v>
          </cell>
          <cell r="M811" t="str">
            <v>木质植物搁架</v>
          </cell>
          <cell r="N811">
            <v>55.75</v>
          </cell>
          <cell r="O811">
            <v>46.656</v>
          </cell>
          <cell r="P811">
            <v>18.55</v>
          </cell>
        </row>
        <row r="811">
          <cell r="R811">
            <v>59.99</v>
          </cell>
          <cell r="S811">
            <v>0.276163296936258</v>
          </cell>
          <cell r="T811" t="str">
            <v>下架无负责人</v>
          </cell>
          <cell r="U811">
            <v>43745</v>
          </cell>
          <cell r="V811" t="str">
            <v>下架品</v>
          </cell>
          <cell r="W811" t="str">
            <v>重点产品3</v>
          </cell>
        </row>
        <row r="812">
          <cell r="A812" t="str">
            <v>GB0005J</v>
          </cell>
          <cell r="B812" t="str">
            <v>花架</v>
          </cell>
          <cell r="C812" t="str">
            <v>木制花架</v>
          </cell>
          <cell r="D812" t="str">
            <v>木制花架</v>
          </cell>
          <cell r="E812" t="str">
            <v>重点产品3</v>
          </cell>
          <cell r="F812" t="str">
            <v>下架</v>
          </cell>
          <cell r="G812" t="str">
            <v>无明显淡旺季</v>
          </cell>
          <cell r="H812" t="str">
            <v>X002ANUGXR</v>
          </cell>
          <cell r="I812" t="str">
            <v>GB0005J</v>
          </cell>
          <cell r="J812" t="str">
            <v>GB0005</v>
          </cell>
          <cell r="K812" t="str">
            <v>B07WWCMK7D</v>
          </cell>
          <cell r="L812" t="str">
            <v>Wood plant stand</v>
          </cell>
          <cell r="M812" t="str">
            <v>木质花架（9层）</v>
          </cell>
          <cell r="N812">
            <v>108.85</v>
          </cell>
          <cell r="O812">
            <v>57.8402208</v>
          </cell>
          <cell r="P812">
            <v>19.22</v>
          </cell>
        </row>
        <row r="812">
          <cell r="R812">
            <v>79.99</v>
          </cell>
          <cell r="S812">
            <v>0.287569087739021</v>
          </cell>
          <cell r="T812" t="str">
            <v>下架无负责人</v>
          </cell>
          <cell r="U812">
            <v>43772</v>
          </cell>
          <cell r="V812" t="str">
            <v>下架品</v>
          </cell>
          <cell r="W812" t="str">
            <v>重点产品3</v>
          </cell>
        </row>
        <row r="813">
          <cell r="A813" t="str">
            <v>GB0200-1J</v>
          </cell>
          <cell r="B813" t="str">
            <v>花架</v>
          </cell>
          <cell r="C813" t="str">
            <v>花盆架</v>
          </cell>
          <cell r="D813" t="str">
            <v>花盆架</v>
          </cell>
          <cell r="E813" t="str">
            <v>重点产品3</v>
          </cell>
          <cell r="F813" t="str">
            <v>下架</v>
          </cell>
          <cell r="G813" t="str">
            <v>10-3月</v>
          </cell>
          <cell r="H813" t="str">
            <v>X002HMD4NP</v>
          </cell>
          <cell r="I813" t="str">
            <v>GB0200-1J</v>
          </cell>
          <cell r="J813" t="str">
            <v>GB0200-1</v>
          </cell>
          <cell r="K813" t="str">
            <v>B085T5KY73</v>
          </cell>
          <cell r="L813" t="str">
            <v>Plant Stand Indoor Bamboo Flower Pot Holder</v>
          </cell>
          <cell r="M813" t="str">
            <v>花盆架竹制可伸缩带托盘</v>
          </cell>
          <cell r="N813">
            <v>36.11</v>
          </cell>
          <cell r="O813">
            <v>9.79776</v>
          </cell>
          <cell r="P813">
            <v>6.6</v>
          </cell>
        </row>
        <row r="813">
          <cell r="R813">
            <v>25.99</v>
          </cell>
          <cell r="S813">
            <v>0.322382519407053</v>
          </cell>
          <cell r="T813" t="str">
            <v>下架无负责人</v>
          </cell>
          <cell r="U813">
            <v>43992</v>
          </cell>
          <cell r="V813" t="str">
            <v>下架品</v>
          </cell>
          <cell r="W813" t="str">
            <v>重点产品3</v>
          </cell>
        </row>
        <row r="814">
          <cell r="A814" t="str">
            <v>PCM001J</v>
          </cell>
          <cell r="B814" t="str">
            <v>花架</v>
          </cell>
          <cell r="C814" t="str">
            <v>花盆托</v>
          </cell>
          <cell r="D814" t="str">
            <v>铁质花盆托</v>
          </cell>
          <cell r="E814" t="str">
            <v>重点产品3</v>
          </cell>
          <cell r="F814" t="str">
            <v>停用ASIN</v>
          </cell>
          <cell r="G814" t="str">
            <v>无明显淡旺季</v>
          </cell>
          <cell r="H814" t="str">
            <v>X002I0Q70D</v>
          </cell>
          <cell r="I814" t="str">
            <v>PCM001J</v>
          </cell>
          <cell r="J814" t="str">
            <v>PCM001</v>
          </cell>
          <cell r="K814" t="str">
            <v>B086JKVD5M</v>
          </cell>
          <cell r="L814" t="str">
            <v>Plant Caddy 1-Pack</v>
          </cell>
          <cell r="M814" t="str">
            <v>铁艺花盆托1个卖</v>
          </cell>
          <cell r="N814">
            <v>23.8938053097345</v>
          </cell>
          <cell r="O814" t="e">
            <v>#N/A</v>
          </cell>
          <cell r="P814">
            <v>10.16</v>
          </cell>
        </row>
        <row r="814">
          <cell r="R814" t="str">
            <v>Lg-Std-Non-Media</v>
          </cell>
          <cell r="S814" t="e">
            <v>#VALUE!</v>
          </cell>
          <cell r="T814" t="str">
            <v>下架无负责人</v>
          </cell>
          <cell r="U814">
            <v>44013</v>
          </cell>
          <cell r="V814" t="str">
            <v>下架品</v>
          </cell>
          <cell r="W814" t="str">
            <v>重点产品3</v>
          </cell>
        </row>
        <row r="815">
          <cell r="A815" t="str">
            <v>PCM001-2J</v>
          </cell>
          <cell r="B815" t="str">
            <v>花架</v>
          </cell>
          <cell r="C815" t="str">
            <v>花盆托</v>
          </cell>
          <cell r="D815" t="str">
            <v>铁质花盆托</v>
          </cell>
          <cell r="E815" t="str">
            <v>重点产品3</v>
          </cell>
          <cell r="F815" t="str">
            <v>下架</v>
          </cell>
          <cell r="G815" t="str">
            <v>无明显淡旺季</v>
          </cell>
          <cell r="H815" t="str">
            <v>X002I0Q8BL</v>
          </cell>
          <cell r="I815" t="str">
            <v>PCM001-2J</v>
          </cell>
          <cell r="J815" t="str">
            <v>PCM001-2</v>
          </cell>
          <cell r="K815" t="str">
            <v>B086JJJTH2</v>
          </cell>
          <cell r="L815" t="str">
            <v>Plant Caddy 2-Pack</v>
          </cell>
          <cell r="M815" t="str">
            <v>铁艺花盆托2个卖</v>
          </cell>
          <cell r="N815">
            <v>52.39</v>
          </cell>
          <cell r="O815">
            <v>13.851</v>
          </cell>
          <cell r="P815">
            <v>12.25</v>
          </cell>
        </row>
        <row r="815">
          <cell r="R815" t="str">
            <v>Lg-Std-Non-Media</v>
          </cell>
          <cell r="S815" t="e">
            <v>#VALUE!</v>
          </cell>
          <cell r="T815" t="str">
            <v>下架无负责人</v>
          </cell>
          <cell r="U815">
            <v>44013</v>
          </cell>
          <cell r="V815" t="str">
            <v>下架品</v>
          </cell>
          <cell r="W815" t="str">
            <v>重点产品3</v>
          </cell>
        </row>
        <row r="816">
          <cell r="A816" t="str">
            <v>GB0200J</v>
          </cell>
          <cell r="B816" t="str">
            <v>花架</v>
          </cell>
          <cell r="C816" t="str">
            <v>花盆架</v>
          </cell>
          <cell r="D816" t="str">
            <v>花盆架</v>
          </cell>
          <cell r="E816" t="str">
            <v>重点产品3</v>
          </cell>
          <cell r="F816" t="str">
            <v>下架</v>
          </cell>
          <cell r="G816" t="str">
            <v>10-3月</v>
          </cell>
          <cell r="H816" t="str">
            <v>X002FXVOB5</v>
          </cell>
          <cell r="I816" t="str">
            <v>GB0200J</v>
          </cell>
          <cell r="J816" t="str">
            <v>GB0200</v>
          </cell>
          <cell r="K816" t="str">
            <v>B0841T95XJ</v>
          </cell>
          <cell r="L816" t="str">
            <v>Plant holder Bamboo</v>
          </cell>
          <cell r="M816" t="str">
            <v>花盆架竹制可伸缩（10/箱）</v>
          </cell>
          <cell r="N816">
            <v>27.39</v>
          </cell>
          <cell r="O816">
            <v>10.934352</v>
          </cell>
          <cell r="P816">
            <v>7.28</v>
          </cell>
        </row>
        <row r="816">
          <cell r="S816" t="e">
            <v>#DIV/0!</v>
          </cell>
          <cell r="T816" t="str">
            <v>下架无负责人</v>
          </cell>
          <cell r="U816">
            <v>43978</v>
          </cell>
          <cell r="V816" t="str">
            <v>下架品</v>
          </cell>
          <cell r="W816" t="str">
            <v>重点产品3</v>
          </cell>
        </row>
        <row r="817">
          <cell r="A817" t="str">
            <v>GB0201-10J</v>
          </cell>
          <cell r="B817" t="str">
            <v>花架</v>
          </cell>
          <cell r="C817" t="str">
            <v>花盆架</v>
          </cell>
          <cell r="D817" t="str">
            <v>花盆架</v>
          </cell>
          <cell r="E817" t="str">
            <v>重点产品3</v>
          </cell>
          <cell r="F817" t="str">
            <v>下架</v>
          </cell>
          <cell r="G817" t="str">
            <v>10-3月</v>
          </cell>
          <cell r="H817" t="str">
            <v>X002FY2E5T</v>
          </cell>
          <cell r="I817" t="str">
            <v>GB0201-10J</v>
          </cell>
          <cell r="J817" t="str">
            <v>GB0201-10</v>
          </cell>
          <cell r="K817" t="str">
            <v>B0841TGBVY</v>
          </cell>
          <cell r="L817" t="str">
            <v>Plant holder Wood</v>
          </cell>
          <cell r="M817" t="str">
            <v>花盆架木制10寸（10/箱）</v>
          </cell>
          <cell r="N817">
            <v>30.04</v>
          </cell>
          <cell r="O817">
            <v>8.083152</v>
          </cell>
          <cell r="P817">
            <v>6.39</v>
          </cell>
        </row>
        <row r="817">
          <cell r="S817" t="e">
            <v>#DIV/0!</v>
          </cell>
          <cell r="T817" t="str">
            <v>下架无负责人</v>
          </cell>
          <cell r="U817">
            <v>43978</v>
          </cell>
          <cell r="V817" t="str">
            <v>下架品</v>
          </cell>
          <cell r="W817" t="str">
            <v>重点产品3</v>
          </cell>
        </row>
        <row r="818">
          <cell r="A818" t="str">
            <v>341002J</v>
          </cell>
          <cell r="B818" t="str">
            <v>花架</v>
          </cell>
          <cell r="C818" t="str">
            <v>空凤花架</v>
          </cell>
          <cell r="D818" t="str">
            <v>空凤花架</v>
          </cell>
          <cell r="E818" t="str">
            <v>重点产品3</v>
          </cell>
          <cell r="F818" t="str">
            <v>下架</v>
          </cell>
          <cell r="G818" t="str">
            <v>四季</v>
          </cell>
          <cell r="H818" t="str">
            <v>X002H1KIT9</v>
          </cell>
          <cell r="I818" t="str">
            <v>341002J</v>
          </cell>
          <cell r="J818">
            <v>341002</v>
          </cell>
          <cell r="K818" t="str">
            <v>B08537DBMQ</v>
          </cell>
          <cell r="L818" t="str">
            <v>Air Plant Holder 2 Pcs</v>
          </cell>
          <cell r="M818" t="str">
            <v>空凤花架6面体2个装</v>
          </cell>
          <cell r="N818">
            <v>26.77</v>
          </cell>
          <cell r="O818">
            <v>5.633712</v>
          </cell>
          <cell r="P818">
            <v>6.6</v>
          </cell>
        </row>
        <row r="818">
          <cell r="S818" t="e">
            <v>#DIV/0!</v>
          </cell>
          <cell r="T818" t="str">
            <v>下架无负责人</v>
          </cell>
          <cell r="U818">
            <v>43979</v>
          </cell>
          <cell r="V818" t="str">
            <v>下架品</v>
          </cell>
          <cell r="W818" t="str">
            <v>重点产品3</v>
          </cell>
        </row>
        <row r="819">
          <cell r="A819" t="str">
            <v>342005J</v>
          </cell>
          <cell r="B819" t="str">
            <v>花架</v>
          </cell>
          <cell r="C819" t="str">
            <v>空凤花架</v>
          </cell>
          <cell r="D819" t="str">
            <v>空凤花架</v>
          </cell>
          <cell r="E819" t="str">
            <v>重点产品3</v>
          </cell>
          <cell r="F819" t="str">
            <v>下架</v>
          </cell>
          <cell r="G819" t="str">
            <v>四季</v>
          </cell>
          <cell r="H819" t="str">
            <v>X002H1LP6J</v>
          </cell>
          <cell r="I819" t="str">
            <v>342005J</v>
          </cell>
          <cell r="J819">
            <v>342005</v>
          </cell>
          <cell r="K819" t="str">
            <v>B08536QBL9</v>
          </cell>
          <cell r="L819" t="str">
            <v>Air Plant Holder 5 Pcs</v>
          </cell>
          <cell r="M819" t="str">
            <v>空凤花架4面体5个装</v>
          </cell>
          <cell r="N819">
            <v>28.32</v>
          </cell>
          <cell r="O819">
            <v>2.0412</v>
          </cell>
          <cell r="P819">
            <v>5.06</v>
          </cell>
        </row>
        <row r="819">
          <cell r="S819" t="e">
            <v>#DIV/0!</v>
          </cell>
          <cell r="T819" t="str">
            <v>下架无负责人</v>
          </cell>
          <cell r="U819">
            <v>43976</v>
          </cell>
          <cell r="V819" t="str">
            <v>下架品</v>
          </cell>
          <cell r="W819" t="str">
            <v>重点产品3</v>
          </cell>
        </row>
        <row r="820">
          <cell r="A820" t="str">
            <v>PS003J</v>
          </cell>
          <cell r="B820" t="str">
            <v>花架</v>
          </cell>
          <cell r="C820" t="str">
            <v>木制花架</v>
          </cell>
          <cell r="D820" t="str">
            <v>木制花架</v>
          </cell>
          <cell r="E820" t="str">
            <v>重点产品3</v>
          </cell>
          <cell r="F820" t="str">
            <v>下架</v>
          </cell>
          <cell r="G820" t="str">
            <v>无明显淡旺季</v>
          </cell>
          <cell r="H820" t="str">
            <v>X002HY8YF1</v>
          </cell>
          <cell r="I820" t="str">
            <v>PS003J</v>
          </cell>
          <cell r="J820" t="str">
            <v>PS003</v>
          </cell>
          <cell r="K820" t="str">
            <v>B086C6DTQH</v>
          </cell>
          <cell r="L820" t="str">
            <v>plant stand</v>
          </cell>
          <cell r="M820" t="str">
            <v>三层花架</v>
          </cell>
          <cell r="N820">
            <v>44.25</v>
          </cell>
          <cell r="O820">
            <v>24.5163024</v>
          </cell>
          <cell r="P820">
            <v>12.37</v>
          </cell>
        </row>
        <row r="820">
          <cell r="R820" t="str">
            <v>Small-oversize</v>
          </cell>
          <cell r="S820" t="e">
            <v>#VALUE!</v>
          </cell>
          <cell r="T820" t="str">
            <v>下架无负责人</v>
          </cell>
          <cell r="U820">
            <v>44049</v>
          </cell>
          <cell r="V820" t="str">
            <v>下架品</v>
          </cell>
          <cell r="W820" t="str">
            <v>重点产品3</v>
          </cell>
        </row>
        <row r="821">
          <cell r="A821" t="str">
            <v>PS004J</v>
          </cell>
          <cell r="B821" t="str">
            <v>花架</v>
          </cell>
          <cell r="C821" t="str">
            <v>木制花架</v>
          </cell>
          <cell r="D821" t="str">
            <v>木制花架</v>
          </cell>
          <cell r="E821" t="str">
            <v>重点产品3</v>
          </cell>
          <cell r="F821" t="str">
            <v>下架</v>
          </cell>
          <cell r="G821" t="str">
            <v>无明显淡旺季</v>
          </cell>
          <cell r="H821" t="str">
            <v>X002HYALYX</v>
          </cell>
          <cell r="I821" t="str">
            <v>PS004J</v>
          </cell>
          <cell r="J821" t="str">
            <v>PS004</v>
          </cell>
          <cell r="K821" t="str">
            <v>B086C6RHL9</v>
          </cell>
          <cell r="L821" t="str">
            <v>plant stand</v>
          </cell>
          <cell r="M821" t="str">
            <v>四层花架</v>
          </cell>
          <cell r="N821">
            <v>57.52</v>
          </cell>
          <cell r="O821">
            <v>34.98228</v>
          </cell>
          <cell r="P821">
            <v>14.18</v>
          </cell>
        </row>
        <row r="821">
          <cell r="R821" t="str">
            <v>Small-oversize</v>
          </cell>
          <cell r="S821" t="e">
            <v>#VALUE!</v>
          </cell>
          <cell r="T821" t="str">
            <v>下架无负责人</v>
          </cell>
          <cell r="U821">
            <v>44049</v>
          </cell>
          <cell r="V821" t="str">
            <v>下架品</v>
          </cell>
          <cell r="W821" t="str">
            <v>重点产品3</v>
          </cell>
        </row>
        <row r="822">
          <cell r="A822" t="str">
            <v>PS006J</v>
          </cell>
          <cell r="B822" t="str">
            <v>花架</v>
          </cell>
          <cell r="C822" t="str">
            <v>木制花架</v>
          </cell>
          <cell r="D822" t="str">
            <v>滑轮款木制花架</v>
          </cell>
          <cell r="E822" t="str">
            <v>重点产品3</v>
          </cell>
          <cell r="F822" t="str">
            <v>下架</v>
          </cell>
          <cell r="G822" t="str">
            <v>无明显淡旺季</v>
          </cell>
          <cell r="H822" t="str">
            <v>X002HYITCT</v>
          </cell>
          <cell r="I822" t="str">
            <v>PS006J</v>
          </cell>
          <cell r="J822" t="str">
            <v>PS006</v>
          </cell>
          <cell r="K822" t="str">
            <v>B086C6GGW3</v>
          </cell>
          <cell r="L822" t="str">
            <v>plant stand</v>
          </cell>
          <cell r="M822" t="str">
            <v>六层花架带滑轮</v>
          </cell>
          <cell r="N822">
            <v>110.62</v>
          </cell>
          <cell r="O822">
            <v>63.457992</v>
          </cell>
          <cell r="P822">
            <v>18.56</v>
          </cell>
        </row>
        <row r="822">
          <cell r="R822" t="str">
            <v>Small-oversize</v>
          </cell>
          <cell r="S822" t="e">
            <v>#VALUE!</v>
          </cell>
          <cell r="T822" t="str">
            <v>下架无负责人</v>
          </cell>
          <cell r="U822">
            <v>44049</v>
          </cell>
          <cell r="V822" t="str">
            <v>下架品</v>
          </cell>
          <cell r="W822" t="str">
            <v>重点产品3</v>
          </cell>
        </row>
        <row r="823">
          <cell r="A823" t="str">
            <v>GB0030J</v>
          </cell>
          <cell r="B823" t="str">
            <v>花架</v>
          </cell>
          <cell r="C823" t="str">
            <v>竹制花架</v>
          </cell>
          <cell r="D823" t="str">
            <v>竹制花架</v>
          </cell>
          <cell r="E823" t="str">
            <v>重点产品3</v>
          </cell>
          <cell r="F823" t="str">
            <v>下架</v>
          </cell>
          <cell r="G823" t="str">
            <v>无明显淡旺季</v>
          </cell>
          <cell r="H823" t="str">
            <v>X002JB5OG9</v>
          </cell>
          <cell r="I823" t="str">
            <v>GB0030J</v>
          </cell>
          <cell r="J823" t="str">
            <v>GB0030</v>
          </cell>
          <cell r="K823" t="str">
            <v>B0899X249K</v>
          </cell>
          <cell r="L823" t="str">
            <v>Bamboo Ladder Plant Stand 4 Tier</v>
          </cell>
          <cell r="M823" t="str">
            <v>置物架4层</v>
          </cell>
          <cell r="N823">
            <v>64.6</v>
          </cell>
          <cell r="O823">
            <v>55.071576</v>
          </cell>
          <cell r="P823">
            <v>17.62</v>
          </cell>
        </row>
        <row r="823">
          <cell r="R823" t="str">
            <v>Small-oversize</v>
          </cell>
          <cell r="S823" t="e">
            <v>#VALUE!</v>
          </cell>
          <cell r="T823" t="str">
            <v>下架无负责人</v>
          </cell>
          <cell r="U823">
            <v>44146</v>
          </cell>
          <cell r="V823" t="str">
            <v>下架品</v>
          </cell>
          <cell r="W823" t="str">
            <v>重点产品3</v>
          </cell>
        </row>
        <row r="824">
          <cell r="A824" t="str">
            <v>GB0031J</v>
          </cell>
          <cell r="B824" t="str">
            <v>花架</v>
          </cell>
          <cell r="C824" t="str">
            <v>竹制花架</v>
          </cell>
          <cell r="D824" t="str">
            <v>竹制花架</v>
          </cell>
          <cell r="E824" t="str">
            <v>重点产品3</v>
          </cell>
          <cell r="F824" t="str">
            <v>下架</v>
          </cell>
          <cell r="G824" t="str">
            <v>无明显淡旺季</v>
          </cell>
          <cell r="H824" t="str">
            <v>X002JAH70L</v>
          </cell>
          <cell r="I824" t="str">
            <v>GB0031J</v>
          </cell>
          <cell r="J824" t="str">
            <v>GB0031</v>
          </cell>
          <cell r="K824" t="str">
            <v>B08997CNG9</v>
          </cell>
          <cell r="L824" t="str">
            <v>Multi- Tier Bamboo Ladder Plant Stand</v>
          </cell>
          <cell r="M824" t="str">
            <v>置物架5层</v>
          </cell>
          <cell r="N824">
            <v>137.61</v>
          </cell>
          <cell r="O824">
            <v>61.4952</v>
          </cell>
          <cell r="P824">
            <v>18.97</v>
          </cell>
        </row>
        <row r="824">
          <cell r="R824" t="str">
            <v>Small-oversize</v>
          </cell>
          <cell r="S824" t="e">
            <v>#VALUE!</v>
          </cell>
          <cell r="T824" t="str">
            <v>下架无负责人</v>
          </cell>
          <cell r="U824">
            <v>44146</v>
          </cell>
          <cell r="V824" t="str">
            <v>下架品</v>
          </cell>
          <cell r="W824" t="str">
            <v>重点产品3</v>
          </cell>
        </row>
        <row r="825">
          <cell r="A825" t="str">
            <v>PS007J</v>
          </cell>
          <cell r="B825" t="str">
            <v>花架</v>
          </cell>
          <cell r="C825" t="str">
            <v>木制花架</v>
          </cell>
          <cell r="D825" t="str">
            <v>木制花架</v>
          </cell>
          <cell r="E825" t="str">
            <v>重点产品3</v>
          </cell>
          <cell r="F825" t="str">
            <v>下架</v>
          </cell>
          <cell r="G825" t="str">
            <v>无明显淡旺季</v>
          </cell>
          <cell r="H825" t="str">
            <v>X002IUU0FB</v>
          </cell>
          <cell r="I825" t="str">
            <v>PS007J</v>
          </cell>
          <cell r="J825" t="str">
            <v>PS007</v>
          </cell>
          <cell r="K825" t="str">
            <v>B088GN8BMB</v>
          </cell>
          <cell r="L825" t="str">
            <v>plant stand</v>
          </cell>
          <cell r="M825" t="str">
            <v>可折叠三层花架</v>
          </cell>
          <cell r="N825">
            <v>69.03</v>
          </cell>
          <cell r="O825">
            <v>80.76672</v>
          </cell>
          <cell r="P825">
            <v>22.01</v>
          </cell>
        </row>
        <row r="825">
          <cell r="S825" t="e">
            <v>#DIV/0!</v>
          </cell>
          <cell r="T825" t="str">
            <v>下架无负责人</v>
          </cell>
          <cell r="U825">
            <v>44062</v>
          </cell>
          <cell r="V825" t="str">
            <v>下架品</v>
          </cell>
          <cell r="W825" t="str">
            <v>重点产品3</v>
          </cell>
        </row>
        <row r="826">
          <cell r="A826" t="str">
            <v>PS008J</v>
          </cell>
          <cell r="B826" t="str">
            <v>花架</v>
          </cell>
          <cell r="C826" t="str">
            <v>木制花架</v>
          </cell>
          <cell r="D826" t="str">
            <v>木制花架</v>
          </cell>
          <cell r="E826" t="str">
            <v>重点产品3</v>
          </cell>
          <cell r="F826" t="str">
            <v>停用ASIN</v>
          </cell>
          <cell r="G826" t="str">
            <v>无明显淡旺季</v>
          </cell>
          <cell r="H826" t="str">
            <v>X002IUU2GX</v>
          </cell>
          <cell r="I826" t="str">
            <v>PS008J</v>
          </cell>
          <cell r="J826" t="str">
            <v>PS008</v>
          </cell>
          <cell r="K826" t="str">
            <v>B088H5KNZJ</v>
          </cell>
          <cell r="L826" t="str">
            <v>plant stand</v>
          </cell>
          <cell r="M826" t="str">
            <v>可折叠四层花架</v>
          </cell>
          <cell r="N826">
            <v>73.45</v>
          </cell>
          <cell r="O826">
            <v>87.63552</v>
          </cell>
          <cell r="P826">
            <v>16.26</v>
          </cell>
        </row>
        <row r="826">
          <cell r="S826" t="e">
            <v>#DIV/0!</v>
          </cell>
          <cell r="T826" t="str">
            <v>下架无负责人</v>
          </cell>
          <cell r="U826">
            <v>44061</v>
          </cell>
          <cell r="V826" t="str">
            <v>下架品</v>
          </cell>
          <cell r="W826" t="str">
            <v>重点产品3</v>
          </cell>
        </row>
        <row r="827">
          <cell r="A827" t="str">
            <v>PCP-CO-1J</v>
          </cell>
          <cell r="B827" t="str">
            <v>花架</v>
          </cell>
          <cell r="C827" t="str">
            <v>花盆托</v>
          </cell>
          <cell r="D827" t="str">
            <v>塑料花盆托</v>
          </cell>
          <cell r="E827" t="str">
            <v>重点产品3</v>
          </cell>
          <cell r="F827" t="str">
            <v>下架</v>
          </cell>
          <cell r="G827" t="str">
            <v>无明显淡旺季</v>
          </cell>
          <cell r="H827" t="str">
            <v>X002L90B53</v>
          </cell>
          <cell r="I827" t="str">
            <v>PCP-CO-1J</v>
          </cell>
          <cell r="J827" t="str">
            <v>PCP-CO-1</v>
          </cell>
          <cell r="K827" t="str">
            <v>B08DCTJQTQ</v>
          </cell>
          <cell r="L827" t="str">
            <v>Plant caddy plastic</v>
          </cell>
          <cell r="M827" t="str">
            <v>塑料花盆托古铜色1个卖</v>
          </cell>
          <cell r="N827">
            <v>14.6</v>
          </cell>
          <cell r="O827">
            <v>5.3554608</v>
          </cell>
          <cell r="P827">
            <v>6.6</v>
          </cell>
        </row>
        <row r="827">
          <cell r="R827">
            <v>17.99</v>
          </cell>
          <cell r="S827">
            <v>0.309777919030505</v>
          </cell>
          <cell r="T827" t="str">
            <v>下架无负责人</v>
          </cell>
          <cell r="U827">
            <v>44179</v>
          </cell>
          <cell r="V827" t="str">
            <v>下架品</v>
          </cell>
          <cell r="W827" t="str">
            <v>重点产品3</v>
          </cell>
        </row>
        <row r="828">
          <cell r="A828" t="str">
            <v>PCP-CO-2J</v>
          </cell>
          <cell r="B828" t="str">
            <v>花架</v>
          </cell>
          <cell r="C828" t="str">
            <v>花盆托</v>
          </cell>
          <cell r="D828" t="str">
            <v>塑料花盆托</v>
          </cell>
          <cell r="E828" t="str">
            <v>重点产品3</v>
          </cell>
          <cell r="F828" t="str">
            <v>下架</v>
          </cell>
          <cell r="G828" t="str">
            <v>无明显淡旺季</v>
          </cell>
          <cell r="H828" t="str">
            <v>X002L99EPL</v>
          </cell>
          <cell r="I828" t="str">
            <v>PCP-CO-2J</v>
          </cell>
          <cell r="J828" t="str">
            <v>PCP-CO-2</v>
          </cell>
          <cell r="K828" t="str">
            <v>B08DCTSGC3</v>
          </cell>
          <cell r="L828" t="str">
            <v>Plant caddy plastic</v>
          </cell>
          <cell r="M828" t="str">
            <v>塑料花盆托古铜色2个卖</v>
          </cell>
          <cell r="N828">
            <v>29.2</v>
          </cell>
          <cell r="O828">
            <v>9.34092</v>
          </cell>
          <cell r="P828">
            <v>7.49</v>
          </cell>
        </row>
        <row r="828">
          <cell r="R828">
            <v>25.99</v>
          </cell>
          <cell r="S828">
            <v>0.331413238797071</v>
          </cell>
          <cell r="T828" t="str">
            <v>下架无负责人</v>
          </cell>
          <cell r="U828">
            <v>44176</v>
          </cell>
          <cell r="V828" t="str">
            <v>下架品</v>
          </cell>
          <cell r="W828" t="str">
            <v>重点产品3</v>
          </cell>
        </row>
        <row r="829">
          <cell r="A829" t="str">
            <v>PCP-GR-1J</v>
          </cell>
          <cell r="B829" t="str">
            <v>花架</v>
          </cell>
          <cell r="C829" t="str">
            <v>花盆托</v>
          </cell>
          <cell r="D829" t="str">
            <v>塑料花盆托</v>
          </cell>
          <cell r="E829" t="str">
            <v>重点产品3</v>
          </cell>
          <cell r="F829" t="str">
            <v>下架</v>
          </cell>
          <cell r="G829" t="str">
            <v>无明显淡旺季</v>
          </cell>
          <cell r="H829" t="str">
            <v>X002L90BHB</v>
          </cell>
          <cell r="I829" t="str">
            <v>PCP-GR-1J</v>
          </cell>
          <cell r="J829" t="str">
            <v>PCP-GR-1</v>
          </cell>
          <cell r="K829" t="str">
            <v>B08DCV9PQB</v>
          </cell>
          <cell r="L829" t="str">
            <v>Plant caddy plastic</v>
          </cell>
          <cell r="M829" t="str">
            <v>塑料花盆托古绿色1个卖</v>
          </cell>
          <cell r="N829">
            <v>14.6</v>
          </cell>
          <cell r="O829">
            <v>5.785344</v>
          </cell>
          <cell r="P829">
            <v>6.6</v>
          </cell>
        </row>
        <row r="829">
          <cell r="R829">
            <v>17.99</v>
          </cell>
          <cell r="S829">
            <v>0.306129724316732</v>
          </cell>
          <cell r="T829" t="str">
            <v>下架无负责人</v>
          </cell>
          <cell r="U829">
            <v>44175</v>
          </cell>
          <cell r="V829" t="str">
            <v>下架品</v>
          </cell>
          <cell r="W829" t="str">
            <v>重点产品3</v>
          </cell>
        </row>
        <row r="830">
          <cell r="A830" t="str">
            <v>PCP-GR-2J</v>
          </cell>
          <cell r="B830" t="str">
            <v>花架</v>
          </cell>
          <cell r="C830" t="str">
            <v>花盆托</v>
          </cell>
          <cell r="D830" t="str">
            <v>塑料花盆托</v>
          </cell>
          <cell r="E830" t="str">
            <v>重点产品3</v>
          </cell>
          <cell r="F830" t="str">
            <v>下架</v>
          </cell>
          <cell r="G830" t="str">
            <v>无明显淡旺季</v>
          </cell>
          <cell r="H830" t="str">
            <v>X002L9C1MJ</v>
          </cell>
          <cell r="I830" t="str">
            <v>PCP-GR-2J</v>
          </cell>
          <cell r="J830" t="str">
            <v>PCP-GR-2</v>
          </cell>
          <cell r="K830" t="str">
            <v>B08DCB56SB</v>
          </cell>
          <cell r="L830" t="str">
            <v>Plant caddy plastic</v>
          </cell>
          <cell r="M830" t="str">
            <v>塑料花盆托古绿色2个卖</v>
          </cell>
          <cell r="N830">
            <v>29.2</v>
          </cell>
          <cell r="O830">
            <v>9.34092</v>
          </cell>
          <cell r="P830">
            <v>7.49</v>
          </cell>
        </row>
        <row r="830">
          <cell r="R830">
            <v>25.99</v>
          </cell>
          <cell r="S830">
            <v>0.331413238797071</v>
          </cell>
          <cell r="T830" t="str">
            <v>下架无负责人</v>
          </cell>
          <cell r="U830">
            <v>44174</v>
          </cell>
          <cell r="V830" t="str">
            <v>下架品</v>
          </cell>
          <cell r="W830" t="str">
            <v>重点产品3</v>
          </cell>
        </row>
        <row r="831">
          <cell r="A831" t="str">
            <v>PS009J</v>
          </cell>
          <cell r="B831" t="str">
            <v>花架</v>
          </cell>
          <cell r="C831" t="str">
            <v>木制花架</v>
          </cell>
          <cell r="D831" t="str">
            <v>木制花架</v>
          </cell>
          <cell r="E831" t="str">
            <v>重点产品3</v>
          </cell>
          <cell r="F831" t="str">
            <v>停用ASIN</v>
          </cell>
          <cell r="G831" t="str">
            <v>无明显淡旺季</v>
          </cell>
          <cell r="H831" t="str">
            <v>X002MXAZ8B</v>
          </cell>
          <cell r="I831" t="str">
            <v>PS009J</v>
          </cell>
          <cell r="J831" t="str">
            <v>PS009</v>
          </cell>
          <cell r="K831" t="str">
            <v>B08HDBZDCL</v>
          </cell>
          <cell r="L831" t="str">
            <v>plant stand</v>
          </cell>
          <cell r="M831" t="str">
            <v>折叠花架</v>
          </cell>
          <cell r="N831">
            <v>55.31</v>
          </cell>
          <cell r="O831">
            <v>32.731776</v>
          </cell>
          <cell r="P831">
            <v>12.46</v>
          </cell>
        </row>
        <row r="831">
          <cell r="R831">
            <v>54.99</v>
          </cell>
          <cell r="S831">
            <v>0.374978132040663</v>
          </cell>
          <cell r="T831" t="str">
            <v>下架无负责人</v>
          </cell>
          <cell r="U831">
            <v>44163</v>
          </cell>
          <cell r="V831" t="str">
            <v>下架品</v>
          </cell>
          <cell r="W831" t="str">
            <v>重点产品3</v>
          </cell>
        </row>
        <row r="832">
          <cell r="A832" t="str">
            <v>PS010J</v>
          </cell>
          <cell r="B832" t="str">
            <v>花架</v>
          </cell>
          <cell r="C832" t="str">
            <v>竹制花架</v>
          </cell>
          <cell r="D832" t="str">
            <v>滑轮款竹制花架</v>
          </cell>
          <cell r="E832" t="str">
            <v>重点产品3</v>
          </cell>
          <cell r="F832" t="str">
            <v>下架</v>
          </cell>
          <cell r="G832" t="str">
            <v>无明显淡旺季</v>
          </cell>
          <cell r="H832" t="str">
            <v>X002OOJVXD</v>
          </cell>
          <cell r="I832" t="str">
            <v>PS010J</v>
          </cell>
          <cell r="J832" t="str">
            <v>PS010</v>
          </cell>
          <cell r="K832" t="str">
            <v>B08LGH9JJT</v>
          </cell>
          <cell r="L832" t="str">
            <v>Bamboo Rolling 6 Tier Plant Stand</v>
          </cell>
          <cell r="M832" t="str">
            <v>竹制A型四层滑轮花架</v>
          </cell>
          <cell r="N832">
            <v>41.59</v>
          </cell>
          <cell r="O832">
            <v>19.3908816</v>
          </cell>
          <cell r="P832">
            <v>13.23</v>
          </cell>
        </row>
        <row r="832">
          <cell r="R832">
            <v>38.99</v>
          </cell>
          <cell r="S832">
            <v>0.267901557847089</v>
          </cell>
          <cell r="T832" t="str">
            <v>下架无负责人</v>
          </cell>
          <cell r="U832">
            <v>44234</v>
          </cell>
          <cell r="V832" t="str">
            <v>下架品</v>
          </cell>
          <cell r="W832" t="str">
            <v>重点产品3</v>
          </cell>
        </row>
        <row r="833">
          <cell r="A833" t="str">
            <v>PS011J</v>
          </cell>
          <cell r="B833" t="str">
            <v>花架</v>
          </cell>
          <cell r="C833" t="str">
            <v>竹制花架</v>
          </cell>
          <cell r="D833" t="str">
            <v>竹制花架</v>
          </cell>
          <cell r="E833" t="str">
            <v>重点产品3</v>
          </cell>
          <cell r="F833" t="str">
            <v>下架</v>
          </cell>
          <cell r="G833" t="str">
            <v>无明显淡旺季</v>
          </cell>
          <cell r="H833" t="str">
            <v>X002OOJYTT</v>
          </cell>
          <cell r="I833" t="str">
            <v>PS011J</v>
          </cell>
          <cell r="J833" t="str">
            <v>PS011</v>
          </cell>
          <cell r="K833" t="str">
            <v>B08LGQ7FRS</v>
          </cell>
          <cell r="L833" t="str">
            <v>Bamboo 5 Tier 6 Potted Plant Stand</v>
          </cell>
          <cell r="M833" t="str">
            <v>竹制五层落地花架</v>
          </cell>
          <cell r="N833">
            <v>41.59</v>
          </cell>
          <cell r="O833">
            <v>17.420184</v>
          </cell>
          <cell r="P833">
            <v>11.61</v>
          </cell>
        </row>
        <row r="833">
          <cell r="R833">
            <v>38.99</v>
          </cell>
          <cell r="S833">
            <v>0.317167263479185</v>
          </cell>
          <cell r="T833" t="str">
            <v>赵瑞琪</v>
          </cell>
          <cell r="U833">
            <v>44234</v>
          </cell>
          <cell r="V833" t="str">
            <v>下架品</v>
          </cell>
          <cell r="W833" t="str">
            <v>重点产品3</v>
          </cell>
        </row>
        <row r="834">
          <cell r="A834" t="str">
            <v>GT-2J</v>
          </cell>
          <cell r="B834" t="str">
            <v>花架</v>
          </cell>
          <cell r="C834" t="str">
            <v>铁制花架</v>
          </cell>
          <cell r="D834" t="str">
            <v>铁制花架</v>
          </cell>
          <cell r="E834" t="str">
            <v>重点产品3</v>
          </cell>
          <cell r="F834" t="str">
            <v>下架</v>
          </cell>
          <cell r="G834" t="str">
            <v>春季</v>
          </cell>
          <cell r="H834" t="str">
            <v>X002NVRH8D</v>
          </cell>
          <cell r="I834" t="str">
            <v>GT-2J</v>
          </cell>
          <cell r="J834" t="str">
            <v>GT-2</v>
          </cell>
          <cell r="K834" t="str">
            <v>B08K8CWVRW</v>
          </cell>
          <cell r="L834" t="str">
            <v>Garden Trellises 2 Pack</v>
          </cell>
          <cell r="M834" t="str">
            <v>铁艺爬藤架2个卖</v>
          </cell>
          <cell r="N834">
            <v>86.73</v>
          </cell>
          <cell r="O834">
            <v>35.92512</v>
          </cell>
          <cell r="P834">
            <v>23.38</v>
          </cell>
        </row>
        <row r="834">
          <cell r="R834">
            <v>69.99</v>
          </cell>
          <cell r="S834">
            <v>0.24440016403652</v>
          </cell>
          <cell r="T834" t="str">
            <v>下架无负责人</v>
          </cell>
          <cell r="U834">
            <v>44228</v>
          </cell>
          <cell r="V834" t="str">
            <v>下架品</v>
          </cell>
          <cell r="W834" t="str">
            <v>重点产品3</v>
          </cell>
        </row>
        <row r="835">
          <cell r="A835" t="str">
            <v>PS013J</v>
          </cell>
          <cell r="B835" t="str">
            <v>花架</v>
          </cell>
          <cell r="C835" t="str">
            <v>竹制花架</v>
          </cell>
          <cell r="D835" t="str">
            <v>竹制花架</v>
          </cell>
          <cell r="E835" t="str">
            <v>重点产品3</v>
          </cell>
          <cell r="F835" t="str">
            <v>下架</v>
          </cell>
          <cell r="G835" t="str">
            <v>无明显淡旺季</v>
          </cell>
          <cell r="H835" t="str">
            <v>X002RHGSU1</v>
          </cell>
          <cell r="I835" t="str">
            <v>PS013J</v>
          </cell>
          <cell r="J835" t="str">
            <v>PS013</v>
          </cell>
          <cell r="K835" t="str">
            <v>B08RYHBDCY</v>
          </cell>
          <cell r="L835" t="str">
            <v>Bamboo Plant Stand 6 Layer</v>
          </cell>
          <cell r="M835" t="str">
            <v>竹制植物搁架6层</v>
          </cell>
          <cell r="N835">
            <v>61.06</v>
          </cell>
          <cell r="O835">
            <v>27.57888</v>
          </cell>
          <cell r="P835">
            <v>13.93</v>
          </cell>
        </row>
        <row r="835">
          <cell r="R835">
            <v>49.99</v>
          </cell>
          <cell r="S835">
            <v>0.296637058709452</v>
          </cell>
          <cell r="T835" t="str">
            <v>下架无负责人</v>
          </cell>
          <cell r="U835">
            <v>44280</v>
          </cell>
          <cell r="V835" t="str">
            <v>下架品</v>
          </cell>
          <cell r="W835" t="str">
            <v>重点产品3</v>
          </cell>
        </row>
        <row r="836">
          <cell r="A836" t="str">
            <v>PS014J</v>
          </cell>
          <cell r="B836" t="str">
            <v>花架</v>
          </cell>
          <cell r="C836" t="str">
            <v>木制花架</v>
          </cell>
          <cell r="D836" t="str">
            <v>滑轮款木制花架</v>
          </cell>
          <cell r="E836" t="str">
            <v>重点产品3</v>
          </cell>
          <cell r="F836" t="str">
            <v>下架</v>
          </cell>
          <cell r="G836" t="str">
            <v>无明显淡旺季</v>
          </cell>
          <cell r="H836" t="str">
            <v>X002S81L0V</v>
          </cell>
          <cell r="I836" t="str">
            <v>PS014J</v>
          </cell>
          <cell r="J836" t="str">
            <v>PS014</v>
          </cell>
          <cell r="K836" t="str">
            <v>B08TQBH7H9</v>
          </cell>
          <cell r="L836" t="str">
            <v>plant stand</v>
          </cell>
          <cell r="M836" t="str">
            <v>木质植物搁架6层带滑轮</v>
          </cell>
          <cell r="N836">
            <v>69.03</v>
          </cell>
          <cell r="O836">
            <v>52.1293968</v>
          </cell>
          <cell r="P836">
            <v>15.37</v>
          </cell>
        </row>
        <row r="836">
          <cell r="R836">
            <v>59.99</v>
          </cell>
          <cell r="S836">
            <v>0.604857245438342</v>
          </cell>
          <cell r="T836" t="str">
            <v>下架无负责人</v>
          </cell>
          <cell r="U836">
            <v>44322</v>
          </cell>
          <cell r="V836" t="str">
            <v>下架品</v>
          </cell>
          <cell r="W836" t="str">
            <v>重点产品3</v>
          </cell>
        </row>
        <row r="837">
          <cell r="A837" t="str">
            <v>PS012J</v>
          </cell>
          <cell r="B837" t="str">
            <v>花架</v>
          </cell>
          <cell r="C837" t="str">
            <v>木制花架</v>
          </cell>
          <cell r="D837" t="str">
            <v>木制花架</v>
          </cell>
          <cell r="E837" t="str">
            <v>重点产品3</v>
          </cell>
          <cell r="F837" t="str">
            <v>下架</v>
          </cell>
          <cell r="G837" t="str">
            <v>无明显淡旺季</v>
          </cell>
          <cell r="H837" t="str">
            <v>X002R6NF1H</v>
          </cell>
          <cell r="I837" t="str">
            <v>PS012J</v>
          </cell>
          <cell r="J837" t="str">
            <v>PS012</v>
          </cell>
          <cell r="K837" t="str">
            <v>B08R71GX57</v>
          </cell>
          <cell r="L837" t="str">
            <v>plant stand</v>
          </cell>
          <cell r="M837" t="str">
            <v>四件套花架</v>
          </cell>
          <cell r="N837">
            <v>101.77</v>
          </cell>
          <cell r="O837">
            <v>50.7026304</v>
          </cell>
          <cell r="P837">
            <v>17.62</v>
          </cell>
        </row>
        <row r="837">
          <cell r="R837">
            <v>59.99</v>
          </cell>
          <cell r="S837">
            <v>0.513200943747035</v>
          </cell>
          <cell r="T837" t="str">
            <v>赵瑞琪</v>
          </cell>
          <cell r="U837">
            <v>44309</v>
          </cell>
          <cell r="V837" t="str">
            <v>下架品</v>
          </cell>
          <cell r="W837" t="str">
            <v>重点产品3</v>
          </cell>
        </row>
        <row r="838">
          <cell r="A838" t="str">
            <v>PS016J</v>
          </cell>
          <cell r="B838" t="str">
            <v>花架</v>
          </cell>
          <cell r="C838" t="str">
            <v>木制花架</v>
          </cell>
          <cell r="D838" t="str">
            <v>滑轮款木制花架</v>
          </cell>
          <cell r="E838" t="str">
            <v>重点产品3</v>
          </cell>
          <cell r="F838" t="str">
            <v>下架</v>
          </cell>
          <cell r="G838" t="str">
            <v>无明显淡旺季</v>
          </cell>
          <cell r="H838" t="str">
            <v>X002SMWRP5</v>
          </cell>
          <cell r="I838" t="str">
            <v>PS016J</v>
          </cell>
          <cell r="J838" t="str">
            <v>PS016</v>
          </cell>
          <cell r="K838" t="str">
            <v>B08VNGCBH3</v>
          </cell>
          <cell r="L838" t="str">
            <v>plant stand</v>
          </cell>
          <cell r="M838" t="str">
            <v>X型滑轮花架</v>
          </cell>
          <cell r="N838">
            <v>66.37</v>
          </cell>
          <cell r="O838">
            <v>48.17232</v>
          </cell>
          <cell r="P838">
            <v>15.23</v>
          </cell>
        </row>
        <row r="838">
          <cell r="R838">
            <v>51.99</v>
          </cell>
          <cell r="S838">
            <v>0.575622560551585</v>
          </cell>
          <cell r="T838" t="str">
            <v>下架无负责人</v>
          </cell>
          <cell r="U838">
            <v>44314</v>
          </cell>
          <cell r="V838" t="str">
            <v>下架品</v>
          </cell>
          <cell r="W838" t="str">
            <v>重点产品3</v>
          </cell>
        </row>
        <row r="839">
          <cell r="A839" t="str">
            <v>PS015J</v>
          </cell>
          <cell r="B839" t="str">
            <v>花架</v>
          </cell>
          <cell r="C839" t="str">
            <v>竹制花架</v>
          </cell>
          <cell r="D839" t="str">
            <v>竹制花架</v>
          </cell>
          <cell r="E839" t="str">
            <v>重点产品3</v>
          </cell>
          <cell r="F839" t="str">
            <v>下架</v>
          </cell>
          <cell r="G839" t="str">
            <v>无明显淡旺季</v>
          </cell>
          <cell r="H839" t="str">
            <v>X002SMTEAB</v>
          </cell>
          <cell r="I839" t="str">
            <v>PS015J</v>
          </cell>
          <cell r="J839" t="str">
            <v>PS015</v>
          </cell>
          <cell r="K839" t="str">
            <v>B08VNKTRKP</v>
          </cell>
          <cell r="L839" t="str">
            <v>plant stand</v>
          </cell>
          <cell r="M839" t="str">
            <v>竹制六层落地花架</v>
          </cell>
          <cell r="N839">
            <v>51.84</v>
          </cell>
          <cell r="O839">
            <v>21.2256288</v>
          </cell>
          <cell r="P839">
            <v>13.63</v>
          </cell>
        </row>
        <row r="839">
          <cell r="R839">
            <v>41.99</v>
          </cell>
          <cell r="S839">
            <v>0.60993646838991</v>
          </cell>
          <cell r="T839" t="str">
            <v>下架无负责人</v>
          </cell>
          <cell r="U839">
            <v>44307</v>
          </cell>
          <cell r="V839" t="str">
            <v>下架品</v>
          </cell>
          <cell r="W839" t="str">
            <v>重点产品3</v>
          </cell>
        </row>
        <row r="840">
          <cell r="A840" t="str">
            <v>VGB-01J</v>
          </cell>
          <cell r="B840" t="str">
            <v>花架</v>
          </cell>
          <cell r="C840" t="str">
            <v>铁制花架</v>
          </cell>
          <cell r="D840" t="str">
            <v>铁制花架</v>
          </cell>
          <cell r="E840" t="str">
            <v>重点产品3</v>
          </cell>
          <cell r="F840" t="str">
            <v>停用ASIN</v>
          </cell>
          <cell r="G840" t="str">
            <v>春季</v>
          </cell>
          <cell r="H840" t="str">
            <v>X002SMNRDL</v>
          </cell>
          <cell r="I840" t="str">
            <v>VGB-01J</v>
          </cell>
          <cell r="J840" t="str">
            <v>VGB-01</v>
          </cell>
          <cell r="K840" t="str">
            <v>B08VMZ9K2Y</v>
          </cell>
          <cell r="L840" t="str">
            <v>4FT Raised Garden Bed</v>
          </cell>
          <cell r="M840" t="str">
            <v>铁制花架（配绿色中号花盆）</v>
          </cell>
          <cell r="N840">
            <v>153.98</v>
          </cell>
          <cell r="O840">
            <v>102.404736</v>
          </cell>
          <cell r="P840">
            <v>20.63</v>
          </cell>
        </row>
        <row r="840">
          <cell r="R840">
            <v>159.99</v>
          </cell>
          <cell r="S840">
            <v>0.617158774346474</v>
          </cell>
          <cell r="T840" t="str">
            <v>下架无负责人</v>
          </cell>
          <cell r="U840">
            <v>44448</v>
          </cell>
          <cell r="V840" t="str">
            <v>下架品</v>
          </cell>
          <cell r="W840" t="str">
            <v>重点产品3</v>
          </cell>
        </row>
        <row r="841">
          <cell r="A841" t="str">
            <v>MPS-01J</v>
          </cell>
          <cell r="B841" t="str">
            <v>花架</v>
          </cell>
          <cell r="C841" t="str">
            <v>铁制花架</v>
          </cell>
          <cell r="D841" t="str">
            <v>铁制花架</v>
          </cell>
          <cell r="E841" t="str">
            <v>重点产品3</v>
          </cell>
          <cell r="F841" t="str">
            <v>下架</v>
          </cell>
          <cell r="G841" t="str">
            <v>无明显淡旺季</v>
          </cell>
          <cell r="H841" t="str">
            <v>X002W9J4Q9</v>
          </cell>
          <cell r="I841" t="str">
            <v>MPS-01J</v>
          </cell>
          <cell r="J841" t="str">
            <v>MPS-01</v>
          </cell>
          <cell r="K841" t="str">
            <v>B094J63X3Q</v>
          </cell>
          <cell r="L841" t="str">
            <v>metal plant stand</v>
          </cell>
          <cell r="M841" t="str">
            <v>黑色多层铁艺花架</v>
          </cell>
          <cell r="N841">
            <v>177.88</v>
          </cell>
          <cell r="O841">
            <v>123.3792</v>
          </cell>
          <cell r="P841">
            <v>30.77</v>
          </cell>
        </row>
        <row r="841">
          <cell r="R841">
            <v>169.99</v>
          </cell>
          <cell r="S841">
            <v>0.589070859371818</v>
          </cell>
          <cell r="T841" t="str">
            <v>下架无负责人</v>
          </cell>
          <cell r="U841">
            <v>44543</v>
          </cell>
          <cell r="V841" t="str">
            <v>下架品</v>
          </cell>
          <cell r="W841" t="str">
            <v>重点产品3</v>
          </cell>
        </row>
        <row r="842">
          <cell r="A842" t="str">
            <v>MPS-11J</v>
          </cell>
          <cell r="B842" t="str">
            <v>花架</v>
          </cell>
          <cell r="C842" t="str">
            <v>铁制花架</v>
          </cell>
          <cell r="D842" t="str">
            <v>铁制花架</v>
          </cell>
          <cell r="E842" t="str">
            <v>重点产品3</v>
          </cell>
          <cell r="F842" t="str">
            <v>下架</v>
          </cell>
          <cell r="G842" t="str">
            <v>无明显淡旺季</v>
          </cell>
          <cell r="H842" t="str">
            <v>X002WG4VUB</v>
          </cell>
          <cell r="I842" t="str">
            <v>MPS-11J</v>
          </cell>
          <cell r="J842" t="str">
            <v>MPS-11</v>
          </cell>
          <cell r="K842" t="str">
            <v>B094XSFKXG</v>
          </cell>
          <cell r="L842" t="str">
            <v>Metal Plant Stand</v>
          </cell>
          <cell r="M842" t="str">
            <v>6篮铁艺花架黑色</v>
          </cell>
          <cell r="N842">
            <v>53.1</v>
          </cell>
          <cell r="O842">
            <v>49.297248</v>
          </cell>
          <cell r="P842">
            <v>16.42</v>
          </cell>
        </row>
        <row r="842">
          <cell r="R842">
            <v>57.99</v>
          </cell>
          <cell r="S842">
            <v>0.62614777083582</v>
          </cell>
          <cell r="T842" t="str">
            <v>下架无负责人</v>
          </cell>
          <cell r="U842">
            <v>44427</v>
          </cell>
          <cell r="V842" t="str">
            <v>下架品</v>
          </cell>
          <cell r="W842" t="str">
            <v>重点产品3</v>
          </cell>
        </row>
        <row r="843">
          <cell r="A843" t="str">
            <v>MPS-12J</v>
          </cell>
          <cell r="B843" t="str">
            <v>花架</v>
          </cell>
          <cell r="C843" t="str">
            <v>铁制花架</v>
          </cell>
          <cell r="D843" t="str">
            <v>铁制花架</v>
          </cell>
          <cell r="E843" t="str">
            <v>重点产品3</v>
          </cell>
          <cell r="F843" t="str">
            <v>下架</v>
          </cell>
          <cell r="G843" t="str">
            <v>无明显淡旺季</v>
          </cell>
          <cell r="H843" t="str">
            <v>X002WG3H1Z</v>
          </cell>
          <cell r="I843" t="str">
            <v>MPS-12J</v>
          </cell>
          <cell r="J843" t="str">
            <v>MPS-12</v>
          </cell>
          <cell r="K843" t="str">
            <v>B094XSB21P</v>
          </cell>
          <cell r="L843" t="str">
            <v>Metal Plant Stand</v>
          </cell>
          <cell r="M843" t="str">
            <v>6篮铁艺花架白色</v>
          </cell>
          <cell r="N843">
            <v>53.1</v>
          </cell>
          <cell r="O843">
            <v>49.297248</v>
          </cell>
          <cell r="P843">
            <v>16.45</v>
          </cell>
        </row>
        <row r="843">
          <cell r="R843">
            <v>57.99</v>
          </cell>
          <cell r="S843">
            <v>0.62614777083582</v>
          </cell>
          <cell r="T843" t="str">
            <v>下架无负责人</v>
          </cell>
          <cell r="U843">
            <v>44429</v>
          </cell>
          <cell r="V843" t="str">
            <v>下架品</v>
          </cell>
          <cell r="W843" t="str">
            <v>重点产品3</v>
          </cell>
        </row>
        <row r="844">
          <cell r="A844" t="str">
            <v>PS052J</v>
          </cell>
          <cell r="B844" t="str">
            <v>花架</v>
          </cell>
          <cell r="C844" t="str">
            <v>竹制花架</v>
          </cell>
          <cell r="D844" t="str">
            <v>竹制花架</v>
          </cell>
          <cell r="E844" t="str">
            <v>重点产品3</v>
          </cell>
          <cell r="F844" t="str">
            <v>下架</v>
          </cell>
          <cell r="G844" t="str">
            <v>无明显淡旺季</v>
          </cell>
          <cell r="H844" t="str">
            <v>X002WV8UH1</v>
          </cell>
          <cell r="I844" t="str">
            <v>PS052J</v>
          </cell>
          <cell r="J844" t="str">
            <v>PS052</v>
          </cell>
          <cell r="K844" t="str">
            <v>B095YPDXGP</v>
          </cell>
          <cell r="L844" t="str">
            <v>Bamboo Plant Stand Indoor</v>
          </cell>
          <cell r="M844" t="str">
            <v>5层凹型竹制花架</v>
          </cell>
          <cell r="N844">
            <v>173.27</v>
          </cell>
          <cell r="O844">
            <v>58.010904</v>
          </cell>
          <cell r="P844">
            <v>18.55</v>
          </cell>
        </row>
        <row r="844">
          <cell r="R844">
            <v>119.99</v>
          </cell>
          <cell r="S844">
            <v>0.584093559078641</v>
          </cell>
          <cell r="T844" t="str">
            <v>赵瑞琪</v>
          </cell>
          <cell r="U844">
            <v>44511</v>
          </cell>
          <cell r="V844" t="str">
            <v>下架品</v>
          </cell>
          <cell r="W844" t="str">
            <v>重点产品3</v>
          </cell>
        </row>
        <row r="845">
          <cell r="A845" t="str">
            <v>PS021-2J</v>
          </cell>
          <cell r="B845" t="str">
            <v>花架</v>
          </cell>
          <cell r="C845" t="str">
            <v>竹制花架</v>
          </cell>
          <cell r="D845" t="str">
            <v>竹制花架</v>
          </cell>
          <cell r="E845" t="str">
            <v>重点产品3</v>
          </cell>
          <cell r="F845" t="str">
            <v>下架</v>
          </cell>
          <cell r="G845" t="str">
            <v>无明显淡旺季</v>
          </cell>
          <cell r="H845" t="str">
            <v>X002X4LQT1</v>
          </cell>
          <cell r="I845" t="str">
            <v>PS021-2J</v>
          </cell>
          <cell r="J845" t="str">
            <v>PS021-2</v>
          </cell>
          <cell r="K845" t="str">
            <v>B096M6V8WC</v>
          </cell>
          <cell r="L845" t="str">
            <v>bamboo plant stand</v>
          </cell>
          <cell r="M845" t="str">
            <v>梯形竹制花架2层</v>
          </cell>
          <cell r="N845">
            <v>39.82</v>
          </cell>
          <cell r="O845">
            <v>14.556672</v>
          </cell>
          <cell r="P845">
            <v>12.43</v>
          </cell>
        </row>
        <row r="845">
          <cell r="R845">
            <v>37.99</v>
          </cell>
          <cell r="S845">
            <v>0.595650717800231</v>
          </cell>
          <cell r="T845" t="str">
            <v>赵瑞琪</v>
          </cell>
          <cell r="U845">
            <v>44510</v>
          </cell>
          <cell r="V845" t="str">
            <v>下架品</v>
          </cell>
          <cell r="W845" t="str">
            <v>重点产品3</v>
          </cell>
        </row>
        <row r="846">
          <cell r="A846" t="str">
            <v>PS021-4J</v>
          </cell>
          <cell r="B846" t="str">
            <v>花架</v>
          </cell>
          <cell r="C846" t="str">
            <v>竹制花架</v>
          </cell>
          <cell r="D846" t="str">
            <v>竹制花架</v>
          </cell>
          <cell r="E846" t="str">
            <v>重点产品3</v>
          </cell>
          <cell r="F846" t="str">
            <v>下架</v>
          </cell>
          <cell r="G846" t="str">
            <v>无明显淡旺季</v>
          </cell>
          <cell r="H846" t="str">
            <v>X002X4OSFF</v>
          </cell>
          <cell r="I846" t="str">
            <v>PS021-4J</v>
          </cell>
          <cell r="J846" t="str">
            <v>PS021-4</v>
          </cell>
          <cell r="K846" t="str">
            <v>B096M87KWQ</v>
          </cell>
          <cell r="L846" t="str">
            <v>bamboo plant stand</v>
          </cell>
          <cell r="M846" t="str">
            <v>梯形竹制花架4层</v>
          </cell>
          <cell r="N846">
            <v>71.68</v>
          </cell>
          <cell r="O846">
            <v>26.4679488</v>
          </cell>
          <cell r="P846">
            <v>14.03</v>
          </cell>
        </row>
        <row r="846">
          <cell r="R846">
            <v>49.99</v>
          </cell>
          <cell r="S846">
            <v>0.505378029452044</v>
          </cell>
          <cell r="T846" t="str">
            <v>赵瑞琪</v>
          </cell>
          <cell r="U846">
            <v>44514</v>
          </cell>
          <cell r="V846" t="str">
            <v>下架品</v>
          </cell>
          <cell r="W846" t="str">
            <v>重点产品3</v>
          </cell>
        </row>
        <row r="847">
          <cell r="A847" t="str">
            <v>PS021-3J</v>
          </cell>
          <cell r="B847" t="str">
            <v>花架</v>
          </cell>
          <cell r="C847" t="str">
            <v>竹制花架</v>
          </cell>
          <cell r="D847" t="str">
            <v>竹制花架</v>
          </cell>
          <cell r="E847" t="str">
            <v>重点产品3</v>
          </cell>
          <cell r="F847" t="str">
            <v>下架</v>
          </cell>
          <cell r="G847" t="str">
            <v>无明显淡旺季</v>
          </cell>
          <cell r="H847" t="str">
            <v>X002X4OS73</v>
          </cell>
          <cell r="I847" t="str">
            <v>PS021-3J</v>
          </cell>
          <cell r="J847" t="str">
            <v>PS021-3</v>
          </cell>
          <cell r="K847" t="str">
            <v>B096M7HP45</v>
          </cell>
          <cell r="L847" t="str">
            <v>bamboo plant stand</v>
          </cell>
          <cell r="M847" t="str">
            <v>梯形竹制花架3层</v>
          </cell>
          <cell r="N847">
            <v>55.75</v>
          </cell>
          <cell r="O847">
            <v>19.035648</v>
          </cell>
          <cell r="P847">
            <v>13.23</v>
          </cell>
        </row>
        <row r="847">
          <cell r="R847">
            <v>47.99</v>
          </cell>
          <cell r="S847">
            <v>0.577514578357671</v>
          </cell>
          <cell r="T847" t="str">
            <v>下架无负责人</v>
          </cell>
          <cell r="U847">
            <v>44520</v>
          </cell>
          <cell r="V847" t="str">
            <v>下架品</v>
          </cell>
          <cell r="W847" t="str">
            <v>重点产品3</v>
          </cell>
        </row>
        <row r="848">
          <cell r="A848" t="str">
            <v>PS031J</v>
          </cell>
          <cell r="B848" t="str">
            <v>花架</v>
          </cell>
          <cell r="C848" t="str">
            <v>竹制花架</v>
          </cell>
          <cell r="D848" t="str">
            <v>滑轮款竹制花架</v>
          </cell>
          <cell r="E848" t="str">
            <v>重点产品3</v>
          </cell>
          <cell r="F848" t="str">
            <v>下架</v>
          </cell>
          <cell r="G848" t="str">
            <v>无明显淡旺季</v>
          </cell>
          <cell r="H848" t="str">
            <v>X002X4INH9</v>
          </cell>
          <cell r="I848" t="str">
            <v>PS031J</v>
          </cell>
          <cell r="J848" t="str">
            <v>PS031</v>
          </cell>
          <cell r="K848" t="str">
            <v>B096M87WXR</v>
          </cell>
          <cell r="L848" t="str">
            <v>bamboo plant stand</v>
          </cell>
          <cell r="M848" t="str">
            <v>4X型竹制花架带滑轮</v>
          </cell>
          <cell r="N848">
            <v>78.41</v>
          </cell>
          <cell r="O848">
            <v>32.4940896</v>
          </cell>
          <cell r="P848">
            <v>14.97</v>
          </cell>
        </row>
        <row r="848">
          <cell r="R848">
            <v>59.99</v>
          </cell>
          <cell r="S848">
            <v>0.524382294484978</v>
          </cell>
          <cell r="T848" t="str">
            <v>下架无负责人</v>
          </cell>
          <cell r="U848">
            <v>44510</v>
          </cell>
          <cell r="V848" t="str">
            <v>下架品</v>
          </cell>
          <cell r="W848" t="str">
            <v>重点产品3</v>
          </cell>
        </row>
        <row r="849">
          <cell r="A849" t="str">
            <v>PS051J</v>
          </cell>
          <cell r="B849" t="str">
            <v>花架</v>
          </cell>
          <cell r="C849" t="str">
            <v>竹制花架</v>
          </cell>
          <cell r="D849" t="str">
            <v>竹制花架</v>
          </cell>
          <cell r="E849" t="str">
            <v>重点产品3</v>
          </cell>
          <cell r="F849" t="str">
            <v>下架</v>
          </cell>
          <cell r="G849" t="str">
            <v>无明显淡旺季</v>
          </cell>
          <cell r="H849" t="str">
            <v>X002WV6JQP</v>
          </cell>
          <cell r="I849" t="str">
            <v>PS051J</v>
          </cell>
          <cell r="J849" t="str">
            <v>PS051</v>
          </cell>
          <cell r="K849" t="str">
            <v>B095YQJQ9M</v>
          </cell>
          <cell r="L849" t="str">
            <v>Bamboo Plant Stand Indoor</v>
          </cell>
          <cell r="M849" t="str">
            <v>5层阶梯竹制花架</v>
          </cell>
          <cell r="N849">
            <v>149.38</v>
          </cell>
          <cell r="O849">
            <v>45.2630592</v>
          </cell>
          <cell r="P849">
            <v>16.87</v>
          </cell>
        </row>
        <row r="849">
          <cell r="R849">
            <v>89.99</v>
          </cell>
          <cell r="S849">
            <v>0.53762385564208</v>
          </cell>
          <cell r="T849" t="str">
            <v>赵瑞琪</v>
          </cell>
          <cell r="U849">
            <v>44518</v>
          </cell>
          <cell r="V849" t="str">
            <v>下架品</v>
          </cell>
          <cell r="W849" t="str">
            <v>重点产品3</v>
          </cell>
        </row>
        <row r="850">
          <cell r="A850" t="str">
            <v>GB0005-1J</v>
          </cell>
          <cell r="B850" t="str">
            <v>花架</v>
          </cell>
          <cell r="C850" t="str">
            <v>木制花架</v>
          </cell>
          <cell r="D850" t="str">
            <v>木制花架</v>
          </cell>
          <cell r="E850" t="str">
            <v>重点产品3</v>
          </cell>
          <cell r="F850" t="str">
            <v>下架</v>
          </cell>
          <cell r="G850" t="str">
            <v>无明显淡旺季</v>
          </cell>
          <cell r="H850" t="str">
            <v>X002Y4FHAJ</v>
          </cell>
          <cell r="I850" t="str">
            <v>GB0005-1J</v>
          </cell>
          <cell r="J850" t="str">
            <v>GB0005-1</v>
          </cell>
          <cell r="K850" t="str">
            <v>B098NY5XF5</v>
          </cell>
          <cell r="L850" t="str">
            <v>plant stand</v>
          </cell>
          <cell r="M850" t="str">
            <v>木质花架（9层）带栅栏</v>
          </cell>
          <cell r="N850">
            <v>101.77</v>
          </cell>
          <cell r="O850">
            <v>62.627256</v>
          </cell>
          <cell r="P850">
            <v>18.17</v>
          </cell>
        </row>
        <row r="850">
          <cell r="R850">
            <v>69.99</v>
          </cell>
          <cell r="S850">
            <v>0.512545770274874</v>
          </cell>
          <cell r="T850" t="str">
            <v>下架无负责人</v>
          </cell>
          <cell r="U850">
            <v>44695</v>
          </cell>
          <cell r="V850" t="str">
            <v>下架品</v>
          </cell>
          <cell r="W850" t="str">
            <v>重点产品3</v>
          </cell>
        </row>
        <row r="851">
          <cell r="A851" t="str">
            <v>PS017J</v>
          </cell>
          <cell r="B851" t="str">
            <v>花架</v>
          </cell>
          <cell r="C851" t="str">
            <v>木制花架</v>
          </cell>
          <cell r="D851" t="str">
            <v>木制花架</v>
          </cell>
          <cell r="E851" t="str">
            <v>重点产品3</v>
          </cell>
          <cell r="F851" t="str">
            <v>下架</v>
          </cell>
          <cell r="G851" t="str">
            <v>无明显淡旺季</v>
          </cell>
          <cell r="H851" t="str">
            <v>X002YJOO3P</v>
          </cell>
          <cell r="I851" t="str">
            <v>PS017J</v>
          </cell>
          <cell r="J851" t="str">
            <v>PS017</v>
          </cell>
          <cell r="K851" t="str">
            <v>B099NDQHKZ</v>
          </cell>
          <cell r="L851" t="str">
            <v>plant stand</v>
          </cell>
          <cell r="M851" t="str">
            <v>3层锥形花架</v>
          </cell>
          <cell r="N851">
            <v>49.56</v>
          </cell>
          <cell r="O851">
            <v>27.832896</v>
          </cell>
          <cell r="P851">
            <v>12.98</v>
          </cell>
        </row>
        <row r="851">
          <cell r="R851">
            <v>31.99</v>
          </cell>
          <cell r="S851">
            <v>0.48742640729074</v>
          </cell>
          <cell r="T851" t="str">
            <v>下架无负责人</v>
          </cell>
          <cell r="U851">
            <v>44652</v>
          </cell>
          <cell r="V851" t="str">
            <v>下架品</v>
          </cell>
          <cell r="W851" t="str">
            <v>重点产品3</v>
          </cell>
        </row>
        <row r="852">
          <cell r="A852" t="str">
            <v>PS018J</v>
          </cell>
          <cell r="B852" t="str">
            <v>花架</v>
          </cell>
          <cell r="C852" t="str">
            <v>木制花架</v>
          </cell>
          <cell r="D852" t="str">
            <v>木制花架</v>
          </cell>
          <cell r="E852" t="str">
            <v>重点产品3</v>
          </cell>
          <cell r="F852" t="str">
            <v>下架</v>
          </cell>
          <cell r="G852" t="str">
            <v>无明显淡旺季</v>
          </cell>
          <cell r="H852" t="str">
            <v>X002YJOGKL</v>
          </cell>
          <cell r="I852" t="str">
            <v>PS018J</v>
          </cell>
          <cell r="J852" t="str">
            <v>PS018</v>
          </cell>
          <cell r="K852" t="str">
            <v>B099NBV4P6</v>
          </cell>
          <cell r="L852" t="str">
            <v>plant stand</v>
          </cell>
          <cell r="M852" t="str">
            <v>3层A形花架</v>
          </cell>
          <cell r="N852">
            <v>54.87</v>
          </cell>
          <cell r="O852">
            <v>32.68836</v>
          </cell>
          <cell r="P852">
            <v>14.43</v>
          </cell>
        </row>
        <row r="852">
          <cell r="R852">
            <v>39.99</v>
          </cell>
          <cell r="S852">
            <v>0.527189528151269</v>
          </cell>
          <cell r="T852" t="str">
            <v>下架无负责人</v>
          </cell>
          <cell r="U852">
            <v>44610</v>
          </cell>
          <cell r="V852" t="str">
            <v>下架品</v>
          </cell>
          <cell r="W852" t="str">
            <v>重点产品3</v>
          </cell>
        </row>
        <row r="853">
          <cell r="A853" t="str">
            <v>PS019J</v>
          </cell>
          <cell r="B853" t="str">
            <v>花架</v>
          </cell>
          <cell r="C853" t="str">
            <v>木制花架</v>
          </cell>
          <cell r="D853" t="str">
            <v>木制花架</v>
          </cell>
          <cell r="E853" t="str">
            <v>重点产品3</v>
          </cell>
          <cell r="F853" t="str">
            <v>下架</v>
          </cell>
          <cell r="G853" t="str">
            <v>无明显淡旺季</v>
          </cell>
          <cell r="H853" t="str">
            <v>X002YJOGZV</v>
          </cell>
          <cell r="I853" t="str">
            <v>PS019J</v>
          </cell>
          <cell r="J853" t="str">
            <v>PS019</v>
          </cell>
          <cell r="K853" t="str">
            <v>B099NB5N88</v>
          </cell>
          <cell r="L853" t="str">
            <v>plant stand</v>
          </cell>
          <cell r="M853" t="str">
            <v>2层转角交叉花架</v>
          </cell>
          <cell r="N853">
            <v>46.02</v>
          </cell>
          <cell r="O853">
            <v>19.6934976</v>
          </cell>
          <cell r="P853">
            <v>12.18</v>
          </cell>
        </row>
        <row r="853">
          <cell r="R853">
            <v>36.99</v>
          </cell>
          <cell r="S853">
            <v>0.575573481398299</v>
          </cell>
          <cell r="T853" t="str">
            <v>下架无负责人</v>
          </cell>
          <cell r="U853">
            <v>44615</v>
          </cell>
          <cell r="V853" t="str">
            <v>下架品</v>
          </cell>
          <cell r="W853" t="str">
            <v>重点产品3</v>
          </cell>
        </row>
        <row r="854">
          <cell r="A854" t="str">
            <v>MPS-30J</v>
          </cell>
          <cell r="B854" t="str">
            <v>花架</v>
          </cell>
          <cell r="C854" t="str">
            <v>铁制花架</v>
          </cell>
          <cell r="D854" t="str">
            <v>铁制花架</v>
          </cell>
          <cell r="E854" t="str">
            <v>重点产品3</v>
          </cell>
          <cell r="F854" t="str">
            <v>下架</v>
          </cell>
          <cell r="G854" t="str">
            <v>无明显淡旺季</v>
          </cell>
          <cell r="H854" t="str">
            <v>X002Y0AD7Z</v>
          </cell>
          <cell r="I854" t="str">
            <v>MPS-30J</v>
          </cell>
          <cell r="J854" t="str">
            <v>MPS-30</v>
          </cell>
          <cell r="K854" t="str">
            <v>B098DY6F3N</v>
          </cell>
          <cell r="L854" t="str">
            <v>metal plant stand</v>
          </cell>
          <cell r="M854" t="str">
            <v>铁质花盆架四件套</v>
          </cell>
          <cell r="N854">
            <v>38.94</v>
          </cell>
          <cell r="O854">
            <v>41.10912</v>
          </cell>
          <cell r="P854">
            <v>15.62</v>
          </cell>
        </row>
        <row r="854">
          <cell r="R854">
            <v>39.99</v>
          </cell>
          <cell r="S854">
            <v>0.519233488767018</v>
          </cell>
          <cell r="T854" t="str">
            <v>下架无负责人</v>
          </cell>
          <cell r="U854">
            <v>44600</v>
          </cell>
          <cell r="V854" t="str">
            <v>下架品</v>
          </cell>
          <cell r="W854" t="str">
            <v>重点产品3</v>
          </cell>
        </row>
        <row r="855">
          <cell r="A855" t="str">
            <v>MPS-40J</v>
          </cell>
          <cell r="B855" t="str">
            <v>花架</v>
          </cell>
          <cell r="C855" t="str">
            <v>铁制花架</v>
          </cell>
          <cell r="D855" t="str">
            <v>铁制花架</v>
          </cell>
          <cell r="E855" t="str">
            <v>重点产品3</v>
          </cell>
          <cell r="F855" t="str">
            <v>下架</v>
          </cell>
          <cell r="G855" t="str">
            <v>无明显淡旺季</v>
          </cell>
          <cell r="H855" t="str">
            <v>X002Y0AL31</v>
          </cell>
          <cell r="I855" t="str">
            <v>MPS-40J</v>
          </cell>
          <cell r="J855" t="str">
            <v>MPS-40</v>
          </cell>
          <cell r="K855" t="str">
            <v>B098F2S735</v>
          </cell>
          <cell r="L855" t="str">
            <v>metal plant stand</v>
          </cell>
          <cell r="M855" t="str">
            <v>铁质花盆托2个卖</v>
          </cell>
          <cell r="N855">
            <v>38.94</v>
          </cell>
          <cell r="O855">
            <v>15.261696</v>
          </cell>
          <cell r="P855">
            <v>7.59</v>
          </cell>
        </row>
        <row r="855">
          <cell r="R855">
            <v>29.99</v>
          </cell>
          <cell r="S855">
            <v>0.564172451856542</v>
          </cell>
          <cell r="T855" t="str">
            <v>赵瑞琪</v>
          </cell>
          <cell r="U855">
            <v>44588</v>
          </cell>
          <cell r="V855" t="str">
            <v>下架品</v>
          </cell>
          <cell r="W855" t="str">
            <v>重点产品3</v>
          </cell>
        </row>
        <row r="856">
          <cell r="A856" t="str">
            <v>MPS-50J</v>
          </cell>
          <cell r="B856" t="str">
            <v>花架</v>
          </cell>
          <cell r="C856" t="str">
            <v>铁制花架</v>
          </cell>
          <cell r="D856" t="str">
            <v>铁制花架</v>
          </cell>
          <cell r="E856" t="str">
            <v>重点产品3</v>
          </cell>
          <cell r="F856" t="str">
            <v>下架</v>
          </cell>
          <cell r="G856" t="str">
            <v>无明显淡旺季</v>
          </cell>
          <cell r="H856" t="str">
            <v>X002Y01WPR</v>
          </cell>
          <cell r="I856" t="str">
            <v>MPS-50J</v>
          </cell>
          <cell r="J856" t="str">
            <v>MPS-50</v>
          </cell>
          <cell r="K856" t="str">
            <v>B098F32VKD</v>
          </cell>
          <cell r="L856" t="str">
            <v>metal plant stand</v>
          </cell>
          <cell r="M856" t="str">
            <v>铁质挂篮四件套</v>
          </cell>
          <cell r="N856">
            <v>31</v>
          </cell>
          <cell r="O856">
            <v>27.5708448</v>
          </cell>
          <cell r="P856">
            <v>14.03</v>
          </cell>
        </row>
        <row r="856">
          <cell r="R856">
            <v>23.99</v>
          </cell>
          <cell r="S856">
            <v>0.448398435245455</v>
          </cell>
          <cell r="T856" t="str">
            <v>下架无负责人</v>
          </cell>
          <cell r="U856">
            <v>44612</v>
          </cell>
          <cell r="V856" t="str">
            <v>下架品</v>
          </cell>
          <cell r="W856" t="str">
            <v>重点产品3</v>
          </cell>
        </row>
        <row r="857">
          <cell r="A857" t="str">
            <v>MPS-60J</v>
          </cell>
          <cell r="B857" t="str">
            <v>花架</v>
          </cell>
          <cell r="C857" t="str">
            <v>铁制花架</v>
          </cell>
          <cell r="D857" t="str">
            <v>铁制花架</v>
          </cell>
          <cell r="E857" t="str">
            <v>重点产品3</v>
          </cell>
          <cell r="F857" t="str">
            <v>下架</v>
          </cell>
          <cell r="G857" t="str">
            <v>无明显淡旺季</v>
          </cell>
          <cell r="H857" t="str">
            <v>X002Y0AV59</v>
          </cell>
          <cell r="I857" t="str">
            <v>MPS-60J</v>
          </cell>
          <cell r="J857" t="str">
            <v>MPS-60</v>
          </cell>
          <cell r="K857" t="str">
            <v>B098F33PTL</v>
          </cell>
          <cell r="L857" t="str">
            <v>metal plant stand</v>
          </cell>
          <cell r="M857" t="str">
            <v>三层弧形铁质花架</v>
          </cell>
          <cell r="N857">
            <v>63.72</v>
          </cell>
          <cell r="O857">
            <v>21.3675408</v>
          </cell>
          <cell r="P857">
            <v>10.95</v>
          </cell>
        </row>
        <row r="857">
          <cell r="R857">
            <v>45.99</v>
          </cell>
          <cell r="S857">
            <v>0.55925935685252</v>
          </cell>
          <cell r="T857" t="str">
            <v>下架无负责人</v>
          </cell>
          <cell r="U857">
            <v>44569</v>
          </cell>
          <cell r="V857" t="str">
            <v>下架品</v>
          </cell>
          <cell r="W857" t="str">
            <v>重点产品3</v>
          </cell>
        </row>
        <row r="858">
          <cell r="A858" t="str">
            <v>MPS-70J</v>
          </cell>
          <cell r="B858" t="str">
            <v>花架</v>
          </cell>
          <cell r="C858" t="str">
            <v>铁制花架</v>
          </cell>
          <cell r="D858" t="str">
            <v>铁制花架</v>
          </cell>
          <cell r="E858" t="str">
            <v>重点产品3</v>
          </cell>
          <cell r="F858" t="str">
            <v>下架</v>
          </cell>
          <cell r="G858" t="str">
            <v>无明显淡旺季</v>
          </cell>
          <cell r="H858" t="str">
            <v>X002Y0GG6H</v>
          </cell>
          <cell r="I858" t="str">
            <v>MPS-70J</v>
          </cell>
          <cell r="J858" t="str">
            <v>MPS-70</v>
          </cell>
          <cell r="K858" t="str">
            <v>B098F3J8DH</v>
          </cell>
          <cell r="L858" t="str">
            <v>metal plant stand</v>
          </cell>
          <cell r="M858" t="str">
            <v>三层折叠铁质花架</v>
          </cell>
          <cell r="N858">
            <v>94.69</v>
          </cell>
          <cell r="O858">
            <v>63.078912</v>
          </cell>
          <cell r="P858">
            <v>18.42</v>
          </cell>
        </row>
        <row r="858">
          <cell r="R858">
            <v>79.99</v>
          </cell>
          <cell r="S858">
            <v>0.525401722356207</v>
          </cell>
          <cell r="T858" t="str">
            <v>下架无负责人</v>
          </cell>
          <cell r="U858">
            <v>44605</v>
          </cell>
          <cell r="V858" t="str">
            <v>下架品</v>
          </cell>
          <cell r="W858" t="str">
            <v>重点产品3</v>
          </cell>
        </row>
        <row r="859">
          <cell r="A859" t="str">
            <v>MPS-80J</v>
          </cell>
          <cell r="B859" t="str">
            <v>花架</v>
          </cell>
          <cell r="C859" t="str">
            <v>铁制花架</v>
          </cell>
          <cell r="D859" t="str">
            <v>铁制花架</v>
          </cell>
          <cell r="E859" t="str">
            <v>重点产品3</v>
          </cell>
          <cell r="F859" t="str">
            <v>下架</v>
          </cell>
          <cell r="G859" t="str">
            <v>无明显淡旺季</v>
          </cell>
          <cell r="H859" t="str">
            <v>X002Y0C16B</v>
          </cell>
          <cell r="I859" t="str">
            <v>MPS-80J</v>
          </cell>
          <cell r="J859" t="str">
            <v>MPS-80</v>
          </cell>
          <cell r="K859" t="str">
            <v>B098F38FVB</v>
          </cell>
          <cell r="L859" t="str">
            <v>metal plant stand</v>
          </cell>
          <cell r="M859" t="str">
            <v>圆底简易铁质花架</v>
          </cell>
          <cell r="N859">
            <v>30.09</v>
          </cell>
          <cell r="O859">
            <v>14.0616</v>
          </cell>
          <cell r="P859">
            <v>12.43</v>
          </cell>
        </row>
        <row r="859">
          <cell r="R859">
            <v>34.99</v>
          </cell>
          <cell r="S859">
            <v>0.63895844713777</v>
          </cell>
          <cell r="T859" t="str">
            <v>下架无负责人</v>
          </cell>
          <cell r="U859">
            <v>44594</v>
          </cell>
          <cell r="V859" t="str">
            <v>下架品</v>
          </cell>
          <cell r="W859" t="str">
            <v>重点产品3</v>
          </cell>
        </row>
        <row r="860">
          <cell r="A860" t="str">
            <v>MPS-90J</v>
          </cell>
          <cell r="B860" t="str">
            <v>花架</v>
          </cell>
          <cell r="C860" t="str">
            <v>铁制花架</v>
          </cell>
          <cell r="D860" t="str">
            <v>铁制花架</v>
          </cell>
          <cell r="E860" t="str">
            <v>重点产品3</v>
          </cell>
          <cell r="F860" t="str">
            <v>下架</v>
          </cell>
          <cell r="G860" t="str">
            <v>无明显淡旺季</v>
          </cell>
          <cell r="H860" t="str">
            <v>X002Y01WPH</v>
          </cell>
          <cell r="I860" t="str">
            <v>MPS-90J</v>
          </cell>
          <cell r="J860" t="str">
            <v>MPS-90</v>
          </cell>
          <cell r="K860" t="str">
            <v>B098F3SLB6</v>
          </cell>
          <cell r="L860" t="str">
            <v>metal plant stand</v>
          </cell>
          <cell r="M860" t="str">
            <v>三层拱形铁质花架</v>
          </cell>
          <cell r="N860">
            <v>100</v>
          </cell>
          <cell r="O860">
            <v>38.62404</v>
          </cell>
          <cell r="P860">
            <v>15.62</v>
          </cell>
        </row>
        <row r="860">
          <cell r="R860">
            <v>65.99</v>
          </cell>
          <cell r="S860">
            <v>0.519610220662804</v>
          </cell>
          <cell r="T860" t="str">
            <v>下架无负责人</v>
          </cell>
          <cell r="U860">
            <v>44562</v>
          </cell>
          <cell r="V860" t="str">
            <v>下架品</v>
          </cell>
          <cell r="W860" t="str">
            <v>重点产品3</v>
          </cell>
        </row>
        <row r="861">
          <cell r="A861" t="str">
            <v>MPS-100J</v>
          </cell>
          <cell r="B861" t="str">
            <v>花架</v>
          </cell>
          <cell r="C861" t="str">
            <v>铁制花架</v>
          </cell>
          <cell r="D861" t="str">
            <v>铁制花架</v>
          </cell>
          <cell r="E861" t="str">
            <v>重点产品3</v>
          </cell>
          <cell r="F861" t="str">
            <v>下架</v>
          </cell>
          <cell r="G861" t="str">
            <v>无明显淡旺季</v>
          </cell>
          <cell r="H861" t="str">
            <v>X002Y0C16V</v>
          </cell>
          <cell r="I861" t="str">
            <v>MPS-100J</v>
          </cell>
          <cell r="J861" t="str">
            <v>MPS-100</v>
          </cell>
          <cell r="K861" t="str">
            <v>B098F27WFG</v>
          </cell>
          <cell r="L861" t="str">
            <v>metal plant stand</v>
          </cell>
          <cell r="M861" t="str">
            <v>三层交叉固定铁质花架</v>
          </cell>
          <cell r="N861">
            <v>119.47</v>
          </cell>
          <cell r="O861">
            <v>60.4873008</v>
          </cell>
          <cell r="P861">
            <v>19.13</v>
          </cell>
        </row>
        <row r="861">
          <cell r="R861">
            <v>85.99</v>
          </cell>
          <cell r="S861">
            <v>0.523119832272674</v>
          </cell>
          <cell r="T861" t="str">
            <v>下架无负责人</v>
          </cell>
          <cell r="U861">
            <v>44595</v>
          </cell>
          <cell r="V861" t="str">
            <v>下架品</v>
          </cell>
          <cell r="W861" t="str">
            <v>重点产品3</v>
          </cell>
        </row>
        <row r="862">
          <cell r="A862" t="str">
            <v>MPS-110J</v>
          </cell>
          <cell r="B862" t="str">
            <v>花架</v>
          </cell>
          <cell r="C862" t="str">
            <v>铁制花架</v>
          </cell>
          <cell r="D862" t="str">
            <v>铁制花架</v>
          </cell>
          <cell r="E862" t="str">
            <v>重点产品3</v>
          </cell>
          <cell r="F862" t="str">
            <v>下架</v>
          </cell>
          <cell r="G862" t="str">
            <v>无明显淡旺季</v>
          </cell>
          <cell r="H862" t="str">
            <v>X002Y01WTX</v>
          </cell>
          <cell r="I862" t="str">
            <v>MPS-110J</v>
          </cell>
          <cell r="J862" t="str">
            <v>MPS-110</v>
          </cell>
          <cell r="K862" t="str">
            <v>B098F32TBP</v>
          </cell>
          <cell r="L862" t="str">
            <v>metal plant stand</v>
          </cell>
          <cell r="M862" t="str">
            <v>三层阶梯铁质花架</v>
          </cell>
          <cell r="N862">
            <v>110.62</v>
          </cell>
          <cell r="O862">
            <v>49.625784</v>
          </cell>
          <cell r="P862">
            <v>15.37</v>
          </cell>
        </row>
        <row r="862">
          <cell r="R862">
            <v>79.99</v>
          </cell>
          <cell r="S862">
            <v>0.533231155766492</v>
          </cell>
          <cell r="T862" t="str">
            <v>下架无负责人</v>
          </cell>
          <cell r="U862">
            <v>44582</v>
          </cell>
          <cell r="V862" t="str">
            <v>下架品</v>
          </cell>
          <cell r="W862" t="str">
            <v>重点产品3</v>
          </cell>
        </row>
        <row r="863">
          <cell r="A863" t="str">
            <v>MPS-20J</v>
          </cell>
          <cell r="B863" t="str">
            <v>花架</v>
          </cell>
          <cell r="C863" t="str">
            <v>铁制花架</v>
          </cell>
          <cell r="D863" t="str">
            <v>铁制花架</v>
          </cell>
          <cell r="E863" t="str">
            <v>新品</v>
          </cell>
          <cell r="F863" t="str">
            <v>下架</v>
          </cell>
          <cell r="G863" t="str">
            <v>无明显淡旺季</v>
          </cell>
          <cell r="H863" t="str">
            <v>X002Y0D01L</v>
          </cell>
          <cell r="I863" t="str">
            <v>MPS-20J</v>
          </cell>
          <cell r="J863" t="str">
            <v>MPS-20</v>
          </cell>
          <cell r="K863" t="str">
            <v>B098F1CPNJ</v>
          </cell>
          <cell r="L863" t="str">
            <v>Metal Plant Stand</v>
          </cell>
          <cell r="M863" t="str">
            <v>三层可悬挂铁质花架</v>
          </cell>
          <cell r="N863">
            <v>106.19</v>
          </cell>
          <cell r="O863">
            <v>46.884096</v>
          </cell>
        </row>
        <row r="863">
          <cell r="R863">
            <v>65.99</v>
          </cell>
          <cell r="S863">
            <v>0.453889307237693</v>
          </cell>
          <cell r="T863" t="str">
            <v>下架无负责人</v>
          </cell>
        </row>
        <row r="863">
          <cell r="V863" t="str">
            <v>下架品</v>
          </cell>
          <cell r="W863" t="str">
            <v>新品</v>
          </cell>
        </row>
        <row r="864">
          <cell r="A864" t="str">
            <v>MPS-W-01J</v>
          </cell>
          <cell r="B864" t="str">
            <v>花架</v>
          </cell>
          <cell r="C864" t="str">
            <v>铁制花架</v>
          </cell>
          <cell r="D864" t="str">
            <v>铁制花架</v>
          </cell>
          <cell r="E864" t="str">
            <v>重点产品3</v>
          </cell>
          <cell r="F864" t="str">
            <v>下架</v>
          </cell>
          <cell r="G864" t="str">
            <v>无明显淡旺季</v>
          </cell>
          <cell r="H864" t="str">
            <v>X002XH517V</v>
          </cell>
          <cell r="I864" t="str">
            <v>MPS-W-01J</v>
          </cell>
          <cell r="J864" t="str">
            <v>MPS-W-01</v>
          </cell>
          <cell r="K864" t="str">
            <v>B097B1843Q</v>
          </cell>
          <cell r="L864" t="str">
            <v>plant stand</v>
          </cell>
          <cell r="M864" t="str">
            <v>圆盘植物架白色</v>
          </cell>
          <cell r="N864">
            <v>57.52</v>
          </cell>
          <cell r="O864">
            <v>65.2536</v>
          </cell>
          <cell r="P864">
            <v>18.17</v>
          </cell>
        </row>
        <row r="864">
          <cell r="R864">
            <v>69.99</v>
          </cell>
          <cell r="S864">
            <v>0.567894336553574</v>
          </cell>
          <cell r="T864" t="str">
            <v>下架无负责人</v>
          </cell>
          <cell r="U864">
            <v>44630</v>
          </cell>
          <cell r="V864" t="str">
            <v>下架品</v>
          </cell>
          <cell r="W864" t="str">
            <v>重点产品3</v>
          </cell>
        </row>
        <row r="865">
          <cell r="A865" t="str">
            <v>MPS-B-01J</v>
          </cell>
          <cell r="B865" t="str">
            <v>花架</v>
          </cell>
          <cell r="C865" t="str">
            <v>铁制花架</v>
          </cell>
          <cell r="D865" t="str">
            <v>铁制花架</v>
          </cell>
          <cell r="E865" t="str">
            <v>重点产品3</v>
          </cell>
          <cell r="F865" t="str">
            <v>下架</v>
          </cell>
          <cell r="G865" t="str">
            <v>无明显淡旺季</v>
          </cell>
          <cell r="H865" t="str">
            <v>X002XHKEJL</v>
          </cell>
          <cell r="I865" t="str">
            <v>MPS-B-01J</v>
          </cell>
          <cell r="J865" t="str">
            <v>MPS-B-01</v>
          </cell>
          <cell r="K865" t="str">
            <v>B097B1Y6Y1</v>
          </cell>
          <cell r="L865" t="str">
            <v>plant stand</v>
          </cell>
          <cell r="M865" t="str">
            <v>圆盘植物架黑色</v>
          </cell>
          <cell r="N865">
            <v>57.52</v>
          </cell>
          <cell r="O865">
            <v>65.2536</v>
          </cell>
          <cell r="P865">
            <v>18.97</v>
          </cell>
        </row>
        <row r="865">
          <cell r="R865">
            <v>69.99</v>
          </cell>
          <cell r="S865">
            <v>0.567894336553574</v>
          </cell>
          <cell r="T865" t="str">
            <v>下架无负责人</v>
          </cell>
          <cell r="U865">
            <v>44625</v>
          </cell>
          <cell r="V865" t="str">
            <v>下架品</v>
          </cell>
          <cell r="W865" t="str">
            <v>重点产品3</v>
          </cell>
        </row>
        <row r="866">
          <cell r="A866" t="str">
            <v>PS020J</v>
          </cell>
          <cell r="B866" t="str">
            <v>花架</v>
          </cell>
          <cell r="C866" t="str">
            <v>木制花架</v>
          </cell>
          <cell r="D866" t="str">
            <v>木制花架</v>
          </cell>
          <cell r="E866" t="str">
            <v>重点产品3</v>
          </cell>
          <cell r="F866" t="str">
            <v>下架</v>
          </cell>
        </row>
        <row r="866">
          <cell r="H866" t="str">
            <v>X0032YB7YF</v>
          </cell>
          <cell r="I866" t="str">
            <v>PS020J</v>
          </cell>
          <cell r="J866" t="str">
            <v>PS020J</v>
          </cell>
          <cell r="K866" t="str">
            <v>B09M7Y61W3</v>
          </cell>
          <cell r="L866" t="str">
            <v>plant stand</v>
          </cell>
          <cell r="M866" t="str">
            <v>欢乐树花架</v>
          </cell>
          <cell r="N866">
            <v>125.66</v>
          </cell>
          <cell r="O866">
            <v>57.2479488</v>
          </cell>
          <cell r="P866">
            <v>18.13</v>
          </cell>
        </row>
        <row r="866">
          <cell r="T866" t="str">
            <v>下架无负责人</v>
          </cell>
          <cell r="U866">
            <v>44739</v>
          </cell>
          <cell r="V866" t="str">
            <v>下架品</v>
          </cell>
          <cell r="W866" t="str">
            <v>重点产品3</v>
          </cell>
        </row>
        <row r="867">
          <cell r="A867" t="str">
            <v>PS022J</v>
          </cell>
          <cell r="B867" t="str">
            <v>花架</v>
          </cell>
          <cell r="C867" t="str">
            <v>木制花架</v>
          </cell>
          <cell r="D867" t="str">
            <v>木制花架</v>
          </cell>
          <cell r="E867" t="str">
            <v>重点产品3</v>
          </cell>
          <cell r="F867" t="str">
            <v>下架</v>
          </cell>
        </row>
        <row r="867">
          <cell r="H867" t="str">
            <v>X0032YB8RB</v>
          </cell>
          <cell r="I867" t="str">
            <v>PS022J</v>
          </cell>
          <cell r="J867" t="str">
            <v>PS022J</v>
          </cell>
          <cell r="K867" t="str">
            <v>B09M7XT89W</v>
          </cell>
          <cell r="L867" t="str">
            <v>plant stand</v>
          </cell>
          <cell r="M867" t="str">
            <v>平安树花架</v>
          </cell>
          <cell r="N867">
            <v>110.62</v>
          </cell>
          <cell r="O867">
            <v>83.775384</v>
          </cell>
          <cell r="P867">
            <v>21.61</v>
          </cell>
        </row>
        <row r="867">
          <cell r="T867" t="str">
            <v>下架无负责人</v>
          </cell>
          <cell r="U867">
            <v>44699</v>
          </cell>
          <cell r="V867" t="str">
            <v>下架品</v>
          </cell>
          <cell r="W867" t="str">
            <v>重点产品3</v>
          </cell>
        </row>
        <row r="868">
          <cell r="A868" t="str">
            <v>MPS-02</v>
          </cell>
          <cell r="B868" t="str">
            <v>花架</v>
          </cell>
          <cell r="C868" t="str">
            <v>铁制花架</v>
          </cell>
          <cell r="D868" t="str">
            <v>铁制花架</v>
          </cell>
          <cell r="E868" t="str">
            <v>重点产品3</v>
          </cell>
          <cell r="F868" t="str">
            <v>下架</v>
          </cell>
          <cell r="G868" t="str">
            <v>无明显淡旺季</v>
          </cell>
          <cell r="H868" t="str">
            <v>X0036KIK5J</v>
          </cell>
          <cell r="I868" t="str">
            <v>MPS-02</v>
          </cell>
          <cell r="J868" t="str">
            <v>MPS-02</v>
          </cell>
          <cell r="K868" t="str">
            <v>B09V15D4GH</v>
          </cell>
          <cell r="L868" t="str">
            <v>plant stand</v>
          </cell>
          <cell r="M868" t="str">
            <v>拱形5层铁艺花架黑色</v>
          </cell>
          <cell r="N868">
            <v>177.88</v>
          </cell>
          <cell r="O868">
            <v>111.538944</v>
          </cell>
          <cell r="P868">
            <v>35.4</v>
          </cell>
        </row>
        <row r="868">
          <cell r="R868">
            <v>169.99</v>
          </cell>
          <cell r="S868">
            <v>0.359179508296868</v>
          </cell>
          <cell r="T868" t="str">
            <v>下架无负责人</v>
          </cell>
          <cell r="U868">
            <v>44741</v>
          </cell>
          <cell r="V868" t="str">
            <v>下架品</v>
          </cell>
          <cell r="W868" t="str">
            <v>重点产品3</v>
          </cell>
        </row>
        <row r="869">
          <cell r="A869" t="str">
            <v>CBIN-BL-43J</v>
          </cell>
          <cell r="B869" t="str">
            <v>堆肥</v>
          </cell>
          <cell r="C869" t="str">
            <v>堆肥箱</v>
          </cell>
          <cell r="D869" t="str">
            <v>单桶堆肥箱</v>
          </cell>
          <cell r="E869" t="str">
            <v>重点产品3</v>
          </cell>
          <cell r="F869" t="str">
            <v>主力</v>
          </cell>
          <cell r="G869" t="str">
            <v>上半年</v>
          </cell>
          <cell r="H869" t="str">
            <v>X002F6LW9L</v>
          </cell>
          <cell r="I869" t="str">
            <v>CBIN-BL-43J</v>
          </cell>
          <cell r="J869" t="str">
            <v>CBIN-BL-43</v>
          </cell>
          <cell r="K869" t="str">
            <v>B08346W5S6</v>
          </cell>
          <cell r="L869" t="str">
            <v>Black COMPOST BIN 43Gal</v>
          </cell>
          <cell r="M869" t="str">
            <v>黑色堆肥箱43加仑</v>
          </cell>
          <cell r="N869">
            <v>109.16</v>
          </cell>
          <cell r="O869">
            <v>97.185096</v>
          </cell>
          <cell r="P869">
            <v>21.21</v>
          </cell>
        </row>
        <row r="869">
          <cell r="R869">
            <v>85.99</v>
          </cell>
          <cell r="S869">
            <v>0.232986067082183</v>
          </cell>
          <cell r="T869" t="str">
            <v>何源铭暂代</v>
          </cell>
          <cell r="U869">
            <v>43980</v>
          </cell>
          <cell r="V869" t="str">
            <v>正常销售</v>
          </cell>
          <cell r="W869" t="str">
            <v>重点产品3</v>
          </cell>
        </row>
        <row r="870">
          <cell r="A870" t="str">
            <v>CBIN-BLO-43</v>
          </cell>
          <cell r="B870" t="str">
            <v>堆肥</v>
          </cell>
          <cell r="C870" t="str">
            <v>堆肥箱</v>
          </cell>
          <cell r="D870" t="str">
            <v>单桶堆肥箱</v>
          </cell>
          <cell r="E870" t="str">
            <v>重点产品3</v>
          </cell>
          <cell r="F870" t="str">
            <v>主力</v>
          </cell>
          <cell r="G870" t="str">
            <v>上半年</v>
          </cell>
          <cell r="H870" t="str">
            <v>X002MSFS79</v>
          </cell>
          <cell r="I870" t="str">
            <v>CBIN-BLO-43</v>
          </cell>
          <cell r="J870" t="str">
            <v>CBIN-BLO-43</v>
          </cell>
          <cell r="K870" t="str">
            <v>B08H1XG2TZ</v>
          </cell>
          <cell r="L870" t="str">
            <v>Black COMPOST BIN 43Gal</v>
          </cell>
          <cell r="M870" t="str">
            <v>黑色堆肥箱43加仑(双门橙色)</v>
          </cell>
          <cell r="N870">
            <v>109.41</v>
          </cell>
          <cell r="O870">
            <v>94.2678</v>
          </cell>
          <cell r="P870">
            <v>20.83</v>
          </cell>
        </row>
        <row r="870">
          <cell r="R870">
            <v>85.99</v>
          </cell>
          <cell r="S870">
            <v>0.242140861399648</v>
          </cell>
          <cell r="T870" t="str">
            <v>何源铭暂代</v>
          </cell>
          <cell r="U870">
            <v>44143</v>
          </cell>
          <cell r="V870" t="str">
            <v>正常销售</v>
          </cell>
          <cell r="W870" t="str">
            <v>重点产品3</v>
          </cell>
        </row>
        <row r="871">
          <cell r="A871" t="str">
            <v>CBIN-BLO-80</v>
          </cell>
          <cell r="B871" t="str">
            <v>堆肥</v>
          </cell>
          <cell r="C871" t="str">
            <v>堆肥箱</v>
          </cell>
          <cell r="D871" t="str">
            <v>单桶堆肥箱</v>
          </cell>
          <cell r="E871" t="str">
            <v>重点产品3</v>
          </cell>
          <cell r="F871" t="str">
            <v>潜力</v>
          </cell>
          <cell r="G871" t="str">
            <v>上半年</v>
          </cell>
          <cell r="H871" t="str">
            <v>X002WLTADJ</v>
          </cell>
          <cell r="I871" t="str">
            <v>CBIN-BLO-80</v>
          </cell>
          <cell r="J871" t="str">
            <v>CBIN-BLO-80</v>
          </cell>
          <cell r="K871" t="str">
            <v>B095CG7ZGP</v>
          </cell>
          <cell r="L871" t="str">
            <v>Black COMPOST BIN 80Gal</v>
          </cell>
          <cell r="M871" t="str">
            <v>落地堆肥箱80加仑(橙色门)300L</v>
          </cell>
          <cell r="N871">
            <v>75.22</v>
          </cell>
          <cell r="O871">
            <v>92.969856</v>
          </cell>
          <cell r="P871">
            <v>20.45</v>
          </cell>
        </row>
        <row r="871">
          <cell r="R871">
            <v>72.99</v>
          </cell>
          <cell r="S871">
            <v>0.3</v>
          </cell>
          <cell r="T871" t="str">
            <v>何源铭暂代</v>
          </cell>
          <cell r="U871">
            <v>44431</v>
          </cell>
          <cell r="V871" t="str">
            <v>正常销售</v>
          </cell>
          <cell r="W871" t="str">
            <v>重点产品3</v>
          </cell>
        </row>
        <row r="872">
          <cell r="A872" t="str">
            <v>CBIN-GO-19X2</v>
          </cell>
          <cell r="B872" t="str">
            <v>堆肥</v>
          </cell>
          <cell r="C872" t="str">
            <v>堆肥箱</v>
          </cell>
          <cell r="D872" t="str">
            <v>双桶堆肥箱</v>
          </cell>
          <cell r="E872" t="str">
            <v>重点产品3</v>
          </cell>
          <cell r="F872" t="str">
            <v>下架</v>
          </cell>
          <cell r="G872" t="str">
            <v>上半年</v>
          </cell>
          <cell r="H872" t="str">
            <v>X002WLTXJP</v>
          </cell>
          <cell r="I872" t="str">
            <v>CBIN-GO-19X2</v>
          </cell>
          <cell r="J872" t="str">
            <v>CBIN-GO-19X2</v>
          </cell>
          <cell r="K872" t="str">
            <v>B095CDFXMB</v>
          </cell>
          <cell r="L872" t="str">
            <v>Dual Chamber Compost Tumbler 2x19Gallon</v>
          </cell>
          <cell r="M872" t="str">
            <v>双室堆肥箱19X2加仑(绿色+橙色门)</v>
          </cell>
          <cell r="N872">
            <v>197.88</v>
          </cell>
          <cell r="O872">
            <v>90.3296448</v>
          </cell>
          <cell r="P872">
            <v>20.16</v>
          </cell>
        </row>
        <row r="872">
          <cell r="R872">
            <v>99</v>
          </cell>
          <cell r="S872">
            <v>0.3</v>
          </cell>
          <cell r="T872" t="str">
            <v>下架无负责人</v>
          </cell>
          <cell r="U872">
            <v>44431</v>
          </cell>
          <cell r="V872" t="str">
            <v>下架品</v>
          </cell>
          <cell r="W872" t="str">
            <v>重点产品3</v>
          </cell>
        </row>
        <row r="873">
          <cell r="A873" t="str">
            <v>CBIN-BL-190</v>
          </cell>
          <cell r="B873" t="str">
            <v>堆肥</v>
          </cell>
          <cell r="C873" t="str">
            <v>堆肥箱</v>
          </cell>
          <cell r="D873" t="str">
            <v>单桶堆肥箱</v>
          </cell>
          <cell r="E873" t="str">
            <v>重点产品3</v>
          </cell>
          <cell r="F873" t="str">
            <v>下架</v>
          </cell>
          <cell r="G873" t="str">
            <v>上半年</v>
          </cell>
          <cell r="H873" t="str">
            <v>X002XRXB0Z</v>
          </cell>
          <cell r="I873" t="str">
            <v>CBIN-BL-190</v>
          </cell>
          <cell r="J873" t="str">
            <v>CBIN-BL-190</v>
          </cell>
          <cell r="K873" t="str">
            <v>B097TD5BM8</v>
          </cell>
          <cell r="L873" t="str">
            <v>Black Compost Bin 190Gal</v>
          </cell>
          <cell r="M873" t="str">
            <v>CB720堆肥桶720L  190加仑</v>
          </cell>
          <cell r="N873">
            <v>223.29</v>
          </cell>
          <cell r="O873">
            <v>84.1096224</v>
          </cell>
          <cell r="P873">
            <v>21.21</v>
          </cell>
        </row>
        <row r="873">
          <cell r="R873">
            <v>101</v>
          </cell>
          <cell r="S873" t="e">
            <v>#N/A</v>
          </cell>
          <cell r="T873" t="str">
            <v>下架无负责人</v>
          </cell>
          <cell r="U873">
            <v>44563</v>
          </cell>
          <cell r="V873" t="str">
            <v>下架品</v>
          </cell>
          <cell r="W873" t="str">
            <v>重点产品3</v>
          </cell>
        </row>
        <row r="874">
          <cell r="A874" t="str">
            <v>CT-0002</v>
          </cell>
          <cell r="B874" t="str">
            <v>堆肥</v>
          </cell>
          <cell r="C874" t="str">
            <v>堆肥温度计</v>
          </cell>
          <cell r="D874" t="str">
            <v>堆肥温度计</v>
          </cell>
          <cell r="E874" t="str">
            <v>新品</v>
          </cell>
          <cell r="F874" t="str">
            <v>潜力</v>
          </cell>
          <cell r="G874" t="str">
            <v>上半年</v>
          </cell>
          <cell r="H874" t="str">
            <v>X002ZFVZDP</v>
          </cell>
          <cell r="I874" t="str">
            <v>CT-0002</v>
          </cell>
          <cell r="J874" t="str">
            <v>CT-0002</v>
          </cell>
          <cell r="K874" t="str">
            <v>B09CGGJLCK</v>
          </cell>
          <cell r="L874" t="str">
            <v>Compost Thermometer</v>
          </cell>
          <cell r="M874" t="str">
            <v>堆肥温度计（16inch长）</v>
          </cell>
          <cell r="N874">
            <v>14.7</v>
          </cell>
          <cell r="O874" t="e">
            <v>#N/A</v>
          </cell>
        </row>
        <row r="874">
          <cell r="T874" t="str">
            <v>傅荣发</v>
          </cell>
        </row>
        <row r="874">
          <cell r="V874" t="str">
            <v>下架品</v>
          </cell>
          <cell r="W874" t="str">
            <v>新品</v>
          </cell>
        </row>
        <row r="875">
          <cell r="A875" t="str">
            <v>CT-0001</v>
          </cell>
          <cell r="B875" t="str">
            <v>堆肥</v>
          </cell>
          <cell r="C875" t="str">
            <v>堆肥温度计</v>
          </cell>
          <cell r="D875" t="str">
            <v>堆肥温度计</v>
          </cell>
          <cell r="E875" t="str">
            <v>重点产品3</v>
          </cell>
          <cell r="F875" t="str">
            <v>潜力</v>
          </cell>
          <cell r="G875" t="str">
            <v>上半年</v>
          </cell>
          <cell r="H875" t="str">
            <v>X002ZFYTNX</v>
          </cell>
          <cell r="I875" t="str">
            <v>CT-0001</v>
          </cell>
          <cell r="J875" t="str">
            <v>CT-0001</v>
          </cell>
          <cell r="K875" t="str">
            <v>B09CGLXTQ5</v>
          </cell>
          <cell r="L875" t="str">
            <v>Compost Thermometer</v>
          </cell>
          <cell r="M875" t="str">
            <v>堆肥温度计（20inch长）</v>
          </cell>
          <cell r="N875">
            <v>14.66</v>
          </cell>
          <cell r="O875">
            <v>2.3491296</v>
          </cell>
          <cell r="P875">
            <v>9.61</v>
          </cell>
        </row>
        <row r="875">
          <cell r="R875">
            <v>19.99</v>
          </cell>
          <cell r="S875">
            <v>0.280409512448532</v>
          </cell>
          <cell r="T875" t="str">
            <v>何源铭暂代</v>
          </cell>
          <cell r="U875">
            <v>44611</v>
          </cell>
          <cell r="V875" t="str">
            <v>正常销售</v>
          </cell>
          <cell r="W875" t="str">
            <v>重点产品3</v>
          </cell>
        </row>
        <row r="876">
          <cell r="A876" t="str">
            <v>CBIN-BLO-43J</v>
          </cell>
          <cell r="B876" t="str">
            <v>堆肥</v>
          </cell>
          <cell r="C876" t="str">
            <v>堆肥箱</v>
          </cell>
          <cell r="D876" t="str">
            <v>单桶堆肥箱</v>
          </cell>
          <cell r="E876" t="str">
            <v>重点产品3</v>
          </cell>
          <cell r="F876" t="str">
            <v>主力</v>
          </cell>
          <cell r="G876" t="str">
            <v>上半年</v>
          </cell>
          <cell r="H876" t="str">
            <v>X0031VPVZP</v>
          </cell>
          <cell r="I876" t="str">
            <v>CBIN-BLO-43J</v>
          </cell>
          <cell r="J876" t="str">
            <v>CBIN-BLO-43</v>
          </cell>
          <cell r="K876" t="str">
            <v>B08H1XG2TZ</v>
          </cell>
          <cell r="L876" t="str">
            <v>Black COMPOST BIN 43Gal</v>
          </cell>
          <cell r="M876" t="str">
            <v>黑色堆肥箱43加仑(双门橙色)-NS</v>
          </cell>
          <cell r="N876">
            <v>111.5</v>
          </cell>
          <cell r="O876">
            <v>94.2678</v>
          </cell>
          <cell r="P876">
            <v>23.6</v>
          </cell>
        </row>
        <row r="876">
          <cell r="R876">
            <v>95.99</v>
          </cell>
          <cell r="S876">
            <v>0.298972106110536</v>
          </cell>
          <cell r="T876" t="str">
            <v>何源铭暂代</v>
          </cell>
          <cell r="U876">
            <v>44143</v>
          </cell>
          <cell r="V876" t="str">
            <v>正常销售</v>
          </cell>
          <cell r="W876" t="str">
            <v>重点产品3</v>
          </cell>
        </row>
        <row r="877">
          <cell r="A877" t="str">
            <v>CBIN-BL-43</v>
          </cell>
          <cell r="B877" t="str">
            <v>堆肥</v>
          </cell>
          <cell r="C877" t="str">
            <v>堆肥箱</v>
          </cell>
          <cell r="D877" t="str">
            <v>单桶堆肥箱</v>
          </cell>
          <cell r="E877" t="str">
            <v>重点产品3</v>
          </cell>
          <cell r="F877" t="str">
            <v>主力</v>
          </cell>
          <cell r="G877" t="str">
            <v>上半年</v>
          </cell>
          <cell r="H877" t="str">
            <v>X0031VSEBD</v>
          </cell>
          <cell r="I877" t="str">
            <v>CBIN-BL-43</v>
          </cell>
          <cell r="J877" t="str">
            <v>CBIN-BL-43</v>
          </cell>
          <cell r="K877" t="str">
            <v>B08346W5S6</v>
          </cell>
          <cell r="L877" t="str">
            <v>Black COMPOST BIN 43Gal</v>
          </cell>
          <cell r="M877" t="str">
            <v>黑色堆肥箱43加仑-NS</v>
          </cell>
          <cell r="N877">
            <v>108.85</v>
          </cell>
          <cell r="O877">
            <v>95.914368</v>
          </cell>
          <cell r="P877">
            <v>23.59</v>
          </cell>
        </row>
        <row r="877">
          <cell r="R877">
            <v>85.99</v>
          </cell>
          <cell r="S877">
            <v>0.294552987608385</v>
          </cell>
          <cell r="T877" t="str">
            <v>何源铭暂代</v>
          </cell>
          <cell r="U877">
            <v>43980</v>
          </cell>
          <cell r="V877" t="str">
            <v>正常销售</v>
          </cell>
          <cell r="W877" t="str">
            <v>重点产品3</v>
          </cell>
        </row>
        <row r="878">
          <cell r="A878" t="str">
            <v>CBIN-GO-001</v>
          </cell>
          <cell r="B878" t="str">
            <v>堆肥</v>
          </cell>
          <cell r="C878" t="str">
            <v>堆肥箱</v>
          </cell>
          <cell r="D878" t="str">
            <v>双桶堆肥箱</v>
          </cell>
          <cell r="E878" t="str">
            <v>重点产品3</v>
          </cell>
          <cell r="F878" t="str">
            <v>未来新贵</v>
          </cell>
          <cell r="G878" t="str">
            <v>上半年</v>
          </cell>
          <cell r="H878" t="str">
            <v>X0036CBEUP</v>
          </cell>
          <cell r="I878" t="str">
            <v>CBIN-GO-001</v>
          </cell>
          <cell r="J878" t="str">
            <v>CBIN-GO-001</v>
          </cell>
          <cell r="K878" t="str">
            <v>B09TPB88V7</v>
          </cell>
          <cell r="L878" t="str">
            <v>Compost Bin with Dual Chambers</v>
          </cell>
          <cell r="M878" t="str">
            <v>双桶堆肥桶（绿+橙色）</v>
          </cell>
          <cell r="N878">
            <v>130.97</v>
          </cell>
          <cell r="O878">
            <v>99.42912</v>
          </cell>
          <cell r="P878">
            <v>20.07</v>
          </cell>
        </row>
        <row r="878">
          <cell r="R878">
            <v>109.99</v>
          </cell>
          <cell r="S878">
            <v>0.281078731372012</v>
          </cell>
          <cell r="T878" t="str">
            <v>何源铭暂代</v>
          </cell>
          <cell r="U878">
            <v>44720</v>
          </cell>
          <cell r="V878" t="str">
            <v>正常销售</v>
          </cell>
          <cell r="W878" t="str">
            <v>重点产品3</v>
          </cell>
        </row>
        <row r="879">
          <cell r="A879" t="str">
            <v>CBIN-G-001</v>
          </cell>
          <cell r="B879" t="str">
            <v>堆肥</v>
          </cell>
          <cell r="C879" t="str">
            <v>堆肥箱</v>
          </cell>
          <cell r="D879" t="str">
            <v>单桶堆肥箱</v>
          </cell>
          <cell r="E879" t="str">
            <v>重点产品3</v>
          </cell>
          <cell r="F879" t="str">
            <v>未来新贵</v>
          </cell>
          <cell r="G879" t="str">
            <v>上半年</v>
          </cell>
          <cell r="H879" t="str">
            <v>X0036CEW63</v>
          </cell>
          <cell r="I879" t="str">
            <v>CBIN-G-001</v>
          </cell>
          <cell r="J879" t="str">
            <v>CBIN-G-001</v>
          </cell>
          <cell r="K879" t="str">
            <v>B09TPBJDY6</v>
          </cell>
          <cell r="L879" t="str">
            <v>Compost Bin with Single Chamber</v>
          </cell>
          <cell r="M879" t="str">
            <v>单桶堆肥桶（绿色）</v>
          </cell>
          <cell r="N879">
            <v>89.82</v>
          </cell>
          <cell r="O879">
            <v>64.08072</v>
          </cell>
          <cell r="P879">
            <v>15.89</v>
          </cell>
        </row>
        <row r="879">
          <cell r="R879">
            <v>79.99</v>
          </cell>
          <cell r="S879">
            <v>0.289831103819109</v>
          </cell>
          <cell r="T879" t="str">
            <v>何源铭暂代</v>
          </cell>
          <cell r="U879">
            <v>44723</v>
          </cell>
          <cell r="V879" t="str">
            <v>正常销售</v>
          </cell>
          <cell r="W879" t="str">
            <v>重点产品3</v>
          </cell>
        </row>
        <row r="880">
          <cell r="A880" t="str">
            <v>P301127-4</v>
          </cell>
          <cell r="B880" t="str">
            <v>传统灯具</v>
          </cell>
          <cell r="C880" t="str">
            <v>镇流器</v>
          </cell>
          <cell r="D880" t="str">
            <v>镇流器</v>
          </cell>
          <cell r="E880" t="str">
            <v>重点产品3</v>
          </cell>
          <cell r="F880" t="str">
            <v>下架</v>
          </cell>
          <cell r="G880" t="str">
            <v>冬春旺季</v>
          </cell>
          <cell r="H880" t="str">
            <v>X001DDKQX5</v>
          </cell>
          <cell r="I880" t="str">
            <v>P301127-4</v>
          </cell>
          <cell r="J880" t="str">
            <v>P301127</v>
          </cell>
          <cell r="K880" t="str">
            <v>B06XWWGJKN</v>
          </cell>
          <cell r="L880" t="str">
            <v>镇流器 powerlux 400W</v>
          </cell>
          <cell r="M880" t="str">
            <v>镇流器 powerlux 400W</v>
          </cell>
          <cell r="N880">
            <v>248.64</v>
          </cell>
          <cell r="O880">
            <v>6.3023184</v>
          </cell>
          <cell r="P880">
            <v>6.94</v>
          </cell>
        </row>
        <row r="880">
          <cell r="R880">
            <v>69.99</v>
          </cell>
          <cell r="S880">
            <v>0.190727941723409</v>
          </cell>
          <cell r="T880" t="str">
            <v>下架无负责人</v>
          </cell>
          <cell r="U880">
            <v>42866</v>
          </cell>
          <cell r="V880" t="str">
            <v>下架品</v>
          </cell>
          <cell r="W880" t="str">
            <v>重点产品3</v>
          </cell>
        </row>
        <row r="881">
          <cell r="A881" t="str">
            <v>P301127-10</v>
          </cell>
          <cell r="B881" t="str">
            <v>传统灯具</v>
          </cell>
          <cell r="C881" t="str">
            <v>镇流器</v>
          </cell>
          <cell r="D881" t="str">
            <v>镇流器</v>
          </cell>
          <cell r="E881" t="str">
            <v>重点产品3</v>
          </cell>
          <cell r="F881" t="str">
            <v>停用ASIN</v>
          </cell>
          <cell r="G881" t="str">
            <v>冬春旺季</v>
          </cell>
          <cell r="H881" t="str">
            <v>X000ZYIIXD</v>
          </cell>
          <cell r="I881" t="str">
            <v>P301127-10</v>
          </cell>
          <cell r="J881" t="str">
            <v>P301127</v>
          </cell>
          <cell r="K881" t="str">
            <v>B01DXYMBVA</v>
          </cell>
          <cell r="L881" t="str">
            <v>镇流器 powerlux 1000W</v>
          </cell>
          <cell r="M881" t="str">
            <v>镇流器 powerlux 1000W</v>
          </cell>
          <cell r="N881">
            <v>389.044247787611</v>
          </cell>
          <cell r="O881">
            <v>2.916</v>
          </cell>
          <cell r="P881">
            <v>7.7</v>
          </cell>
        </row>
        <row r="881">
          <cell r="R881">
            <v>98.58</v>
          </cell>
          <cell r="S881">
            <v>0.160858397198058</v>
          </cell>
          <cell r="T881" t="str">
            <v>下架无负责人</v>
          </cell>
          <cell r="U881">
            <v>42552</v>
          </cell>
          <cell r="V881" t="str">
            <v>下架品</v>
          </cell>
          <cell r="W881" t="str">
            <v>重点产品3</v>
          </cell>
        </row>
        <row r="882">
          <cell r="A882" t="str">
            <v>G301127-4</v>
          </cell>
          <cell r="B882" t="str">
            <v>传统灯具</v>
          </cell>
          <cell r="C882" t="str">
            <v>镇流器</v>
          </cell>
          <cell r="D882" t="str">
            <v>镇流器</v>
          </cell>
          <cell r="E882" t="str">
            <v>重点产品3</v>
          </cell>
          <cell r="F882" t="str">
            <v>下架</v>
          </cell>
          <cell r="G882" t="str">
            <v>冬春旺季</v>
          </cell>
          <cell r="H882" t="str">
            <v>X000WZGFNP</v>
          </cell>
          <cell r="I882" t="str">
            <v>G301127-4</v>
          </cell>
          <cell r="J882" t="str">
            <v>G301123</v>
          </cell>
          <cell r="K882" t="str">
            <v>B016POA3KQ</v>
          </cell>
          <cell r="L882" t="str">
            <v>Dimmable Electronic Ballast 600W-(with fan/Grey)</v>
          </cell>
          <cell r="M882" t="str">
            <v>银灰色镇流器 600W</v>
          </cell>
          <cell r="N882">
            <v>279.82</v>
          </cell>
          <cell r="O882">
            <v>6.521472</v>
          </cell>
          <cell r="P882">
            <v>7.91</v>
          </cell>
        </row>
        <row r="882">
          <cell r="R882">
            <v>79.95</v>
          </cell>
          <cell r="S882">
            <v>0.200268226802057</v>
          </cell>
          <cell r="T882" t="str">
            <v>下架无负责人</v>
          </cell>
          <cell r="U882">
            <v>42424</v>
          </cell>
          <cell r="V882" t="str">
            <v>下架品</v>
          </cell>
          <cell r="W882" t="str">
            <v>重点产品3</v>
          </cell>
        </row>
        <row r="883">
          <cell r="A883" t="str">
            <v>G301127-6</v>
          </cell>
          <cell r="B883" t="str">
            <v>传统灯具</v>
          </cell>
          <cell r="C883" t="str">
            <v>镇流器</v>
          </cell>
          <cell r="D883" t="str">
            <v>镇流器</v>
          </cell>
          <cell r="E883" t="str">
            <v>重点产品3</v>
          </cell>
          <cell r="F883" t="str">
            <v>下架</v>
          </cell>
          <cell r="G883" t="str">
            <v>冬春旺季</v>
          </cell>
          <cell r="H883" t="str">
            <v>X000WZGFNZ</v>
          </cell>
          <cell r="I883" t="str">
            <v>G301127-6</v>
          </cell>
          <cell r="J883" t="str">
            <v>G301125</v>
          </cell>
          <cell r="K883" t="str">
            <v>B016POA4XM</v>
          </cell>
          <cell r="L883" t="str">
            <v>Dimmable Electronic Ballast 400W-(with fan/Grey)</v>
          </cell>
          <cell r="M883" t="str">
            <v>银灰色镇流器 400W</v>
          </cell>
          <cell r="N883">
            <v>243.72</v>
          </cell>
          <cell r="O883">
            <v>6.16896</v>
          </cell>
          <cell r="P883">
            <v>7.59</v>
          </cell>
        </row>
        <row r="883">
          <cell r="R883">
            <v>72.95</v>
          </cell>
          <cell r="S883">
            <v>0.218981682528554</v>
          </cell>
          <cell r="T883" t="str">
            <v>下架无负责人</v>
          </cell>
          <cell r="U883">
            <v>42424</v>
          </cell>
          <cell r="V883" t="str">
            <v>下架品</v>
          </cell>
          <cell r="W883" t="str">
            <v>重点产品3</v>
          </cell>
        </row>
        <row r="884">
          <cell r="A884" t="str">
            <v>G301127-10J</v>
          </cell>
          <cell r="B884" t="str">
            <v>传统灯具</v>
          </cell>
          <cell r="C884" t="str">
            <v>镇流器</v>
          </cell>
          <cell r="D884" t="str">
            <v>镇流器</v>
          </cell>
          <cell r="E884" t="str">
            <v>重点产品3</v>
          </cell>
          <cell r="F884" t="str">
            <v>停用ASIN</v>
          </cell>
          <cell r="G884" t="str">
            <v>冬春旺季</v>
          </cell>
          <cell r="H884" t="str">
            <v>X0018DKRYN</v>
          </cell>
          <cell r="I884" t="str">
            <v>G301127-10J</v>
          </cell>
          <cell r="J884" t="str">
            <v>G301127</v>
          </cell>
          <cell r="K884" t="str">
            <v>B016POA2KW</v>
          </cell>
          <cell r="L884" t="str">
            <v>Dimmable Electronic Ballast 1000W-(with fan/Grey)</v>
          </cell>
          <cell r="M884" t="str">
            <v>银灰色镇流器 1000W</v>
          </cell>
          <cell r="N884">
            <v>371.68</v>
          </cell>
          <cell r="O884">
            <v>7.612704</v>
          </cell>
          <cell r="P884">
            <v>7.32</v>
          </cell>
        </row>
        <row r="884">
          <cell r="R884">
            <v>95.99</v>
          </cell>
          <cell r="S884">
            <v>0.166478351354984</v>
          </cell>
          <cell r="T884" t="str">
            <v>下架无负责人</v>
          </cell>
          <cell r="U884">
            <v>42424</v>
          </cell>
          <cell r="V884" t="str">
            <v>下架品</v>
          </cell>
          <cell r="W884" t="str">
            <v>重点产品3</v>
          </cell>
        </row>
        <row r="885">
          <cell r="A885" t="str">
            <v>G301127-10</v>
          </cell>
          <cell r="B885" t="str">
            <v>传统灯具</v>
          </cell>
          <cell r="C885" t="str">
            <v>镇流器</v>
          </cell>
          <cell r="D885" t="str">
            <v>镇流器</v>
          </cell>
          <cell r="E885" t="str">
            <v>重点产品3</v>
          </cell>
          <cell r="F885" t="str">
            <v>停用ASIN</v>
          </cell>
          <cell r="G885" t="str">
            <v>冬春旺季</v>
          </cell>
          <cell r="H885" t="str">
            <v>X000WFROUN</v>
          </cell>
          <cell r="I885" t="str">
            <v>G301127-10</v>
          </cell>
          <cell r="J885" t="str">
            <v>G301127</v>
          </cell>
          <cell r="K885" t="str">
            <v>B016POA2KW</v>
          </cell>
          <cell r="L885" t="str">
            <v>Dimmable Electronic Ballast 1000W-(with fan/Grey)</v>
          </cell>
          <cell r="M885" t="str">
            <v>银灰色镇流器 1000W</v>
          </cell>
          <cell r="N885">
            <v>371.681415929204</v>
          </cell>
          <cell r="O885">
            <v>7.612704</v>
          </cell>
          <cell r="P885">
            <v>6.94</v>
          </cell>
        </row>
        <row r="885">
          <cell r="R885">
            <v>95.99</v>
          </cell>
          <cell r="S885">
            <v>0.170434845027267</v>
          </cell>
          <cell r="T885" t="str">
            <v>下架无负责人</v>
          </cell>
          <cell r="U885">
            <v>42424</v>
          </cell>
          <cell r="V885" t="str">
            <v>下架品</v>
          </cell>
          <cell r="W885" t="str">
            <v>重点产品3</v>
          </cell>
        </row>
        <row r="886">
          <cell r="A886" t="str">
            <v>303165J</v>
          </cell>
          <cell r="B886" t="str">
            <v>传统灯具</v>
          </cell>
          <cell r="C886" t="str">
            <v>灯具</v>
          </cell>
          <cell r="D886" t="str">
            <v>双端灯具</v>
          </cell>
          <cell r="E886" t="str">
            <v>重点产品3</v>
          </cell>
          <cell r="F886" t="str">
            <v>下架</v>
          </cell>
          <cell r="G886" t="str">
            <v>冬春旺季</v>
          </cell>
          <cell r="H886" t="str">
            <v>X0020VNDP7</v>
          </cell>
          <cell r="I886" t="str">
            <v>303165J</v>
          </cell>
          <cell r="J886">
            <v>303165</v>
          </cell>
          <cell r="K886" t="str">
            <v>B07MYR2BD6</v>
          </cell>
          <cell r="L886" t="str">
            <v>Adjustable double end wing fixture</v>
          </cell>
          <cell r="M886" t="str">
            <v>新款2片装双端简易灯具-中号(新钩子)</v>
          </cell>
          <cell r="N886">
            <v>104.05</v>
          </cell>
          <cell r="O886">
            <v>40.030848</v>
          </cell>
          <cell r="P886">
            <v>14.26</v>
          </cell>
        </row>
        <row r="886">
          <cell r="R886">
            <v>75.99</v>
          </cell>
          <cell r="S886">
            <v>0.368870429917958</v>
          </cell>
          <cell r="T886" t="str">
            <v>下架无负责人</v>
          </cell>
          <cell r="U886">
            <v>43559</v>
          </cell>
          <cell r="V886" t="str">
            <v>下架品</v>
          </cell>
          <cell r="W886" t="str">
            <v>重点产品3</v>
          </cell>
        </row>
        <row r="887">
          <cell r="A887" t="str">
            <v>303104J</v>
          </cell>
          <cell r="B887" t="str">
            <v>传统灯具</v>
          </cell>
          <cell r="C887" t="str">
            <v>灯具</v>
          </cell>
          <cell r="D887" t="str">
            <v>双端灯具</v>
          </cell>
          <cell r="E887" t="str">
            <v>重点产品3</v>
          </cell>
          <cell r="F887" t="str">
            <v>下架</v>
          </cell>
          <cell r="G887" t="str">
            <v>冬春旺季</v>
          </cell>
          <cell r="H887" t="str">
            <v>X0020VHQTV</v>
          </cell>
          <cell r="I887" t="str">
            <v>303104J</v>
          </cell>
          <cell r="J887">
            <v>303104</v>
          </cell>
          <cell r="K887" t="str">
            <v>B07MYQG7T3</v>
          </cell>
          <cell r="L887" t="str">
            <v>Adjustable wing fixture</v>
          </cell>
          <cell r="M887" t="str">
            <v>新款2片装单端简易灯具-中号(新钩子)</v>
          </cell>
          <cell r="N887">
            <v>97.92</v>
          </cell>
          <cell r="O887">
            <v>39.1305168</v>
          </cell>
          <cell r="P887">
            <v>13.78</v>
          </cell>
        </row>
        <row r="887">
          <cell r="R887">
            <v>52.99</v>
          </cell>
          <cell r="S887">
            <v>0.191088827648598</v>
          </cell>
          <cell r="T887" t="str">
            <v>下架无负责人</v>
          </cell>
          <cell r="U887">
            <v>43539</v>
          </cell>
          <cell r="V887" t="str">
            <v>下架品</v>
          </cell>
          <cell r="W887" t="str">
            <v>重点产品3</v>
          </cell>
        </row>
        <row r="888">
          <cell r="A888">
            <v>303311</v>
          </cell>
          <cell r="B888" t="str">
            <v>传统灯具</v>
          </cell>
          <cell r="C888" t="str">
            <v>灯具</v>
          </cell>
          <cell r="D888" t="str">
            <v>单端灯具</v>
          </cell>
          <cell r="E888" t="str">
            <v>重点产品3</v>
          </cell>
          <cell r="F888" t="str">
            <v>停用ASIN</v>
          </cell>
          <cell r="G888" t="str">
            <v>冬春旺季</v>
          </cell>
          <cell r="H888" t="str">
            <v>X0012T4YTH</v>
          </cell>
          <cell r="I888">
            <v>303311</v>
          </cell>
          <cell r="J888">
            <v>303311</v>
          </cell>
          <cell r="K888" t="str">
            <v>B01BTMUFNY</v>
          </cell>
          <cell r="L888" t="str">
            <v>Adjustable wing fixture</v>
          </cell>
          <cell r="M888" t="str">
            <v>小号平灯具 6"</v>
          </cell>
          <cell r="N888">
            <v>113.141592920354</v>
          </cell>
          <cell r="O888" t="e">
            <v>#N/A</v>
          </cell>
          <cell r="P888">
            <v>19.28</v>
          </cell>
        </row>
        <row r="888">
          <cell r="R888">
            <v>69.99</v>
          </cell>
          <cell r="S888" t="e">
            <v>#N/A</v>
          </cell>
          <cell r="T888" t="str">
            <v>下架无负责人</v>
          </cell>
          <cell r="U888" t="str">
            <v>2016/12/16(2019年4月转新)</v>
          </cell>
          <cell r="V888" t="str">
            <v>下架品</v>
          </cell>
          <cell r="W888" t="str">
            <v>重点产品3</v>
          </cell>
        </row>
        <row r="889">
          <cell r="A889">
            <v>303215</v>
          </cell>
          <cell r="B889" t="str">
            <v>传统灯具</v>
          </cell>
          <cell r="C889" t="str">
            <v>灯具</v>
          </cell>
          <cell r="D889" t="str">
            <v>双端灯具</v>
          </cell>
          <cell r="E889" t="str">
            <v>重点产品3</v>
          </cell>
          <cell r="F889" t="str">
            <v>停用ASIN</v>
          </cell>
          <cell r="G889" t="str">
            <v>冬春旺季</v>
          </cell>
          <cell r="H889" t="str">
            <v>X000TDKNND</v>
          </cell>
          <cell r="I889">
            <v>303215</v>
          </cell>
          <cell r="J889">
            <v>303215</v>
          </cell>
          <cell r="K889" t="str">
            <v>B0123954QA</v>
          </cell>
          <cell r="L889" t="str">
            <v>Double-ended Wing Reflector</v>
          </cell>
          <cell r="M889" t="str">
            <v>双端简易灯具</v>
          </cell>
          <cell r="N889">
            <v>69.5</v>
          </cell>
          <cell r="O889">
            <v>40.1660208</v>
          </cell>
          <cell r="P889">
            <v>14.36</v>
          </cell>
        </row>
        <row r="889">
          <cell r="R889">
            <v>45.99</v>
          </cell>
          <cell r="S889">
            <v>0.169702893260898</v>
          </cell>
          <cell r="T889" t="str">
            <v>下架无负责人</v>
          </cell>
          <cell r="U889">
            <v>43466</v>
          </cell>
          <cell r="V889" t="str">
            <v>下架品</v>
          </cell>
          <cell r="W889" t="str">
            <v>重点产品3</v>
          </cell>
        </row>
        <row r="890">
          <cell r="A890" t="str">
            <v>302114J</v>
          </cell>
          <cell r="B890" t="str">
            <v>传统灯具</v>
          </cell>
          <cell r="C890" t="str">
            <v>灯具</v>
          </cell>
          <cell r="D890" t="str">
            <v>双端灯泡</v>
          </cell>
          <cell r="E890" t="str">
            <v>重点产品3</v>
          </cell>
          <cell r="F890" t="str">
            <v>下架</v>
          </cell>
          <cell r="G890" t="str">
            <v>冬春旺季</v>
          </cell>
          <cell r="H890" t="str">
            <v>X000PWJ6GN</v>
          </cell>
          <cell r="I890" t="str">
            <v>302114J</v>
          </cell>
          <cell r="J890">
            <v>302114</v>
          </cell>
          <cell r="K890" t="str">
            <v>B00Q42GD8G</v>
          </cell>
          <cell r="L890" t="str">
            <v>HPS1000W/Double Ended HPS Lamp 1000W</v>
          </cell>
          <cell r="M890" t="str">
            <v>双端灯泡 HPS</v>
          </cell>
          <cell r="N890">
            <v>81.42</v>
          </cell>
          <cell r="O890">
            <v>3.0698352</v>
          </cell>
          <cell r="P890">
            <v>4.99</v>
          </cell>
        </row>
        <row r="890">
          <cell r="R890">
            <v>30.99</v>
          </cell>
          <cell r="S890">
            <v>0.268742449792964</v>
          </cell>
          <cell r="T890" t="str">
            <v>下架无负责人</v>
          </cell>
          <cell r="U890">
            <v>42394</v>
          </cell>
          <cell r="V890" t="str">
            <v>下架品</v>
          </cell>
          <cell r="W890" t="str">
            <v>重点产品3</v>
          </cell>
        </row>
        <row r="891">
          <cell r="A891" t="str">
            <v>302125J</v>
          </cell>
          <cell r="B891" t="str">
            <v>传统灯具</v>
          </cell>
          <cell r="C891" t="str">
            <v>灯具</v>
          </cell>
          <cell r="D891" t="str">
            <v>双端灯泡</v>
          </cell>
          <cell r="E891" t="str">
            <v>重点产品3</v>
          </cell>
          <cell r="F891" t="str">
            <v>停用ASIN</v>
          </cell>
          <cell r="G891" t="str">
            <v>冬春旺季</v>
          </cell>
          <cell r="H891" t="str">
            <v>X001YJ1J2Z</v>
          </cell>
          <cell r="I891" t="str">
            <v>302125J</v>
          </cell>
          <cell r="J891">
            <v>302125</v>
          </cell>
          <cell r="K891" t="str">
            <v>B01CTVYCVA</v>
          </cell>
          <cell r="L891" t="str">
            <v>Double Ended MH bulb 1000W</v>
          </cell>
          <cell r="M891" t="str">
            <v>双端MH灯泡1000W(单只)</v>
          </cell>
          <cell r="N891">
            <v>92.0353982300885</v>
          </cell>
          <cell r="O891">
            <v>3.4286976</v>
          </cell>
          <cell r="P891">
            <v>3.48</v>
          </cell>
        </row>
        <row r="891">
          <cell r="R891">
            <v>29.99</v>
          </cell>
          <cell r="S891">
            <v>0.243976955015089</v>
          </cell>
          <cell r="T891" t="str">
            <v>下架无负责人</v>
          </cell>
          <cell r="U891">
            <v>43463</v>
          </cell>
          <cell r="V891" t="str">
            <v>下架品</v>
          </cell>
          <cell r="W891" t="str">
            <v>重点产品3</v>
          </cell>
        </row>
        <row r="892">
          <cell r="A892" t="str">
            <v>302125NJ</v>
          </cell>
          <cell r="B892" t="str">
            <v>传统灯具</v>
          </cell>
          <cell r="C892" t="str">
            <v>灯具</v>
          </cell>
          <cell r="D892" t="str">
            <v>双端灯泡</v>
          </cell>
          <cell r="E892" t="str">
            <v>重点产品3</v>
          </cell>
          <cell r="F892" t="str">
            <v>下架</v>
          </cell>
          <cell r="G892" t="str">
            <v>冬春旺季</v>
          </cell>
          <cell r="H892" t="str">
            <v>X002EFXXXB</v>
          </cell>
          <cell r="I892" t="str">
            <v>302125NJ</v>
          </cell>
          <cell r="J892">
            <v>302125</v>
          </cell>
          <cell r="K892" t="str">
            <v>B01CTVYCVA</v>
          </cell>
          <cell r="L892" t="str">
            <v>Double Ended MH bulb 1000W</v>
          </cell>
          <cell r="M892" t="str">
            <v>双端MH灯泡1000W(单只)</v>
          </cell>
          <cell r="N892">
            <v>92.04</v>
          </cell>
          <cell r="O892">
            <v>3.4286976</v>
          </cell>
          <cell r="P892">
            <v>5.14</v>
          </cell>
        </row>
        <row r="892">
          <cell r="R892">
            <v>8.65791168141593</v>
          </cell>
          <cell r="S892">
            <v>-1.43115116587618</v>
          </cell>
          <cell r="T892" t="str">
            <v>下架无负责人</v>
          </cell>
          <cell r="U892">
            <v>43463</v>
          </cell>
          <cell r="V892" t="str">
            <v>下架品</v>
          </cell>
          <cell r="W892" t="str">
            <v>重点产品3</v>
          </cell>
        </row>
        <row r="893">
          <cell r="A893" t="str">
            <v>302125x2J</v>
          </cell>
          <cell r="B893" t="str">
            <v>传统灯具</v>
          </cell>
          <cell r="C893" t="str">
            <v>灯具</v>
          </cell>
          <cell r="D893" t="str">
            <v>双端灯泡</v>
          </cell>
          <cell r="E893" t="str">
            <v>重点产品3</v>
          </cell>
          <cell r="F893" t="str">
            <v>停用ASIN</v>
          </cell>
          <cell r="G893" t="str">
            <v>冬春旺季</v>
          </cell>
          <cell r="H893" t="str">
            <v>X0027JPNM3</v>
          </cell>
          <cell r="I893" t="str">
            <v>302125x2J</v>
          </cell>
          <cell r="J893" t="str">
            <v>302125x2</v>
          </cell>
          <cell r="K893" t="str">
            <v>B07SRRHKDD</v>
          </cell>
          <cell r="L893" t="str">
            <v>双端MH灯泡1000W（2只卖）</v>
          </cell>
          <cell r="M893" t="str">
            <v>双端MH灯泡1000W（2只卖）</v>
          </cell>
          <cell r="N893">
            <v>184.070796460177</v>
          </cell>
          <cell r="O893" t="e">
            <v>#N/A</v>
          </cell>
          <cell r="P893">
            <v>4.9</v>
          </cell>
        </row>
        <row r="893">
          <cell r="R893">
            <v>57.99</v>
          </cell>
          <cell r="S893" t="e">
            <v>#N/A</v>
          </cell>
          <cell r="T893" t="str">
            <v>下架无负责人</v>
          </cell>
          <cell r="U893">
            <v>43708</v>
          </cell>
          <cell r="V893" t="str">
            <v>下架品</v>
          </cell>
          <cell r="W893" t="str">
            <v>重点产品3</v>
          </cell>
        </row>
        <row r="894">
          <cell r="A894" t="str">
            <v>302125x2NJ</v>
          </cell>
          <cell r="B894" t="str">
            <v>传统灯具</v>
          </cell>
          <cell r="C894" t="str">
            <v>灯具</v>
          </cell>
          <cell r="D894" t="str">
            <v>双端灯泡</v>
          </cell>
          <cell r="E894" t="str">
            <v>重点产品3</v>
          </cell>
          <cell r="F894" t="str">
            <v>停用ASIN</v>
          </cell>
          <cell r="G894" t="str">
            <v>冬春旺季</v>
          </cell>
          <cell r="H894" t="str">
            <v>X002EFXYHL</v>
          </cell>
          <cell r="I894" t="str">
            <v>302125x2NJ</v>
          </cell>
          <cell r="J894" t="str">
            <v>302125x2</v>
          </cell>
          <cell r="K894" t="str">
            <v>B07SRRHKDD</v>
          </cell>
          <cell r="L894" t="str">
            <v>双端MH灯泡1000W（2只卖）</v>
          </cell>
          <cell r="M894" t="str">
            <v>双端MH灯泡1000W（2只卖）</v>
          </cell>
          <cell r="N894">
            <v>184.070796460177</v>
          </cell>
          <cell r="O894">
            <v>4.2179616</v>
          </cell>
          <cell r="P894">
            <v>5.42</v>
          </cell>
        </row>
        <row r="894">
          <cell r="R894">
            <v>15.2403971428571</v>
          </cell>
          <cell r="S894">
            <v>-1.39582972110908</v>
          </cell>
          <cell r="T894" t="str">
            <v>下架无负责人</v>
          </cell>
          <cell r="U894">
            <v>43708</v>
          </cell>
          <cell r="V894" t="str">
            <v>下架品</v>
          </cell>
          <cell r="W894" t="str">
            <v>重点产品3</v>
          </cell>
        </row>
        <row r="895">
          <cell r="A895">
            <v>303513</v>
          </cell>
          <cell r="B895" t="str">
            <v>传统灯具</v>
          </cell>
          <cell r="C895" t="str">
            <v>灯具</v>
          </cell>
          <cell r="D895" t="str">
            <v>双端灯具</v>
          </cell>
          <cell r="E895" t="str">
            <v>重点产品3</v>
          </cell>
          <cell r="F895" t="str">
            <v>下架</v>
          </cell>
          <cell r="G895" t="str">
            <v>冬春旺季</v>
          </cell>
          <cell r="H895" t="str">
            <v>X000TDKNN3</v>
          </cell>
          <cell r="I895">
            <v>303513</v>
          </cell>
          <cell r="J895">
            <v>303513</v>
          </cell>
          <cell r="K895" t="str">
            <v>B0123957K8</v>
          </cell>
          <cell r="L895" t="str">
            <v>Compact Double-ended Reflector</v>
          </cell>
          <cell r="M895" t="str">
            <v>双端compact灯具</v>
          </cell>
          <cell r="N895">
            <v>97</v>
          </cell>
          <cell r="O895">
            <v>34.4015424</v>
          </cell>
          <cell r="P895">
            <v>13.38</v>
          </cell>
        </row>
        <row r="895">
          <cell r="R895">
            <v>69.99</v>
          </cell>
          <cell r="S895">
            <v>0.368198825786454</v>
          </cell>
          <cell r="T895" t="str">
            <v>下架无负责人</v>
          </cell>
          <cell r="U895">
            <v>43466</v>
          </cell>
          <cell r="V895" t="str">
            <v>下架品</v>
          </cell>
          <cell r="W895" t="str">
            <v>重点产品3</v>
          </cell>
        </row>
        <row r="896">
          <cell r="A896" t="str">
            <v>303633DJ</v>
          </cell>
          <cell r="B896" t="str">
            <v>传统灯具</v>
          </cell>
          <cell r="C896" t="str">
            <v>灯具</v>
          </cell>
          <cell r="D896" t="str">
            <v>315灯具套装</v>
          </cell>
          <cell r="E896" t="str">
            <v>重点产品3</v>
          </cell>
          <cell r="F896" t="str">
            <v>下架</v>
          </cell>
          <cell r="G896" t="str">
            <v>冬春旺季</v>
          </cell>
          <cell r="H896" t="str">
            <v>X002605EXB</v>
          </cell>
          <cell r="I896" t="str">
            <v>303633DJ</v>
          </cell>
          <cell r="J896" t="str">
            <v>303633D</v>
          </cell>
          <cell r="K896" t="str">
            <v>B07RPKT58L</v>
          </cell>
          <cell r="L896" t="str">
            <v>可调节新款315灯具套装（含灯泡，新钩子）</v>
          </cell>
          <cell r="M896" t="str">
            <v>可调节新款315灯具套装（含315灯泡，新钩子）</v>
          </cell>
          <cell r="N896">
            <v>111.65</v>
          </cell>
          <cell r="O896">
            <v>37.231488</v>
          </cell>
          <cell r="P896">
            <v>13.22</v>
          </cell>
        </row>
        <row r="896">
          <cell r="R896">
            <v>183.99</v>
          </cell>
          <cell r="S896">
            <v>0.650608956095772</v>
          </cell>
          <cell r="T896" t="str">
            <v>下架无负责人</v>
          </cell>
          <cell r="U896">
            <v>43650</v>
          </cell>
          <cell r="V896" t="str">
            <v>下架品</v>
          </cell>
          <cell r="W896" t="str">
            <v>重点产品3</v>
          </cell>
        </row>
        <row r="897">
          <cell r="A897" t="str">
            <v>GK303205-600</v>
          </cell>
          <cell r="B897" t="str">
            <v>传统灯具</v>
          </cell>
          <cell r="C897" t="str">
            <v>灯具</v>
          </cell>
          <cell r="D897" t="str">
            <v>灯具套装</v>
          </cell>
          <cell r="E897" t="str">
            <v>重点产品3</v>
          </cell>
          <cell r="F897" t="str">
            <v>停用ASIN</v>
          </cell>
          <cell r="G897" t="str">
            <v>冬春旺季</v>
          </cell>
          <cell r="H897" t="str">
            <v>X000P8HYOD</v>
          </cell>
          <cell r="I897" t="str">
            <v>GK303205-600</v>
          </cell>
          <cell r="J897" t="str">
            <v>GK303205-600G</v>
          </cell>
          <cell r="K897" t="str">
            <v>B00P8PDDEM</v>
          </cell>
          <cell r="L897" t="str">
            <v>Econo-Wing 600W 套装</v>
          </cell>
          <cell r="M897" t="str">
            <v>简易款 Econo-Wing 600W 套装</v>
          </cell>
          <cell r="N897">
            <v>412.749026548673</v>
          </cell>
          <cell r="O897">
            <v>54.9504</v>
          </cell>
          <cell r="P897">
            <v>15.5</v>
          </cell>
        </row>
        <row r="897">
          <cell r="R897">
            <v>129.99</v>
          </cell>
          <cell r="S897">
            <v>0.177452476322403</v>
          </cell>
          <cell r="T897" t="str">
            <v>下架无负责人</v>
          </cell>
          <cell r="U897">
            <v>42394</v>
          </cell>
          <cell r="V897" t="str">
            <v>下架品</v>
          </cell>
          <cell r="W897" t="str">
            <v>重点产品3</v>
          </cell>
        </row>
        <row r="898">
          <cell r="A898" t="str">
            <v>GK303205-400</v>
          </cell>
          <cell r="B898" t="str">
            <v>传统灯具</v>
          </cell>
          <cell r="C898" t="str">
            <v>灯具</v>
          </cell>
          <cell r="D898" t="str">
            <v>灯具套装</v>
          </cell>
          <cell r="E898" t="str">
            <v>重点产品3</v>
          </cell>
          <cell r="F898" t="str">
            <v>停用ASIN</v>
          </cell>
          <cell r="G898" t="str">
            <v>冬春旺季</v>
          </cell>
          <cell r="H898" t="str">
            <v>X000P8HYOX</v>
          </cell>
          <cell r="I898" t="str">
            <v>GK303205-400</v>
          </cell>
          <cell r="J898" t="str">
            <v>GK303205-400G</v>
          </cell>
          <cell r="K898" t="str">
            <v>B00P8PDBY4</v>
          </cell>
          <cell r="L898" t="str">
            <v>Econo-Wing 400W 套装</v>
          </cell>
          <cell r="M898" t="str">
            <v>简易款 Econo-Wing 400W 套装</v>
          </cell>
          <cell r="N898">
            <v>357.173805309735</v>
          </cell>
          <cell r="O898">
            <v>54.9504</v>
          </cell>
          <cell r="P898">
            <v>15.5</v>
          </cell>
        </row>
        <row r="898">
          <cell r="R898">
            <v>119.99</v>
          </cell>
          <cell r="S898">
            <v>0.192447820639334</v>
          </cell>
          <cell r="T898" t="str">
            <v>下架无负责人</v>
          </cell>
          <cell r="U898">
            <v>42420</v>
          </cell>
          <cell r="V898" t="str">
            <v>下架品</v>
          </cell>
          <cell r="W898" t="str">
            <v>重点产品3</v>
          </cell>
        </row>
        <row r="899">
          <cell r="A899" t="str">
            <v>GK303205-1000C</v>
          </cell>
          <cell r="B899" t="str">
            <v>传统灯具</v>
          </cell>
          <cell r="C899" t="str">
            <v>灯具</v>
          </cell>
          <cell r="D899" t="str">
            <v>灯具套装</v>
          </cell>
          <cell r="E899" t="str">
            <v>重点产品3</v>
          </cell>
          <cell r="F899" t="str">
            <v>停用ASIN</v>
          </cell>
          <cell r="G899" t="str">
            <v>冬春旺季</v>
          </cell>
          <cell r="H899" t="str">
            <v>X000P8HYON</v>
          </cell>
          <cell r="I899" t="str">
            <v>GK303205-1000C</v>
          </cell>
          <cell r="J899" t="str">
            <v>GK303205-1000G</v>
          </cell>
          <cell r="K899" t="str">
            <v>B00P8PDOQO</v>
          </cell>
          <cell r="L899" t="str">
            <v>Econo-Wing 1000W 套装</v>
          </cell>
          <cell r="M899" t="str">
            <v>简易款 Econo-Wing 1000W 套装</v>
          </cell>
          <cell r="N899">
            <v>552.8817699</v>
          </cell>
          <cell r="O899">
            <v>53.9136</v>
          </cell>
          <cell r="P899">
            <v>15.12</v>
          </cell>
        </row>
        <row r="899">
          <cell r="R899">
            <v>155.99</v>
          </cell>
          <cell r="S899">
            <v>0.155183188098278</v>
          </cell>
          <cell r="T899" t="str">
            <v>下架无负责人</v>
          </cell>
          <cell r="U899">
            <v>42394</v>
          </cell>
          <cell r="V899" t="str">
            <v>下架品</v>
          </cell>
          <cell r="W899" t="str">
            <v>重点产品3</v>
          </cell>
        </row>
        <row r="900">
          <cell r="A900" t="str">
            <v>303533-240F</v>
          </cell>
          <cell r="B900" t="str">
            <v>传统灯具</v>
          </cell>
          <cell r="C900" t="str">
            <v>灯具</v>
          </cell>
          <cell r="D900" t="str">
            <v>双端灯具</v>
          </cell>
          <cell r="E900" t="str">
            <v>重点产品3</v>
          </cell>
          <cell r="F900" t="str">
            <v>下架</v>
          </cell>
          <cell r="G900" t="str">
            <v>冬春旺季</v>
          </cell>
          <cell r="H900" t="str">
            <v>X0027Z75FZ</v>
          </cell>
          <cell r="I900" t="str">
            <v>303533-240F</v>
          </cell>
          <cell r="J900" t="str">
            <v>303533-240F</v>
          </cell>
          <cell r="K900" t="str">
            <v>B07TFH29GT</v>
          </cell>
          <cell r="L900" t="str">
            <v>Integrated DE reflector&amp;ballast</v>
          </cell>
          <cell r="M900" t="str">
            <v>横款双端一体式灯具 240V</v>
          </cell>
          <cell r="N900">
            <v>552.11</v>
          </cell>
          <cell r="O900">
            <v>27.9936</v>
          </cell>
          <cell r="P900">
            <v>17.3</v>
          </cell>
        </row>
        <row r="900">
          <cell r="R900">
            <v>189.95</v>
          </cell>
          <cell r="S900">
            <v>0.288666832774394</v>
          </cell>
          <cell r="T900" t="str">
            <v>下架无负责人</v>
          </cell>
          <cell r="U900">
            <v>43698</v>
          </cell>
          <cell r="V900" t="str">
            <v>下架品</v>
          </cell>
          <cell r="W900" t="str">
            <v>重点产品3</v>
          </cell>
        </row>
        <row r="901">
          <cell r="A901" t="str">
            <v>303563-120240J</v>
          </cell>
          <cell r="B901" t="str">
            <v>传统灯具</v>
          </cell>
          <cell r="C901" t="str">
            <v>灯具</v>
          </cell>
          <cell r="D901" t="str">
            <v>双端灯具</v>
          </cell>
          <cell r="E901" t="str">
            <v>重点产品3</v>
          </cell>
          <cell r="F901" t="str">
            <v>下架</v>
          </cell>
          <cell r="G901" t="str">
            <v>冬春旺季</v>
          </cell>
          <cell r="H901" t="str">
            <v>X0020ZWSOZ</v>
          </cell>
          <cell r="I901" t="str">
            <v>303563-120240J</v>
          </cell>
          <cell r="J901" t="str">
            <v>303563-120240V</v>
          </cell>
          <cell r="K901" t="str">
            <v>B07N2RT43V</v>
          </cell>
          <cell r="L901" t="str">
            <v>Grow Light Fixture</v>
          </cell>
          <cell r="M901" t="str">
            <v>横款蝶形灯具-小号（含新钩子，转换插；无灯泡）</v>
          </cell>
          <cell r="N901">
            <v>126.97</v>
          </cell>
          <cell r="O901">
            <v>65.27952</v>
          </cell>
          <cell r="P901">
            <v>17.3</v>
          </cell>
        </row>
        <row r="901">
          <cell r="R901">
            <v>185.99</v>
          </cell>
          <cell r="S901">
            <v>0.595174301006908</v>
          </cell>
          <cell r="T901" t="str">
            <v>下架无负责人</v>
          </cell>
          <cell r="U901">
            <v>43589</v>
          </cell>
          <cell r="V901" t="str">
            <v>下架品</v>
          </cell>
          <cell r="W901" t="str">
            <v>重点产品3</v>
          </cell>
        </row>
        <row r="902">
          <cell r="A902" t="str">
            <v>303833J</v>
          </cell>
          <cell r="B902" t="str">
            <v>传统灯具</v>
          </cell>
          <cell r="C902" t="str">
            <v>灯具</v>
          </cell>
          <cell r="D902" t="str">
            <v>双端灯具</v>
          </cell>
          <cell r="E902" t="str">
            <v>重点产品3</v>
          </cell>
          <cell r="F902" t="str">
            <v>下架</v>
          </cell>
          <cell r="G902" t="str">
            <v>冬春旺季</v>
          </cell>
          <cell r="H902" t="str">
            <v>X0020VW5GF</v>
          </cell>
          <cell r="I902" t="str">
            <v>303833J</v>
          </cell>
          <cell r="J902">
            <v>303833</v>
          </cell>
          <cell r="K902" t="str">
            <v>B07MYQFMHW</v>
          </cell>
          <cell r="L902" t="str">
            <v>FlexStar INNOVATIVE DE SYSTEM 120240V</v>
          </cell>
          <cell r="M902" t="str">
            <v>横款flexstar套装（含双端HPS，新钩子）</v>
          </cell>
          <cell r="N902">
            <v>129.1</v>
          </cell>
          <cell r="O902">
            <v>65.27952</v>
          </cell>
          <cell r="P902">
            <v>16.92</v>
          </cell>
        </row>
        <row r="902">
          <cell r="R902">
            <v>225.95</v>
          </cell>
          <cell r="S902">
            <v>0.639776222193318</v>
          </cell>
          <cell r="T902" t="str">
            <v>下架无负责人</v>
          </cell>
          <cell r="U902">
            <v>43531</v>
          </cell>
          <cell r="V902" t="str">
            <v>下架品</v>
          </cell>
          <cell r="W902" t="str">
            <v>重点产品3</v>
          </cell>
        </row>
        <row r="903">
          <cell r="A903" t="str">
            <v>303631DJ</v>
          </cell>
          <cell r="B903" t="str">
            <v>传统灯具</v>
          </cell>
          <cell r="C903" t="str">
            <v>灯具</v>
          </cell>
          <cell r="D903" t="str">
            <v>315灯具套装</v>
          </cell>
          <cell r="E903" t="str">
            <v>重点产品3</v>
          </cell>
          <cell r="F903" t="str">
            <v>下架</v>
          </cell>
          <cell r="G903" t="str">
            <v>冬春旺季</v>
          </cell>
          <cell r="H903" t="str">
            <v>X0020VHQ73</v>
          </cell>
          <cell r="I903" t="str">
            <v>303631DJ</v>
          </cell>
          <cell r="J903" t="str">
            <v>303631D</v>
          </cell>
          <cell r="K903" t="str">
            <v>B07MYQNF2F</v>
          </cell>
          <cell r="L903" t="str">
            <v>315 CMH Grow Light Kit</v>
          </cell>
          <cell r="M903" t="str">
            <v>横款315灯具套装（含灯泡，新钩子）</v>
          </cell>
          <cell r="N903">
            <v>82</v>
          </cell>
          <cell r="O903">
            <v>34.749</v>
          </cell>
          <cell r="P903">
            <v>12.84</v>
          </cell>
        </row>
        <row r="903">
          <cell r="R903">
            <v>229.99</v>
          </cell>
          <cell r="S903">
            <v>0.712671269145787</v>
          </cell>
          <cell r="T903" t="str">
            <v>下架无负责人</v>
          </cell>
          <cell r="U903">
            <v>43532</v>
          </cell>
          <cell r="V903" t="str">
            <v>下架品</v>
          </cell>
          <cell r="W903" t="str">
            <v>重点产品3</v>
          </cell>
        </row>
        <row r="904">
          <cell r="A904" t="str">
            <v>303631J</v>
          </cell>
          <cell r="B904" t="str">
            <v>传统灯具</v>
          </cell>
          <cell r="C904" t="str">
            <v>灯具</v>
          </cell>
          <cell r="D904" t="str">
            <v>315灯具套装</v>
          </cell>
          <cell r="E904" t="str">
            <v>重点产品3</v>
          </cell>
          <cell r="F904" t="str">
            <v>下架</v>
          </cell>
          <cell r="G904" t="str">
            <v>冬春旺季</v>
          </cell>
          <cell r="H904" t="str">
            <v>X001WZI6XL</v>
          </cell>
          <cell r="I904" t="str">
            <v>303631J</v>
          </cell>
          <cell r="J904">
            <v>303631</v>
          </cell>
          <cell r="K904" t="str">
            <v>B07J5WQQGJ</v>
          </cell>
          <cell r="L904" t="str">
            <v>315 CMH Grow Light Fixture</v>
          </cell>
          <cell r="M904" t="str">
            <v>横款 315 CMH灯具</v>
          </cell>
          <cell r="N904">
            <v>82.47</v>
          </cell>
          <cell r="O904">
            <v>46.18944</v>
          </cell>
          <cell r="P904">
            <v>13.12</v>
          </cell>
        </row>
        <row r="904">
          <cell r="R904">
            <v>119.99</v>
          </cell>
          <cell r="S904">
            <v>0.572955057959665</v>
          </cell>
          <cell r="T904" t="str">
            <v>下架无负责人</v>
          </cell>
          <cell r="U904">
            <v>43427</v>
          </cell>
          <cell r="V904" t="str">
            <v>下架品</v>
          </cell>
          <cell r="W904" t="str">
            <v>重点产品3</v>
          </cell>
        </row>
        <row r="905">
          <cell r="A905" t="str">
            <v>303205J</v>
          </cell>
          <cell r="B905" t="str">
            <v>传统灯具</v>
          </cell>
          <cell r="C905" t="str">
            <v>灯具</v>
          </cell>
          <cell r="D905" t="str">
            <v>单端灯具</v>
          </cell>
          <cell r="E905" t="str">
            <v>重点产品3</v>
          </cell>
          <cell r="F905" t="str">
            <v>停用ASIN</v>
          </cell>
          <cell r="G905" t="str">
            <v>冬春旺季</v>
          </cell>
          <cell r="H905" t="str">
            <v>X0020VVHJV</v>
          </cell>
          <cell r="I905" t="str">
            <v>303205J</v>
          </cell>
          <cell r="J905">
            <v>303205</v>
          </cell>
          <cell r="K905" t="str">
            <v>B017SQ33AM</v>
          </cell>
          <cell r="L905" t="str">
            <v>Econo Wing Reflector</v>
          </cell>
          <cell r="M905" t="str">
            <v>单端简易款灯罩</v>
          </cell>
          <cell r="N905">
            <v>49.4513274336283</v>
          </cell>
          <cell r="O905">
            <v>29.16</v>
          </cell>
          <cell r="P905">
            <v>13.6</v>
          </cell>
        </row>
        <row r="905">
          <cell r="R905" t="e">
            <v>#N/A</v>
          </cell>
          <cell r="S905" t="e">
            <v>#N/A</v>
          </cell>
          <cell r="T905" t="str">
            <v>下架无负责人</v>
          </cell>
          <cell r="U905">
            <v>43558</v>
          </cell>
          <cell r="V905" t="str">
            <v>下架品</v>
          </cell>
          <cell r="W905" t="str">
            <v>重点产品3</v>
          </cell>
        </row>
        <row r="906">
          <cell r="A906" t="str">
            <v>307203F-48</v>
          </cell>
          <cell r="B906" t="str">
            <v>传统灯具</v>
          </cell>
          <cell r="C906" t="str">
            <v>灯具</v>
          </cell>
          <cell r="D906" t="str">
            <v>T5灯具</v>
          </cell>
          <cell r="E906" t="str">
            <v>重点产品3</v>
          </cell>
          <cell r="F906" t="str">
            <v>下架</v>
          </cell>
          <cell r="G906" t="str">
            <v>冬春旺季</v>
          </cell>
          <cell r="H906" t="str">
            <v>X001CJ5NO7</v>
          </cell>
          <cell r="I906" t="str">
            <v>307203F-48</v>
          </cell>
          <cell r="J906" t="str">
            <v>307203F-48</v>
          </cell>
          <cell r="K906" t="str">
            <v>B01MZIBKMC</v>
          </cell>
          <cell r="L906" t="str">
            <v>T5荧光的灯具 4ft 8管</v>
          </cell>
          <cell r="M906" t="str">
            <v>T5荧光的灯具 4ft 8管</v>
          </cell>
          <cell r="N906">
            <v>355.62</v>
          </cell>
          <cell r="O906">
            <v>117.4602384</v>
          </cell>
          <cell r="P906">
            <v>37.09</v>
          </cell>
        </row>
        <row r="906">
          <cell r="R906" t="e">
            <v>#N/A</v>
          </cell>
          <cell r="S906" t="e">
            <v>#N/A</v>
          </cell>
          <cell r="T906" t="str">
            <v>何源铭</v>
          </cell>
          <cell r="U906">
            <v>42882</v>
          </cell>
          <cell r="V906" t="str">
            <v>下架品</v>
          </cell>
          <cell r="W906" t="str">
            <v>重点产品3</v>
          </cell>
        </row>
        <row r="907">
          <cell r="A907" t="str">
            <v>307203F-46</v>
          </cell>
          <cell r="B907" t="str">
            <v>传统灯具</v>
          </cell>
          <cell r="C907" t="str">
            <v>灯具</v>
          </cell>
          <cell r="D907" t="str">
            <v>T5灯具</v>
          </cell>
          <cell r="E907" t="str">
            <v>重点产品3</v>
          </cell>
          <cell r="F907" t="str">
            <v>下架</v>
          </cell>
          <cell r="G907" t="str">
            <v>冬春旺季</v>
          </cell>
          <cell r="H907" t="str">
            <v>X002605JWR</v>
          </cell>
          <cell r="I907" t="str">
            <v>307203F-46</v>
          </cell>
          <cell r="J907" t="str">
            <v>307203F-46</v>
          </cell>
          <cell r="K907" t="str">
            <v>B07RPKSF6G</v>
          </cell>
          <cell r="L907" t="str">
            <v>T5荧光的灯具 4ft 6管</v>
          </cell>
          <cell r="M907" t="str">
            <v>T5荧光的灯具 4ft 6管</v>
          </cell>
          <cell r="N907">
            <v>324.01</v>
          </cell>
          <cell r="O907">
            <v>97.767648</v>
          </cell>
          <cell r="P907">
            <v>25.85</v>
          </cell>
        </row>
        <row r="907">
          <cell r="R907">
            <v>139.95</v>
          </cell>
          <cell r="S907">
            <v>0.201173032898881</v>
          </cell>
          <cell r="T907" t="str">
            <v>何源铭</v>
          </cell>
          <cell r="U907">
            <v>43651</v>
          </cell>
          <cell r="V907" t="str">
            <v>下架品</v>
          </cell>
          <cell r="W907" t="str">
            <v>重点产品3</v>
          </cell>
        </row>
        <row r="908">
          <cell r="A908" t="str">
            <v>307203F-44J</v>
          </cell>
          <cell r="B908" t="str">
            <v>传统灯具</v>
          </cell>
          <cell r="C908" t="str">
            <v>灯具</v>
          </cell>
          <cell r="D908" t="str">
            <v>T5灯具</v>
          </cell>
          <cell r="E908" t="str">
            <v>重点产品3</v>
          </cell>
          <cell r="F908" t="str">
            <v>停用ASIN</v>
          </cell>
          <cell r="G908" t="str">
            <v>冬春旺季</v>
          </cell>
        </row>
        <row r="908">
          <cell r="I908" t="str">
            <v>307203F-44J</v>
          </cell>
        </row>
        <row r="908">
          <cell r="K908" t="str">
            <v>B06XFT6S43</v>
          </cell>
          <cell r="L908" t="str">
            <v>T5荧光的灯具 4ft 4管</v>
          </cell>
          <cell r="M908" t="str">
            <v>T5荧光的灯具 4ft 4管</v>
          </cell>
          <cell r="N908">
            <v>261.06195</v>
          </cell>
          <cell r="O908">
            <v>79.8053472</v>
          </cell>
          <cell r="P908" t="e">
            <v>#N/A</v>
          </cell>
        </row>
        <row r="908">
          <cell r="R908" t="e">
            <v>#N/A</v>
          </cell>
          <cell r="S908" t="e">
            <v>#N/A</v>
          </cell>
          <cell r="T908" t="str">
            <v>何源铭</v>
          </cell>
          <cell r="U908">
            <v>42882</v>
          </cell>
          <cell r="V908" t="str">
            <v>下架品</v>
          </cell>
          <cell r="W908" t="str">
            <v>重点产品3</v>
          </cell>
        </row>
        <row r="909">
          <cell r="A909" t="str">
            <v>307203F-44</v>
          </cell>
          <cell r="B909" t="str">
            <v>传统灯具</v>
          </cell>
          <cell r="C909" t="str">
            <v>灯具</v>
          </cell>
          <cell r="D909" t="str">
            <v>T5灯具</v>
          </cell>
          <cell r="E909" t="str">
            <v>重点产品3</v>
          </cell>
          <cell r="F909" t="str">
            <v>下架</v>
          </cell>
          <cell r="G909" t="str">
            <v>冬春旺季</v>
          </cell>
          <cell r="H909" t="str">
            <v>X001CP0XDR</v>
          </cell>
          <cell r="I909" t="str">
            <v>307203F-44</v>
          </cell>
        </row>
        <row r="909">
          <cell r="K909" t="str">
            <v>B06XFT6S43</v>
          </cell>
          <cell r="L909" t="str">
            <v>T5荧光的灯具 4ft 4管</v>
          </cell>
          <cell r="M909" t="str">
            <v>T5荧光的灯具 4ft 4管</v>
          </cell>
          <cell r="N909">
            <v>259.24</v>
          </cell>
          <cell r="O909">
            <v>79.8053472</v>
          </cell>
          <cell r="P909">
            <v>17.41</v>
          </cell>
        </row>
        <row r="909">
          <cell r="R909">
            <v>119.95</v>
          </cell>
          <cell r="S909">
            <v>0.2693209801794</v>
          </cell>
          <cell r="T909" t="str">
            <v>何源铭</v>
          </cell>
          <cell r="U909">
            <v>42882</v>
          </cell>
          <cell r="V909" t="str">
            <v>下架品</v>
          </cell>
          <cell r="W909" t="str">
            <v>重点产品3</v>
          </cell>
        </row>
        <row r="910">
          <cell r="A910" t="str">
            <v>307203F-24J</v>
          </cell>
          <cell r="B910" t="str">
            <v>传统灯具</v>
          </cell>
          <cell r="C910" t="str">
            <v>灯具</v>
          </cell>
          <cell r="D910" t="str">
            <v>T5灯具</v>
          </cell>
          <cell r="E910" t="str">
            <v>重点产品3</v>
          </cell>
          <cell r="F910" t="str">
            <v>停用ASIN</v>
          </cell>
          <cell r="G910" t="str">
            <v>冬春旺季</v>
          </cell>
        </row>
        <row r="910">
          <cell r="I910" t="str">
            <v>307203F-24J</v>
          </cell>
        </row>
        <row r="910">
          <cell r="K910" t="str">
            <v>B06XFNLMQW</v>
          </cell>
          <cell r="L910" t="str">
            <v>T5荧光的灯具 2ft 4管</v>
          </cell>
          <cell r="M910" t="str">
            <v>T5荧光的灯具 2ft 4管</v>
          </cell>
          <cell r="N910">
            <v>223.37169</v>
          </cell>
          <cell r="O910">
            <v>38.876112</v>
          </cell>
          <cell r="P910" t="e">
            <v>#N/A</v>
          </cell>
        </row>
        <row r="910">
          <cell r="R910" t="e">
            <v>#N/A</v>
          </cell>
          <cell r="S910" t="e">
            <v>#N/A</v>
          </cell>
          <cell r="T910" t="str">
            <v>何源铭</v>
          </cell>
          <cell r="U910">
            <v>42882</v>
          </cell>
          <cell r="V910" t="str">
            <v>下架品</v>
          </cell>
          <cell r="W910" t="str">
            <v>重点产品3</v>
          </cell>
        </row>
        <row r="911">
          <cell r="A911" t="str">
            <v>307203F-24</v>
          </cell>
          <cell r="B911" t="str">
            <v>传统灯具</v>
          </cell>
          <cell r="C911" t="str">
            <v>灯具</v>
          </cell>
          <cell r="D911" t="str">
            <v>T5灯具</v>
          </cell>
          <cell r="E911" t="str">
            <v>重点产品3</v>
          </cell>
          <cell r="F911" t="str">
            <v>下架</v>
          </cell>
          <cell r="G911" t="str">
            <v>冬春旺季</v>
          </cell>
          <cell r="H911" t="str">
            <v>X001CK202J</v>
          </cell>
          <cell r="I911" t="str">
            <v>307203F-24</v>
          </cell>
        </row>
        <row r="911">
          <cell r="K911" t="str">
            <v>B06XFNLMQW</v>
          </cell>
          <cell r="L911" t="str">
            <v>T5荧光的灯具 2ft 4管</v>
          </cell>
          <cell r="M911" t="str">
            <v>T5荧光的灯具 2ft 4管</v>
          </cell>
          <cell r="N911">
            <v>189.33</v>
          </cell>
          <cell r="O911">
            <v>38.876112</v>
          </cell>
          <cell r="P911">
            <v>15.62</v>
          </cell>
        </row>
        <row r="911">
          <cell r="R911">
            <v>89.95</v>
          </cell>
          <cell r="S911">
            <v>0.285014699430133</v>
          </cell>
          <cell r="T911" t="str">
            <v>何源铭</v>
          </cell>
          <cell r="U911">
            <v>42882</v>
          </cell>
          <cell r="V911" t="str">
            <v>下架品</v>
          </cell>
          <cell r="W911" t="str">
            <v>重点产品3</v>
          </cell>
        </row>
        <row r="912">
          <cell r="A912" t="str">
            <v>307203F-22</v>
          </cell>
          <cell r="B912" t="str">
            <v>传统灯具</v>
          </cell>
          <cell r="C912" t="str">
            <v>灯具</v>
          </cell>
          <cell r="D912" t="str">
            <v>T5灯具</v>
          </cell>
          <cell r="E912" t="str">
            <v>重点产品3</v>
          </cell>
          <cell r="F912" t="str">
            <v>下架</v>
          </cell>
          <cell r="G912" t="str">
            <v>冬春旺季</v>
          </cell>
          <cell r="H912" t="str">
            <v>X00264KUQX</v>
          </cell>
          <cell r="I912" t="str">
            <v>307203F-22</v>
          </cell>
          <cell r="J912" t="str">
            <v>307203F-22</v>
          </cell>
          <cell r="K912" t="str">
            <v>B07RTVD1HJ</v>
          </cell>
          <cell r="L912" t="str">
            <v>T5荧光的灯具 2ft 2管</v>
          </cell>
          <cell r="M912" t="str">
            <v>T5荧光的灯具 2ft 2管</v>
          </cell>
          <cell r="N912">
            <v>131.65</v>
          </cell>
          <cell r="O912">
            <v>29.659608</v>
          </cell>
          <cell r="P912">
            <v>13.93</v>
          </cell>
        </row>
        <row r="912">
          <cell r="R912">
            <v>66.95</v>
          </cell>
          <cell r="S912">
            <v>0.270086317121698</v>
          </cell>
          <cell r="T912" t="str">
            <v>何源铭</v>
          </cell>
          <cell r="U912">
            <v>43643</v>
          </cell>
          <cell r="V912" t="str">
            <v>下架品</v>
          </cell>
          <cell r="W912" t="str">
            <v>重点产品3</v>
          </cell>
        </row>
        <row r="913">
          <cell r="A913" t="str">
            <v>P301127-6</v>
          </cell>
          <cell r="B913" t="str">
            <v>传统灯具</v>
          </cell>
          <cell r="C913" t="str">
            <v>镇流器</v>
          </cell>
          <cell r="D913" t="str">
            <v>镇流器</v>
          </cell>
          <cell r="E913" t="str">
            <v>重点产品3</v>
          </cell>
          <cell r="F913" t="str">
            <v>下架</v>
          </cell>
          <cell r="G913" t="str">
            <v>冬春旺季</v>
          </cell>
          <cell r="H913" t="str">
            <v>X0023NEF1D</v>
          </cell>
          <cell r="I913" t="str">
            <v>P301127-6</v>
          </cell>
          <cell r="J913" t="str">
            <v>P301127-6</v>
          </cell>
          <cell r="K913" t="str">
            <v>B07Q34V7J1</v>
          </cell>
          <cell r="L913" t="str">
            <v>powerlux镇流器600W</v>
          </cell>
          <cell r="M913" t="str">
            <v>powerlux镇流器600W</v>
          </cell>
          <cell r="N913">
            <v>286.14</v>
          </cell>
          <cell r="O913">
            <v>2.916</v>
          </cell>
          <cell r="P913">
            <v>7.32</v>
          </cell>
        </row>
        <row r="913">
          <cell r="R913">
            <v>82.99</v>
          </cell>
          <cell r="S913">
            <v>0.226037510267493</v>
          </cell>
          <cell r="T913" t="str">
            <v>下架无负责人</v>
          </cell>
          <cell r="U913">
            <v>43639</v>
          </cell>
          <cell r="V913" t="str">
            <v>下架品</v>
          </cell>
          <cell r="W913" t="str">
            <v>重点产品3</v>
          </cell>
        </row>
        <row r="914">
          <cell r="A914" t="str">
            <v>302203NJ</v>
          </cell>
          <cell r="B914" t="str">
            <v>传统灯具</v>
          </cell>
          <cell r="C914" t="str">
            <v>灯泡</v>
          </cell>
          <cell r="D914" t="str">
            <v>单端灯泡</v>
          </cell>
          <cell r="E914" t="str">
            <v>重点产品3</v>
          </cell>
          <cell r="F914" t="str">
            <v>下架</v>
          </cell>
          <cell r="G914" t="str">
            <v>冬春旺季</v>
          </cell>
          <cell r="H914" t="str">
            <v>X001EO89ZF</v>
          </cell>
          <cell r="I914" t="str">
            <v>302203NJ</v>
          </cell>
          <cell r="J914">
            <v>302203</v>
          </cell>
          <cell r="K914" t="str">
            <v>B00SH293DI</v>
          </cell>
          <cell r="L914" t="str">
            <v>MH Conversion 600W  lamp</v>
          </cell>
          <cell r="M914" t="str">
            <v>MH 金属卤素灯 600W</v>
          </cell>
          <cell r="N914">
            <v>31.86</v>
          </cell>
          <cell r="O914">
            <v>5.8583088</v>
          </cell>
          <cell r="P914">
            <v>5.79</v>
          </cell>
        </row>
        <row r="914">
          <cell r="R914">
            <v>20.95</v>
          </cell>
          <cell r="S914">
            <v>0.294757974821913</v>
          </cell>
          <cell r="T914" t="str">
            <v>下架无负责人</v>
          </cell>
          <cell r="U914">
            <v>42394</v>
          </cell>
          <cell r="V914" t="str">
            <v>下架品</v>
          </cell>
          <cell r="W914" t="str">
            <v>重点产品3</v>
          </cell>
        </row>
        <row r="915">
          <cell r="A915" t="str">
            <v>302202NJ</v>
          </cell>
          <cell r="B915" t="str">
            <v>传统灯具</v>
          </cell>
          <cell r="C915" t="str">
            <v>灯泡</v>
          </cell>
          <cell r="D915" t="str">
            <v>单端灯泡</v>
          </cell>
          <cell r="E915" t="str">
            <v>重点产品3</v>
          </cell>
          <cell r="F915" t="str">
            <v>下架</v>
          </cell>
          <cell r="G915" t="str">
            <v>冬春旺季</v>
          </cell>
          <cell r="H915" t="str">
            <v>X001ENCSWB</v>
          </cell>
          <cell r="I915" t="str">
            <v>302202NJ</v>
          </cell>
          <cell r="J915">
            <v>302202</v>
          </cell>
          <cell r="K915" t="str">
            <v>B071RT97PY</v>
          </cell>
          <cell r="L915" t="str">
            <v>MH Conversion 400W  lamp</v>
          </cell>
          <cell r="M915" t="str">
            <v>MH 金属卤素灯 400W</v>
          </cell>
          <cell r="N915">
            <v>20.35</v>
          </cell>
          <cell r="O915">
            <v>3.0431376</v>
          </cell>
          <cell r="P915">
            <v>4.52</v>
          </cell>
        </row>
        <row r="915">
          <cell r="R915">
            <v>12.99</v>
          </cell>
          <cell r="S915">
            <v>0.223099970029794</v>
          </cell>
          <cell r="T915" t="str">
            <v>下架无负责人</v>
          </cell>
          <cell r="U915">
            <v>42436</v>
          </cell>
          <cell r="V915" t="str">
            <v>下架品</v>
          </cell>
          <cell r="W915" t="str">
            <v>重点产品3</v>
          </cell>
        </row>
        <row r="916">
          <cell r="A916" t="str">
            <v>302204NJ</v>
          </cell>
          <cell r="B916" t="str">
            <v>传统灯具</v>
          </cell>
          <cell r="C916" t="str">
            <v>灯泡</v>
          </cell>
          <cell r="D916" t="str">
            <v>单端灯泡</v>
          </cell>
          <cell r="E916" t="str">
            <v>重点产品3</v>
          </cell>
          <cell r="F916" t="str">
            <v>停用ASIN</v>
          </cell>
          <cell r="G916" t="str">
            <v>冬春旺季</v>
          </cell>
          <cell r="H916" t="str">
            <v>X001EO3UE5</v>
          </cell>
          <cell r="I916" t="str">
            <v>302204NJ</v>
          </cell>
          <cell r="J916">
            <v>302204</v>
          </cell>
          <cell r="K916" t="str">
            <v>B07194SFGH</v>
          </cell>
          <cell r="L916" t="str">
            <v>Metal Halide 1000W  lamp</v>
          </cell>
          <cell r="M916" t="str">
            <v>MH 金属卤素灯 1000W</v>
          </cell>
          <cell r="N916">
            <v>42.4778761061947</v>
          </cell>
          <cell r="O916">
            <v>5.8583088</v>
          </cell>
          <cell r="P916">
            <v>5.42</v>
          </cell>
        </row>
        <row r="916">
          <cell r="R916">
            <v>27.99</v>
          </cell>
          <cell r="S916">
            <v>0.388709174180557</v>
          </cell>
          <cell r="T916" t="str">
            <v>下架无负责人</v>
          </cell>
          <cell r="U916">
            <v>42394</v>
          </cell>
          <cell r="V916" t="str">
            <v>下架品</v>
          </cell>
          <cell r="W916" t="str">
            <v>重点产品3</v>
          </cell>
        </row>
        <row r="917">
          <cell r="A917" t="str">
            <v>GHS303311-600J</v>
          </cell>
          <cell r="B917" t="str">
            <v>传统灯具</v>
          </cell>
          <cell r="C917" t="str">
            <v>灯具</v>
          </cell>
          <cell r="D917" t="str">
            <v>灯具套装</v>
          </cell>
          <cell r="E917" t="str">
            <v>重点产品3</v>
          </cell>
          <cell r="F917" t="str">
            <v>下架</v>
          </cell>
          <cell r="G917" t="str">
            <v>冬春旺季</v>
          </cell>
          <cell r="H917" t="str">
            <v>X0024ND5TZ</v>
          </cell>
          <cell r="I917" t="str">
            <v>GHS303311-600J</v>
          </cell>
          <cell r="J917" t="str">
            <v>GHS303311-600</v>
          </cell>
          <cell r="K917" t="str">
            <v>B07R9HRCX3</v>
          </cell>
          <cell r="L917" t="str">
            <v>HPS小号平套装600W（没有MH灯泡，新钩子，24h定时器，其他不变）</v>
          </cell>
          <cell r="M917" t="str">
            <v>HPS小号平套装600W（没有MH灯泡，新钩子，24h定时器，其他不变）</v>
          </cell>
          <cell r="N917">
            <v>149.86</v>
          </cell>
          <cell r="O917">
            <v>142.668864</v>
          </cell>
          <cell r="P917">
            <v>28.14</v>
          </cell>
        </row>
        <row r="917">
          <cell r="R917">
            <v>153.99</v>
          </cell>
          <cell r="S917">
            <v>0.373236214902425</v>
          </cell>
          <cell r="T917" t="str">
            <v>下架无负责人</v>
          </cell>
          <cell r="U917">
            <v>43676</v>
          </cell>
          <cell r="V917" t="str">
            <v>下架品</v>
          </cell>
          <cell r="W917" t="str">
            <v>重点产品3</v>
          </cell>
        </row>
        <row r="918">
          <cell r="A918" t="str">
            <v>GHS303311-400J</v>
          </cell>
          <cell r="B918" t="str">
            <v>传统灯具</v>
          </cell>
          <cell r="C918" t="str">
            <v>灯具</v>
          </cell>
          <cell r="D918" t="str">
            <v>灯具套装</v>
          </cell>
          <cell r="E918" t="str">
            <v>重点产品3</v>
          </cell>
          <cell r="F918" t="str">
            <v>下架</v>
          </cell>
          <cell r="G918" t="str">
            <v>冬春旺季</v>
          </cell>
          <cell r="H918" t="str">
            <v>X0024NCVHH</v>
          </cell>
          <cell r="I918" t="str">
            <v>GHS303311-400J</v>
          </cell>
          <cell r="J918" t="str">
            <v>GHS303311-400</v>
          </cell>
          <cell r="K918" t="str">
            <v>B07R47928S</v>
          </cell>
          <cell r="L918" t="str">
            <v>HPS小号平套装400W（没有MH灯泡，新钩子，24h定时器，其他不变）</v>
          </cell>
          <cell r="M918" t="str">
            <v>HPS小号平套装400W（没有MH灯泡，新钩子，24h定时器，其他不变）</v>
          </cell>
          <cell r="N918">
            <v>149.86</v>
          </cell>
          <cell r="O918">
            <v>84.05856</v>
          </cell>
          <cell r="P918">
            <v>28.54</v>
          </cell>
        </row>
        <row r="918">
          <cell r="R918">
            <v>143.99</v>
          </cell>
          <cell r="S918">
            <v>0.39976930861929</v>
          </cell>
          <cell r="T918" t="str">
            <v>下架无负责人</v>
          </cell>
          <cell r="U918">
            <v>43676</v>
          </cell>
          <cell r="V918" t="str">
            <v>下架品</v>
          </cell>
          <cell r="W918" t="str">
            <v>重点产品3</v>
          </cell>
        </row>
        <row r="919">
          <cell r="A919" t="str">
            <v>GHS303311-1000J</v>
          </cell>
          <cell r="B919" t="str">
            <v>传统灯具</v>
          </cell>
          <cell r="C919" t="str">
            <v>灯具</v>
          </cell>
          <cell r="D919" t="str">
            <v>灯具套装</v>
          </cell>
          <cell r="E919" t="str">
            <v>重点产品3</v>
          </cell>
          <cell r="F919" t="str">
            <v>下架</v>
          </cell>
          <cell r="G919" t="str">
            <v>冬春旺季</v>
          </cell>
          <cell r="H919" t="str">
            <v>X0020VV9QH</v>
          </cell>
          <cell r="I919" t="str">
            <v>GHS303311-1000J</v>
          </cell>
          <cell r="J919" t="str">
            <v>GHS303311-1000</v>
          </cell>
          <cell r="K919" t="str">
            <v>B07MYQTXT2</v>
          </cell>
          <cell r="L919" t="str">
            <v>6" HPS Grow Light Kit</v>
          </cell>
          <cell r="M919" t="str">
            <v>HPS小号平 Economical 6" 1000W 套装</v>
          </cell>
          <cell r="N919">
            <v>154.99</v>
          </cell>
          <cell r="O919">
            <v>88.0331328</v>
          </cell>
          <cell r="P919">
            <v>26.8</v>
          </cell>
        </row>
        <row r="919">
          <cell r="R919">
            <v>175.99</v>
          </cell>
          <cell r="S919">
            <v>0.482895457887311</v>
          </cell>
          <cell r="T919" t="str">
            <v>下架无负责人</v>
          </cell>
          <cell r="U919">
            <v>43529</v>
          </cell>
          <cell r="V919" t="str">
            <v>下架品</v>
          </cell>
          <cell r="W919" t="str">
            <v>重点产品3</v>
          </cell>
        </row>
        <row r="920">
          <cell r="A920" t="str">
            <v>GH303205-600J</v>
          </cell>
          <cell r="B920" t="str">
            <v>传统灯具</v>
          </cell>
          <cell r="C920" t="str">
            <v>灯具</v>
          </cell>
          <cell r="D920" t="str">
            <v>灯具套装</v>
          </cell>
          <cell r="E920" t="str">
            <v>重点产品3</v>
          </cell>
          <cell r="F920" t="str">
            <v>停用ASIN</v>
          </cell>
          <cell r="G920" t="str">
            <v>冬春旺季</v>
          </cell>
          <cell r="H920" t="str">
            <v>X0024NDIF1</v>
          </cell>
          <cell r="I920" t="str">
            <v>GH303205-600J</v>
          </cell>
          <cell r="J920" t="str">
            <v>GH303205-600</v>
          </cell>
          <cell r="K920" t="str">
            <v>B07R9HRCX2</v>
          </cell>
          <cell r="L920" t="str">
            <v>HPS简易款套装600W（没有MH灯泡，新钩子，24h定时器，其他不变）</v>
          </cell>
          <cell r="M920" t="str">
            <v>HPS简易款套装600W（没有MH灯泡，新钩子，24h定时器，其他不变）</v>
          </cell>
          <cell r="N920">
            <v>381.69592920354</v>
          </cell>
          <cell r="O920">
            <v>51.55488</v>
          </cell>
          <cell r="P920">
            <v>15.12</v>
          </cell>
        </row>
        <row r="920">
          <cell r="R920">
            <v>126.99</v>
          </cell>
          <cell r="S920">
            <v>0.206066448456854</v>
          </cell>
          <cell r="T920" t="str">
            <v>下架无负责人</v>
          </cell>
          <cell r="U920">
            <v>43676</v>
          </cell>
          <cell r="V920" t="str">
            <v>下架品</v>
          </cell>
          <cell r="W920" t="str">
            <v>重点产品3</v>
          </cell>
        </row>
        <row r="921">
          <cell r="A921" t="str">
            <v>GH303205-1000J</v>
          </cell>
          <cell r="B921" t="str">
            <v>传统灯具</v>
          </cell>
          <cell r="C921" t="str">
            <v>灯具</v>
          </cell>
          <cell r="D921" t="str">
            <v>灯具套装</v>
          </cell>
          <cell r="E921" t="str">
            <v>重点产品3</v>
          </cell>
          <cell r="F921" t="str">
            <v>停用ASIN</v>
          </cell>
          <cell r="G921" t="str">
            <v>冬春旺季</v>
          </cell>
          <cell r="H921" t="str">
            <v>X0024QOPCN</v>
          </cell>
          <cell r="I921" t="str">
            <v>GH303205-1000J</v>
          </cell>
          <cell r="J921" t="str">
            <v>GH303205-1000</v>
          </cell>
          <cell r="K921" t="str">
            <v>B07R78BQH6</v>
          </cell>
          <cell r="L921" t="str">
            <v>HPS简易款套装1000W（没有MH灯泡，新钩子，24h定时器，其他不变）</v>
          </cell>
          <cell r="M921" t="str">
            <v>HPS简易款套装1000W（没有MH灯泡，新钩子，24h定时器，其他不变）</v>
          </cell>
          <cell r="N921">
            <v>507.669380530974</v>
          </cell>
          <cell r="O921">
            <v>51.55488</v>
          </cell>
          <cell r="P921">
            <v>15.5</v>
          </cell>
        </row>
        <row r="921">
          <cell r="R921">
            <v>153.99</v>
          </cell>
          <cell r="S921">
            <v>0.190907138779237</v>
          </cell>
          <cell r="T921" t="str">
            <v>下架无负责人</v>
          </cell>
          <cell r="U921">
            <v>43676</v>
          </cell>
          <cell r="V921" t="str">
            <v>下架品</v>
          </cell>
          <cell r="W921" t="str">
            <v>重点产品3</v>
          </cell>
        </row>
        <row r="922">
          <cell r="A922" t="str">
            <v>302103-600x2NJ</v>
          </cell>
          <cell r="B922" t="str">
            <v>传统灯具</v>
          </cell>
          <cell r="C922" t="str">
            <v>灯泡</v>
          </cell>
          <cell r="D922" t="str">
            <v>单端灯泡</v>
          </cell>
          <cell r="E922" t="str">
            <v>重点产品3</v>
          </cell>
          <cell r="F922" t="str">
            <v>下架</v>
          </cell>
          <cell r="G922" t="str">
            <v>冬春旺季</v>
          </cell>
          <cell r="H922" t="str">
            <v>X001F34KK3</v>
          </cell>
          <cell r="I922" t="str">
            <v>302103-600x2NJ</v>
          </cell>
          <cell r="J922">
            <v>302103</v>
          </cell>
          <cell r="K922" t="str">
            <v>B01BY1RFE2</v>
          </cell>
          <cell r="L922" t="str">
            <v>Super HPS 600W lamp</v>
          </cell>
          <cell r="M922" t="str">
            <v>HPS 高压钠灯 600W 2只一卖</v>
          </cell>
          <cell r="N922">
            <v>26.55</v>
          </cell>
          <cell r="O922">
            <v>5.714064</v>
          </cell>
          <cell r="P922">
            <v>6.08</v>
          </cell>
        </row>
        <row r="922">
          <cell r="R922">
            <v>28.95</v>
          </cell>
          <cell r="S922">
            <v>0.465833806642144</v>
          </cell>
          <cell r="T922" t="str">
            <v>下架无负责人</v>
          </cell>
          <cell r="U922">
            <v>42548</v>
          </cell>
          <cell r="V922" t="str">
            <v>下架品</v>
          </cell>
          <cell r="W922" t="str">
            <v>重点产品3</v>
          </cell>
        </row>
        <row r="923">
          <cell r="A923" t="str">
            <v>302103-600NJ</v>
          </cell>
          <cell r="B923" t="str">
            <v>传统灯具</v>
          </cell>
          <cell r="C923" t="str">
            <v>灯泡</v>
          </cell>
          <cell r="D923" t="str">
            <v>单端灯泡</v>
          </cell>
          <cell r="E923" t="str">
            <v>重点产品3</v>
          </cell>
          <cell r="F923" t="str">
            <v>下架</v>
          </cell>
          <cell r="G923" t="str">
            <v>冬春旺季</v>
          </cell>
          <cell r="H923" t="str">
            <v>X001F2VH0F</v>
          </cell>
          <cell r="I923" t="str">
            <v>302103-600NJ</v>
          </cell>
          <cell r="J923">
            <v>302103</v>
          </cell>
          <cell r="K923" t="str">
            <v>B00PTPLJ60</v>
          </cell>
          <cell r="L923" t="str">
            <v>Super HPS 600W lamp</v>
          </cell>
          <cell r="M923" t="str">
            <v>HPS 高压钠灯 600W</v>
          </cell>
          <cell r="N923">
            <v>26.55</v>
          </cell>
          <cell r="O923">
            <v>2.8756944</v>
          </cell>
          <cell r="P923">
            <v>5.06</v>
          </cell>
        </row>
        <row r="923">
          <cell r="R923">
            <v>16.99</v>
          </cell>
          <cell r="S923">
            <v>0.283759127281877</v>
          </cell>
          <cell r="T923" t="str">
            <v>下架无负责人</v>
          </cell>
          <cell r="U923">
            <v>42394</v>
          </cell>
          <cell r="V923" t="str">
            <v>下架品</v>
          </cell>
          <cell r="W923" t="str">
            <v>重点产品3</v>
          </cell>
        </row>
        <row r="924">
          <cell r="A924" t="str">
            <v>302102-400NJ</v>
          </cell>
          <cell r="B924" t="str">
            <v>传统灯具</v>
          </cell>
          <cell r="C924" t="str">
            <v>灯泡</v>
          </cell>
          <cell r="D924" t="str">
            <v>单端灯泡</v>
          </cell>
          <cell r="E924" t="str">
            <v>重点产品3</v>
          </cell>
          <cell r="F924" t="str">
            <v>下架</v>
          </cell>
          <cell r="G924" t="str">
            <v>冬春旺季</v>
          </cell>
          <cell r="H924" t="str">
            <v>X001F2X8HF</v>
          </cell>
          <cell r="I924" t="str">
            <v>302102-400NJ</v>
          </cell>
          <cell r="J924">
            <v>302102</v>
          </cell>
          <cell r="K924" t="str">
            <v>B00PTPLFBE</v>
          </cell>
          <cell r="L924" t="str">
            <v>Super HPS 400W lamp</v>
          </cell>
          <cell r="M924" t="str">
            <v>HPS 高压钠灯 400W</v>
          </cell>
          <cell r="N924">
            <v>18.58</v>
          </cell>
          <cell r="O924">
            <v>2.654208</v>
          </cell>
          <cell r="P924">
            <v>5.06</v>
          </cell>
        </row>
        <row r="924">
          <cell r="R924">
            <v>13.99</v>
          </cell>
          <cell r="S924">
            <v>0.2525858601291</v>
          </cell>
          <cell r="T924" t="str">
            <v>下架无负责人</v>
          </cell>
          <cell r="U924">
            <v>42511</v>
          </cell>
          <cell r="V924" t="str">
            <v>下架品</v>
          </cell>
          <cell r="W924" t="str">
            <v>重点产品3</v>
          </cell>
        </row>
        <row r="925">
          <cell r="A925" t="str">
            <v>302104-1000NJ</v>
          </cell>
          <cell r="B925" t="str">
            <v>传统灯具</v>
          </cell>
          <cell r="C925" t="str">
            <v>灯泡</v>
          </cell>
          <cell r="D925" t="str">
            <v>单端灯泡</v>
          </cell>
          <cell r="E925" t="str">
            <v>重点产品3</v>
          </cell>
          <cell r="F925" t="str">
            <v>下架</v>
          </cell>
          <cell r="G925" t="str">
            <v>冬春旺季</v>
          </cell>
          <cell r="H925" t="str">
            <v>X001F2X8HP</v>
          </cell>
          <cell r="I925" t="str">
            <v>302104-1000NJ</v>
          </cell>
          <cell r="J925">
            <v>302104</v>
          </cell>
          <cell r="K925" t="str">
            <v>B00PTPLNV6</v>
          </cell>
          <cell r="L925" t="str">
            <v>Super HPS 1000W lamp</v>
          </cell>
          <cell r="M925" t="str">
            <v>HPS 高压钠灯 1000W</v>
          </cell>
          <cell r="N925">
            <v>48.67</v>
          </cell>
          <cell r="O925">
            <v>6.6771216</v>
          </cell>
          <cell r="P925">
            <v>6.6</v>
          </cell>
        </row>
        <row r="925">
          <cell r="R925">
            <v>24.99</v>
          </cell>
          <cell r="S925">
            <v>0.243761415405857</v>
          </cell>
          <cell r="T925" t="str">
            <v>下架无负责人</v>
          </cell>
          <cell r="U925">
            <v>42394</v>
          </cell>
          <cell r="V925" t="str">
            <v>下架品</v>
          </cell>
          <cell r="W925" t="str">
            <v>重点产品3</v>
          </cell>
        </row>
        <row r="926">
          <cell r="A926" t="str">
            <v>303634J</v>
          </cell>
          <cell r="B926" t="str">
            <v>传统灯具</v>
          </cell>
          <cell r="C926" t="str">
            <v>灯具</v>
          </cell>
          <cell r="D926" t="str">
            <v>315灯具套装</v>
          </cell>
          <cell r="E926" t="str">
            <v>重点产品3</v>
          </cell>
          <cell r="F926" t="str">
            <v>停用ASIN</v>
          </cell>
          <cell r="G926" t="str">
            <v>冬春旺季</v>
          </cell>
          <cell r="H926" t="str">
            <v>X001H9SXRB</v>
          </cell>
          <cell r="I926" t="str">
            <v>303634J</v>
          </cell>
          <cell r="J926">
            <v>303634</v>
          </cell>
          <cell r="K926" t="str">
            <v>B07412L8SR</v>
          </cell>
          <cell r="L926" t="str">
            <v>630W CDM CMH Fixture 120-240V</v>
          </cell>
          <cell r="M926" t="str">
            <v>630W CDM CMH 灯具 120-240V</v>
          </cell>
          <cell r="N926">
            <v>623.87</v>
          </cell>
          <cell r="O926" t="e">
            <v>#N/A</v>
          </cell>
          <cell r="P926">
            <v>17.38</v>
          </cell>
        </row>
        <row r="926">
          <cell r="R926">
            <v>229.99</v>
          </cell>
          <cell r="S926" t="e">
            <v>#N/A</v>
          </cell>
          <cell r="T926" t="str">
            <v>下架无负责人</v>
          </cell>
          <cell r="U926">
            <v>42964</v>
          </cell>
          <cell r="V926" t="str">
            <v>下架品</v>
          </cell>
          <cell r="W926" t="str">
            <v>重点产品3</v>
          </cell>
        </row>
        <row r="927">
          <cell r="A927" t="str">
            <v>303311J</v>
          </cell>
          <cell r="B927" t="str">
            <v>传统灯具</v>
          </cell>
          <cell r="C927" t="str">
            <v>灯具</v>
          </cell>
          <cell r="D927" t="str">
            <v>单端灯具</v>
          </cell>
          <cell r="E927" t="str">
            <v>重点产品3</v>
          </cell>
          <cell r="F927" t="str">
            <v>下架</v>
          </cell>
          <cell r="G927" t="str">
            <v>冬春旺季</v>
          </cell>
          <cell r="H927" t="str">
            <v>X0020VMQHD</v>
          </cell>
          <cell r="I927" t="str">
            <v>303311J</v>
          </cell>
          <cell r="J927">
            <v>303311</v>
          </cell>
          <cell r="K927" t="str">
            <v>B01BTMUFNY</v>
          </cell>
          <cell r="L927" t="str">
            <v>6" Air Cooled Reflector</v>
          </cell>
          <cell r="M927" t="str">
            <v>小号平灯罩6"（单端，新钩子）</v>
          </cell>
          <cell r="N927">
            <v>154.99</v>
          </cell>
          <cell r="O927">
            <v>90.7021152</v>
          </cell>
          <cell r="P927">
            <v>20.34</v>
          </cell>
        </row>
        <row r="927">
          <cell r="R927" t="e">
            <v>#N/A</v>
          </cell>
          <cell r="S927" t="e">
            <v>#N/A</v>
          </cell>
          <cell r="T927" t="str">
            <v>下架无负责人</v>
          </cell>
          <cell r="U927">
            <v>43542</v>
          </cell>
          <cell r="V927" t="str">
            <v>下架品</v>
          </cell>
          <cell r="W927" t="str">
            <v>重点产品3</v>
          </cell>
        </row>
        <row r="928">
          <cell r="A928" t="str">
            <v>302103-600x4J</v>
          </cell>
          <cell r="B928" t="str">
            <v>传统灯具</v>
          </cell>
          <cell r="C928" t="str">
            <v>灯泡</v>
          </cell>
          <cell r="D928" t="str">
            <v>单端灯泡</v>
          </cell>
          <cell r="E928" t="str">
            <v>重点产品3</v>
          </cell>
          <cell r="F928" t="str">
            <v>下架</v>
          </cell>
          <cell r="G928" t="str">
            <v>冬春旺季</v>
          </cell>
          <cell r="H928" t="str">
            <v>X0020OBYHN</v>
          </cell>
          <cell r="I928" t="str">
            <v>302103-600x4J</v>
          </cell>
          <cell r="J928" t="str">
            <v>302103-600x4</v>
          </cell>
          <cell r="K928" t="str">
            <v>B07MQRD1K7</v>
          </cell>
          <cell r="L928" t="str">
            <v>4 Pack Super HPS600W lamp</v>
          </cell>
          <cell r="M928" t="str">
            <v>4只装HPS 高压钠灯 600W</v>
          </cell>
          <cell r="N928">
            <v>106.19</v>
          </cell>
          <cell r="O928">
            <v>10.948608</v>
          </cell>
          <cell r="P928">
            <v>7.59</v>
          </cell>
        </row>
        <row r="928">
          <cell r="R928">
            <v>55.99</v>
          </cell>
          <cell r="S928">
            <v>0.391030238496787</v>
          </cell>
          <cell r="T928" t="str">
            <v>下架无负责人</v>
          </cell>
          <cell r="U928">
            <v>43531</v>
          </cell>
          <cell r="V928" t="str">
            <v>下架品</v>
          </cell>
          <cell r="W928" t="str">
            <v>重点产品3</v>
          </cell>
        </row>
        <row r="929">
          <cell r="A929" t="str">
            <v>302102-400x4J</v>
          </cell>
          <cell r="B929" t="str">
            <v>传统灯具</v>
          </cell>
          <cell r="C929" t="str">
            <v>灯泡</v>
          </cell>
          <cell r="D929" t="str">
            <v>单端灯泡</v>
          </cell>
          <cell r="E929" t="str">
            <v>重点产品3</v>
          </cell>
          <cell r="F929" t="str">
            <v>停用ASIN</v>
          </cell>
          <cell r="G929" t="str">
            <v>冬春旺季</v>
          </cell>
          <cell r="H929" t="str">
            <v>X0020OFHF3</v>
          </cell>
          <cell r="I929" t="str">
            <v>302102-400x4J</v>
          </cell>
          <cell r="J929" t="str">
            <v>302102-400x4</v>
          </cell>
          <cell r="K929" t="str">
            <v>B07M843NP9</v>
          </cell>
          <cell r="L929" t="str">
            <v>4 Pack Super HPS 400W lamp</v>
          </cell>
          <cell r="M929" t="str">
            <v>4只装HPS 高压钠灯 400W</v>
          </cell>
          <cell r="N929">
            <v>74.3362831858407</v>
          </cell>
          <cell r="O929">
            <v>10.285056</v>
          </cell>
          <cell r="P929">
            <v>6.18</v>
          </cell>
        </row>
        <row r="929">
          <cell r="R929">
            <v>45.99</v>
          </cell>
          <cell r="S929">
            <v>0.430707796796712</v>
          </cell>
          <cell r="T929" t="str">
            <v>下架无负责人</v>
          </cell>
          <cell r="U929">
            <v>43531</v>
          </cell>
          <cell r="V929" t="str">
            <v>下架品</v>
          </cell>
          <cell r="W929" t="str">
            <v>重点产品3</v>
          </cell>
        </row>
        <row r="930">
          <cell r="A930" t="str">
            <v>302104-1000x4J</v>
          </cell>
          <cell r="B930" t="str">
            <v>传统灯具</v>
          </cell>
          <cell r="C930" t="str">
            <v>灯泡</v>
          </cell>
          <cell r="D930" t="str">
            <v>单端灯泡</v>
          </cell>
          <cell r="E930" t="str">
            <v>重点产品3</v>
          </cell>
          <cell r="F930" t="str">
            <v>下架</v>
          </cell>
          <cell r="G930" t="str">
            <v>冬春旺季</v>
          </cell>
          <cell r="H930" t="str">
            <v>X0020OCBCP</v>
          </cell>
          <cell r="I930" t="str">
            <v>302104-1000x4J</v>
          </cell>
          <cell r="J930" t="str">
            <v>302104-1000x4</v>
          </cell>
          <cell r="K930" t="str">
            <v>B07M843DM1</v>
          </cell>
          <cell r="L930" t="str">
            <v>4 Pack Super HPS 1000W lamp</v>
          </cell>
          <cell r="M930" t="str">
            <v>4只装HPS 高压钠灯 1000W</v>
          </cell>
          <cell r="N930">
            <v>194.69</v>
          </cell>
          <cell r="O930">
            <v>20.117808</v>
          </cell>
          <cell r="P930">
            <v>13.63</v>
          </cell>
        </row>
        <row r="930">
          <cell r="R930">
            <v>89.99</v>
          </cell>
          <cell r="S930">
            <v>0.33010839881276</v>
          </cell>
          <cell r="T930" t="str">
            <v>下架无负责人</v>
          </cell>
          <cell r="U930">
            <v>43531</v>
          </cell>
          <cell r="V930" t="str">
            <v>下架品</v>
          </cell>
          <cell r="W930" t="str">
            <v>重点产品3</v>
          </cell>
        </row>
        <row r="931">
          <cell r="A931" t="str">
            <v>307203-42</v>
          </cell>
          <cell r="B931" t="str">
            <v>传统灯具</v>
          </cell>
          <cell r="C931" t="str">
            <v>灯泡</v>
          </cell>
          <cell r="D931" t="str">
            <v>T5荧光灯</v>
          </cell>
          <cell r="E931" t="str">
            <v>重点产品3</v>
          </cell>
          <cell r="F931" t="str">
            <v>下架</v>
          </cell>
          <cell r="G931" t="str">
            <v>冬春旺季</v>
          </cell>
          <cell r="H931" t="str">
            <v>X000VV26D3</v>
          </cell>
          <cell r="I931" t="str">
            <v>307203-42</v>
          </cell>
          <cell r="J931">
            <v>307213</v>
          </cell>
          <cell r="K931" t="str">
            <v>B01731MNBW</v>
          </cell>
          <cell r="L931" t="str">
            <v>T5 4FT 3000K Bulbs,54W</v>
          </cell>
          <cell r="M931" t="str">
            <v>4' 暖光 3000K T5荧光灯 5根一卖</v>
          </cell>
          <cell r="N931">
            <v>3.81</v>
          </cell>
          <cell r="O931">
            <v>10.8030672</v>
          </cell>
          <cell r="P931">
            <v>11.63</v>
          </cell>
        </row>
        <row r="931">
          <cell r="R931">
            <v>22.95</v>
          </cell>
          <cell r="S931">
            <v>0.242034743967137</v>
          </cell>
          <cell r="T931" t="str">
            <v>何源铭</v>
          </cell>
          <cell r="U931">
            <v>42394</v>
          </cell>
          <cell r="V931" t="str">
            <v>下架品</v>
          </cell>
          <cell r="W931" t="str">
            <v>重点产品3</v>
          </cell>
        </row>
        <row r="932">
          <cell r="A932" t="str">
            <v>307203-46</v>
          </cell>
          <cell r="B932" t="str">
            <v>传统灯具</v>
          </cell>
          <cell r="C932" t="str">
            <v>灯泡</v>
          </cell>
          <cell r="D932" t="str">
            <v>T5荧光灯</v>
          </cell>
          <cell r="E932" t="str">
            <v>重点产品3</v>
          </cell>
          <cell r="F932" t="str">
            <v>下架</v>
          </cell>
          <cell r="G932" t="str">
            <v>冬春旺季</v>
          </cell>
          <cell r="H932" t="str">
            <v>X000VV26BZ</v>
          </cell>
          <cell r="I932" t="str">
            <v>307203-46</v>
          </cell>
          <cell r="J932">
            <v>307203</v>
          </cell>
          <cell r="K932" t="str">
            <v>B01731MM90</v>
          </cell>
          <cell r="L932" t="str">
            <v>T5 4FT 6500K Bulbs, 54W</v>
          </cell>
          <cell r="M932" t="str">
            <v>4' 冷光 6400K T5荧光灯  5根一卖</v>
          </cell>
          <cell r="N932">
            <v>26.91</v>
          </cell>
          <cell r="O932">
            <v>10.8030672</v>
          </cell>
          <cell r="P932">
            <v>10.75</v>
          </cell>
        </row>
        <row r="932">
          <cell r="R932">
            <v>29.95</v>
          </cell>
          <cell r="S932">
            <v>0.294824033949713</v>
          </cell>
          <cell r="T932" t="str">
            <v>何源铭</v>
          </cell>
          <cell r="U932">
            <v>42394</v>
          </cell>
          <cell r="V932" t="str">
            <v>下架品</v>
          </cell>
          <cell r="W932" t="str">
            <v>重点产品3</v>
          </cell>
        </row>
        <row r="933">
          <cell r="A933" t="str">
            <v>302313x2</v>
          </cell>
          <cell r="B933" t="str">
            <v>传统灯具</v>
          </cell>
          <cell r="C933" t="str">
            <v>灯泡</v>
          </cell>
          <cell r="D933" t="str">
            <v>单端灯泡</v>
          </cell>
          <cell r="E933" t="str">
            <v>重点产品3</v>
          </cell>
          <cell r="F933" t="str">
            <v>停用ASIN</v>
          </cell>
          <cell r="G933" t="str">
            <v>冬春旺季</v>
          </cell>
          <cell r="H933" t="str">
            <v>X0029JUXVR</v>
          </cell>
          <cell r="I933" t="str">
            <v>302313x2</v>
          </cell>
          <cell r="J933" t="str">
            <v>302313x2</v>
          </cell>
          <cell r="K933" t="str">
            <v>B07W41285C</v>
          </cell>
          <cell r="L933" t="str">
            <v>2-pack 315W 3000K Horticultual CDM Lamp</v>
          </cell>
          <cell r="M933" t="str">
            <v>315W 灯泡2只一卖</v>
          </cell>
          <cell r="N933">
            <v>256.637168141593</v>
          </cell>
          <cell r="O933">
            <v>3.4263648</v>
          </cell>
          <cell r="P933">
            <v>4.9</v>
          </cell>
        </row>
        <row r="933">
          <cell r="R933">
            <v>88.95</v>
          </cell>
          <cell r="S933">
            <v>0.344545742841045</v>
          </cell>
          <cell r="T933" t="str">
            <v>下架无负责人</v>
          </cell>
          <cell r="U933">
            <v>43735</v>
          </cell>
          <cell r="V933" t="str">
            <v>下架品</v>
          </cell>
          <cell r="W933" t="str">
            <v>重点产品3</v>
          </cell>
        </row>
        <row r="934">
          <cell r="A934" t="str">
            <v>303632NJ</v>
          </cell>
          <cell r="B934" t="str">
            <v>传统灯具</v>
          </cell>
          <cell r="C934" t="str">
            <v>灯具</v>
          </cell>
          <cell r="D934" t="str">
            <v>315灯具套装</v>
          </cell>
          <cell r="E934" t="str">
            <v>重点产品3</v>
          </cell>
          <cell r="F934" t="str">
            <v>停用ASIN</v>
          </cell>
          <cell r="G934" t="str">
            <v>冬春旺季</v>
          </cell>
          <cell r="H934" t="str">
            <v>X001NJH7MH</v>
          </cell>
          <cell r="I934" t="str">
            <v>303632NJ</v>
          </cell>
          <cell r="J934">
            <v>303632</v>
          </cell>
          <cell r="K934" t="str">
            <v>B0788G3P1N</v>
          </cell>
          <cell r="L934" t="str">
            <v>315W CDM CMH Fixture 120-240V kit</v>
          </cell>
          <cell r="M934" t="str">
            <v>315W CDM CMH 灯具套装 120-240V （配PHILIPS pca 315W)</v>
          </cell>
          <cell r="N934">
            <v>503.6</v>
          </cell>
          <cell r="O934">
            <v>40.061952</v>
          </cell>
          <cell r="P934">
            <v>13.98</v>
          </cell>
        </row>
        <row r="934">
          <cell r="R934">
            <v>165.99</v>
          </cell>
          <cell r="S934">
            <v>0.261736943594045</v>
          </cell>
          <cell r="T934" t="str">
            <v>下架无负责人</v>
          </cell>
          <cell r="U934">
            <v>43130</v>
          </cell>
          <cell r="V934" t="str">
            <v>下架品</v>
          </cell>
          <cell r="W934" t="str">
            <v>重点产品3</v>
          </cell>
        </row>
        <row r="935">
          <cell r="A935" t="str">
            <v>303632J</v>
          </cell>
          <cell r="B935" t="str">
            <v>传统灯具</v>
          </cell>
          <cell r="C935" t="str">
            <v>灯具</v>
          </cell>
          <cell r="D935" t="str">
            <v>315灯具套装</v>
          </cell>
          <cell r="E935" t="str">
            <v>重点产品3</v>
          </cell>
          <cell r="F935" t="str">
            <v>停用ASIN</v>
          </cell>
          <cell r="G935" t="str">
            <v>冬春旺季</v>
          </cell>
          <cell r="H935" t="str">
            <v>X001FVYEAV</v>
          </cell>
          <cell r="I935" t="str">
            <v>303632J</v>
          </cell>
          <cell r="J935">
            <v>303632</v>
          </cell>
          <cell r="K935" t="str">
            <v>B071JLYY3J</v>
          </cell>
          <cell r="L935" t="str">
            <v>315W CDM CMH Fixture 120-240V</v>
          </cell>
          <cell r="M935" t="str">
            <v>315W CDM CMH 灯具 120-240V（含钩子）</v>
          </cell>
          <cell r="N935">
            <v>375.38</v>
          </cell>
          <cell r="O935">
            <v>40.061952</v>
          </cell>
          <cell r="P935">
            <v>12.44</v>
          </cell>
        </row>
        <row r="935">
          <cell r="R935">
            <v>119.99</v>
          </cell>
          <cell r="S935">
            <v>0.213728542264018</v>
          </cell>
          <cell r="T935" t="str">
            <v>下架无负责人</v>
          </cell>
          <cell r="U935">
            <v>42905</v>
          </cell>
          <cell r="V935" t="str">
            <v>下架品</v>
          </cell>
          <cell r="W935" t="str">
            <v>重点产品3</v>
          </cell>
        </row>
        <row r="936">
          <cell r="A936" t="str">
            <v>302313V</v>
          </cell>
          <cell r="B936" t="str">
            <v>传统灯具</v>
          </cell>
          <cell r="C936" t="str">
            <v>灯泡</v>
          </cell>
          <cell r="D936" t="str">
            <v>单端灯泡</v>
          </cell>
          <cell r="E936" t="str">
            <v>重点产品3</v>
          </cell>
          <cell r="F936" t="str">
            <v>停用ASIN</v>
          </cell>
          <cell r="G936" t="str">
            <v>冬春旺季</v>
          </cell>
          <cell r="H936" t="str">
            <v>X001H8P8IT</v>
          </cell>
          <cell r="I936" t="str">
            <v>302313V</v>
          </cell>
          <cell r="J936">
            <v>302313</v>
          </cell>
          <cell r="K936" t="str">
            <v>B06WLH41JL</v>
          </cell>
          <cell r="L936" t="str">
            <v>315W 3000K Horticultual CDM Lamp</v>
          </cell>
          <cell r="M936" t="str">
            <v>315W 3000K 灯泡 philips内胆</v>
          </cell>
          <cell r="N936">
            <v>128.318584070796</v>
          </cell>
          <cell r="O936">
            <v>1.7131824</v>
          </cell>
          <cell r="P936">
            <v>3.48</v>
          </cell>
        </row>
        <row r="936">
          <cell r="R936">
            <v>49.95</v>
          </cell>
          <cell r="S936">
            <v>0.378889327584696</v>
          </cell>
          <cell r="T936" t="str">
            <v>下架无负责人</v>
          </cell>
          <cell r="U936">
            <v>42816</v>
          </cell>
          <cell r="V936" t="str">
            <v>下架品</v>
          </cell>
          <cell r="W936" t="str">
            <v>重点产品3</v>
          </cell>
        </row>
        <row r="937">
          <cell r="A937">
            <v>302313</v>
          </cell>
          <cell r="B937" t="str">
            <v>传统灯具</v>
          </cell>
          <cell r="C937" t="str">
            <v>灯泡</v>
          </cell>
          <cell r="D937" t="str">
            <v>单端灯泡</v>
          </cell>
          <cell r="E937" t="str">
            <v>重点产品3</v>
          </cell>
          <cell r="F937" t="str">
            <v>停用ASIN</v>
          </cell>
          <cell r="G937" t="str">
            <v>冬春旺季</v>
          </cell>
          <cell r="H937" t="str">
            <v>X001FFJWKT</v>
          </cell>
          <cell r="I937">
            <v>302313</v>
          </cell>
          <cell r="J937">
            <v>302313</v>
          </cell>
          <cell r="K937" t="str">
            <v>B06WLH41JL</v>
          </cell>
          <cell r="L937" t="str">
            <v>315W 3000K Horticultual CDM Lamp</v>
          </cell>
          <cell r="M937" t="str">
            <v>315W 3000K 灯泡</v>
          </cell>
          <cell r="N937">
            <v>128.318584070796</v>
          </cell>
          <cell r="O937">
            <v>1.7131824</v>
          </cell>
          <cell r="P937" t="e">
            <v>#N/A</v>
          </cell>
        </row>
        <row r="937">
          <cell r="R937">
            <v>49.95</v>
          </cell>
          <cell r="S937" t="e">
            <v>#N/A</v>
          </cell>
          <cell r="T937" t="str">
            <v>下架无负责人</v>
          </cell>
          <cell r="U937">
            <v>42816</v>
          </cell>
          <cell r="V937" t="str">
            <v>下架品</v>
          </cell>
          <cell r="W937" t="str">
            <v>重点产品3</v>
          </cell>
        </row>
        <row r="938">
          <cell r="A938" t="str">
            <v>302313J</v>
          </cell>
          <cell r="B938" t="str">
            <v>传统灯具</v>
          </cell>
          <cell r="C938" t="str">
            <v>灯泡</v>
          </cell>
          <cell r="D938" t="str">
            <v>单端灯泡</v>
          </cell>
          <cell r="E938" t="str">
            <v>重点产品3</v>
          </cell>
          <cell r="F938" t="str">
            <v>下架</v>
          </cell>
          <cell r="G938" t="str">
            <v>冬春旺季</v>
          </cell>
          <cell r="H938" t="str">
            <v>X001C3GXIN</v>
          </cell>
          <cell r="I938" t="str">
            <v>302313J</v>
          </cell>
          <cell r="J938">
            <v>302313</v>
          </cell>
          <cell r="K938" t="str">
            <v>B06WLH41JL</v>
          </cell>
          <cell r="L938" t="str">
            <v>315W 3000K Horticultual CDM Lamp</v>
          </cell>
          <cell r="M938" t="str">
            <v>315W 3000K 灯泡</v>
          </cell>
          <cell r="N938">
            <v>130.97</v>
          </cell>
          <cell r="O938">
            <v>1.7131824</v>
          </cell>
          <cell r="P938">
            <v>3.64</v>
          </cell>
        </row>
        <row r="938">
          <cell r="R938">
            <v>54.99</v>
          </cell>
          <cell r="S938">
            <v>0.411430543513116</v>
          </cell>
          <cell r="T938" t="str">
            <v>下架无负责人</v>
          </cell>
          <cell r="U938">
            <v>42816</v>
          </cell>
          <cell r="V938" t="str">
            <v>下架品</v>
          </cell>
          <cell r="W938" t="str">
            <v>重点产品3</v>
          </cell>
        </row>
        <row r="939">
          <cell r="A939" t="str">
            <v>302203x2J</v>
          </cell>
          <cell r="B939" t="str">
            <v>传统灯具</v>
          </cell>
          <cell r="C939" t="str">
            <v>灯泡</v>
          </cell>
          <cell r="D939" t="str">
            <v>单端灯泡</v>
          </cell>
          <cell r="E939" t="str">
            <v>重点产品3</v>
          </cell>
          <cell r="F939" t="str">
            <v>下架</v>
          </cell>
          <cell r="G939" t="str">
            <v>冬春旺季</v>
          </cell>
          <cell r="H939" t="str">
            <v>X0020OFCSF</v>
          </cell>
          <cell r="I939" t="str">
            <v>302203x2J</v>
          </cell>
          <cell r="J939" t="str">
            <v>302203x2</v>
          </cell>
          <cell r="K939" t="str">
            <v>B07MQRFMP2</v>
          </cell>
          <cell r="L939" t="str">
            <v>2 pack MH Conversion 600W  lamp</v>
          </cell>
          <cell r="M939" t="str">
            <v>2只装MH 金属卤素灯 600W</v>
          </cell>
          <cell r="N939">
            <v>31.86</v>
          </cell>
          <cell r="O939">
            <v>10.8864</v>
          </cell>
          <cell r="P939">
            <v>6.73</v>
          </cell>
        </row>
        <row r="939">
          <cell r="R939">
            <v>48.99</v>
          </cell>
          <cell r="S939">
            <v>0.575410738131633</v>
          </cell>
          <cell r="T939" t="str">
            <v>下架无负责人</v>
          </cell>
          <cell r="U939">
            <v>43531</v>
          </cell>
          <cell r="V939" t="str">
            <v>下架品</v>
          </cell>
          <cell r="W939" t="str">
            <v>重点产品3</v>
          </cell>
        </row>
        <row r="940">
          <cell r="A940" t="str">
            <v>302204x2J</v>
          </cell>
          <cell r="B940" t="str">
            <v>传统灯具</v>
          </cell>
          <cell r="C940" t="str">
            <v>灯泡</v>
          </cell>
          <cell r="D940" t="str">
            <v>单端灯泡</v>
          </cell>
          <cell r="E940" t="str">
            <v>重点产品3</v>
          </cell>
          <cell r="F940" t="str">
            <v>下架</v>
          </cell>
          <cell r="G940" t="str">
            <v>冬春旺季</v>
          </cell>
          <cell r="H940" t="str">
            <v>X0020OGLCB</v>
          </cell>
          <cell r="I940" t="str">
            <v>302204x2J</v>
          </cell>
          <cell r="J940" t="str">
            <v>302204x2</v>
          </cell>
          <cell r="K940" t="str">
            <v>B07MGFZQ6G</v>
          </cell>
          <cell r="L940" t="str">
            <v>2 pack Metal Halide 1000W  lamp</v>
          </cell>
          <cell r="M940" t="str">
            <v>2只装MH 金属卤素灯 1000W</v>
          </cell>
          <cell r="N940">
            <v>84.96</v>
          </cell>
          <cell r="O940">
            <v>11.1456</v>
          </cell>
          <cell r="P940">
            <v>6.73</v>
          </cell>
        </row>
        <row r="940">
          <cell r="R940">
            <v>64.99</v>
          </cell>
          <cell r="S940">
            <v>0.516678401492185</v>
          </cell>
          <cell r="T940" t="str">
            <v>下架无负责人</v>
          </cell>
          <cell r="U940">
            <v>43531</v>
          </cell>
          <cell r="V940" t="str">
            <v>下架品</v>
          </cell>
          <cell r="W940" t="str">
            <v>重点产品3</v>
          </cell>
        </row>
        <row r="941">
          <cell r="A941" t="str">
            <v>302102-400x2J</v>
          </cell>
          <cell r="B941" t="str">
            <v>传统灯具</v>
          </cell>
          <cell r="C941" t="str">
            <v>灯泡</v>
          </cell>
          <cell r="D941" t="str">
            <v>单端灯泡</v>
          </cell>
          <cell r="E941" t="str">
            <v>重点产品3</v>
          </cell>
          <cell r="F941" t="str">
            <v>下架</v>
          </cell>
          <cell r="G941" t="str">
            <v>冬春旺季</v>
          </cell>
          <cell r="H941" t="str">
            <v>X001Z5JLOL</v>
          </cell>
          <cell r="I941" t="str">
            <v>302102-400x2J</v>
          </cell>
          <cell r="J941" t="str">
            <v>302102-400x2</v>
          </cell>
          <cell r="K941" t="str">
            <v>B07L56MPV6</v>
          </cell>
          <cell r="L941" t="str">
            <v>2 PACK Super HPS 400W lamp</v>
          </cell>
          <cell r="M941" t="str">
            <v>2只装HPS 高压钠灯 400W</v>
          </cell>
          <cell r="N941">
            <v>18.58</v>
          </cell>
          <cell r="O941">
            <v>5.714064</v>
          </cell>
          <cell r="P941">
            <v>6.08</v>
          </cell>
        </row>
        <row r="941">
          <cell r="R941">
            <v>40.99</v>
          </cell>
          <cell r="S941">
            <v>0.607185230432297</v>
          </cell>
          <cell r="T941" t="str">
            <v>下架无负责人</v>
          </cell>
          <cell r="U941">
            <v>43482</v>
          </cell>
          <cell r="V941" t="str">
            <v>下架品</v>
          </cell>
          <cell r="W941" t="str">
            <v>重点产品3</v>
          </cell>
        </row>
        <row r="942">
          <cell r="A942" t="str">
            <v>302104-1000x2J</v>
          </cell>
          <cell r="B942" t="str">
            <v>传统灯具</v>
          </cell>
          <cell r="C942" t="str">
            <v>灯泡</v>
          </cell>
          <cell r="D942" t="str">
            <v>单端灯泡</v>
          </cell>
          <cell r="E942" t="str">
            <v>重点产品3</v>
          </cell>
          <cell r="F942" t="str">
            <v>下架</v>
          </cell>
          <cell r="G942" t="str">
            <v>冬春旺季</v>
          </cell>
          <cell r="H942" t="str">
            <v>X001Z3EVYX</v>
          </cell>
          <cell r="I942" t="str">
            <v>302104-1000x2J</v>
          </cell>
          <cell r="J942" t="str">
            <v>302104-1000x2</v>
          </cell>
          <cell r="K942" t="str">
            <v>B01BY1RGPU</v>
          </cell>
          <cell r="L942" t="str">
            <v>2 PACK Super HPS 1000W lamp</v>
          </cell>
          <cell r="M942" t="str">
            <v>2只装HPS 高压钠灯 1000W</v>
          </cell>
          <cell r="N942">
            <v>48.67</v>
          </cell>
          <cell r="O942">
            <v>13.6322352</v>
          </cell>
          <cell r="P942">
            <v>7.59</v>
          </cell>
        </row>
        <row r="942">
          <cell r="R942">
            <v>68.99</v>
          </cell>
          <cell r="S942">
            <v>0.598112021545328</v>
          </cell>
          <cell r="T942" t="str">
            <v>下架无负责人</v>
          </cell>
          <cell r="U942">
            <v>43482</v>
          </cell>
          <cell r="V942" t="str">
            <v>下架品</v>
          </cell>
          <cell r="W942" t="str">
            <v>重点产品3</v>
          </cell>
        </row>
        <row r="943">
          <cell r="A943" t="str">
            <v>302202x2J</v>
          </cell>
          <cell r="B943" t="str">
            <v>传统灯具</v>
          </cell>
          <cell r="C943" t="str">
            <v>灯泡</v>
          </cell>
          <cell r="D943" t="str">
            <v>单端灯泡</v>
          </cell>
          <cell r="E943" t="str">
            <v>重点产品3</v>
          </cell>
          <cell r="F943" t="str">
            <v>下架</v>
          </cell>
          <cell r="G943" t="str">
            <v>冬春旺季</v>
          </cell>
          <cell r="H943" t="str">
            <v>X0020OFHET</v>
          </cell>
          <cell r="I943" t="str">
            <v>302202x2J</v>
          </cell>
          <cell r="J943" t="str">
            <v>302202x2</v>
          </cell>
          <cell r="K943" t="str">
            <v>B07MQSXWF4</v>
          </cell>
          <cell r="L943" t="str">
            <v>2 pack MH Conversion 400W  lamp</v>
          </cell>
          <cell r="M943" t="str">
            <v>2只装 MH 金属卤素灯 400W</v>
          </cell>
          <cell r="N943">
            <v>40.71</v>
          </cell>
          <cell r="O943">
            <v>5.142528</v>
          </cell>
          <cell r="P943">
            <v>5.79</v>
          </cell>
        </row>
        <row r="943">
          <cell r="R943">
            <v>28.99</v>
          </cell>
          <cell r="S943">
            <v>0.404800070569214</v>
          </cell>
          <cell r="T943" t="str">
            <v>下架无负责人</v>
          </cell>
          <cell r="U943">
            <v>43531</v>
          </cell>
          <cell r="V943" t="str">
            <v>下架品</v>
          </cell>
          <cell r="W943" t="str">
            <v>重点产品3</v>
          </cell>
        </row>
        <row r="944">
          <cell r="A944" t="str">
            <v>302114x2J</v>
          </cell>
          <cell r="B944" t="str">
            <v>传统灯具</v>
          </cell>
          <cell r="C944" t="str">
            <v>灯泡</v>
          </cell>
          <cell r="D944" t="str">
            <v>双端灯泡</v>
          </cell>
          <cell r="E944" t="str">
            <v>重点产品3</v>
          </cell>
          <cell r="F944" t="str">
            <v>下架</v>
          </cell>
          <cell r="G944" t="str">
            <v>冬春旺季</v>
          </cell>
          <cell r="H944" t="str">
            <v>X001NALO9D</v>
          </cell>
          <cell r="I944" t="str">
            <v>302114x2J</v>
          </cell>
          <cell r="J944">
            <v>302114</v>
          </cell>
          <cell r="K944" t="str">
            <v>B077XZL27S</v>
          </cell>
          <cell r="L944" t="str">
            <v>2 pack ofHPS1000W/Double Ended HPS Lamp 1000W</v>
          </cell>
          <cell r="M944" t="str">
            <v>2个一卖 双端灯泡 HPS</v>
          </cell>
          <cell r="N944">
            <v>162.83</v>
          </cell>
          <cell r="O944">
            <v>5.983632</v>
          </cell>
          <cell r="P944">
            <v>6.6</v>
          </cell>
        </row>
        <row r="944">
          <cell r="R944">
            <v>55.99</v>
          </cell>
          <cell r="S944">
            <v>0.267806151316552</v>
          </cell>
          <cell r="T944" t="str">
            <v>下架无负责人</v>
          </cell>
          <cell r="U944">
            <v>43111</v>
          </cell>
          <cell r="V944" t="str">
            <v>下架品</v>
          </cell>
          <cell r="W944" t="str">
            <v>重点产品3</v>
          </cell>
        </row>
        <row r="945">
          <cell r="A945" t="str">
            <v>307203-22</v>
          </cell>
          <cell r="B945" t="str">
            <v>传统灯具</v>
          </cell>
          <cell r="C945" t="str">
            <v>灯泡</v>
          </cell>
          <cell r="D945" t="str">
            <v>T5荧光灯</v>
          </cell>
          <cell r="E945" t="str">
            <v>重点产品3</v>
          </cell>
          <cell r="F945" t="str">
            <v>下架</v>
          </cell>
          <cell r="G945" t="str">
            <v>冬春旺季</v>
          </cell>
          <cell r="H945" t="str">
            <v>X000VV26CJ</v>
          </cell>
          <cell r="I945" t="str">
            <v>307203-22</v>
          </cell>
          <cell r="J945">
            <v>307233</v>
          </cell>
          <cell r="K945" t="str">
            <v>B01731MP9M</v>
          </cell>
          <cell r="L945" t="str">
            <v>T5 2FT 3000K Bulbs,24W</v>
          </cell>
          <cell r="M945" t="str">
            <v>2 '暖光 3000K T5荧光灯 5根一卖</v>
          </cell>
          <cell r="N945">
            <v>2.74</v>
          </cell>
          <cell r="O945">
            <v>5.3568864</v>
          </cell>
          <cell r="P945">
            <v>10.84</v>
          </cell>
        </row>
        <row r="945">
          <cell r="R945">
            <v>22.95</v>
          </cell>
          <cell r="S945">
            <v>0.319805409037237</v>
          </cell>
          <cell r="T945" t="str">
            <v>何源铭</v>
          </cell>
          <cell r="U945">
            <v>42394</v>
          </cell>
          <cell r="V945" t="str">
            <v>下架品</v>
          </cell>
          <cell r="W945" t="str">
            <v>重点产品3</v>
          </cell>
        </row>
        <row r="946">
          <cell r="A946" t="str">
            <v>307203-26</v>
          </cell>
          <cell r="B946" t="str">
            <v>传统灯具</v>
          </cell>
          <cell r="C946" t="str">
            <v>灯泡</v>
          </cell>
          <cell r="D946" t="str">
            <v>T5荧光灯</v>
          </cell>
          <cell r="E946" t="str">
            <v>重点产品3</v>
          </cell>
          <cell r="F946" t="str">
            <v>下架</v>
          </cell>
          <cell r="G946" t="str">
            <v>冬春旺季</v>
          </cell>
          <cell r="H946" t="str">
            <v>X000VV26BP</v>
          </cell>
          <cell r="I946" t="str">
            <v>307203-26</v>
          </cell>
          <cell r="J946">
            <v>307223</v>
          </cell>
          <cell r="K946" t="str">
            <v>B01731MOGQ</v>
          </cell>
          <cell r="L946" t="str">
            <v>T5 2FT 6500K Bulbs, 24W</v>
          </cell>
          <cell r="M946" t="str">
            <v>2' 冷光 6400K T5荧光灯 5根一卖</v>
          </cell>
          <cell r="N946">
            <v>20.5</v>
          </cell>
          <cell r="O946">
            <v>5.3568864</v>
          </cell>
          <cell r="P946">
            <v>9.99</v>
          </cell>
        </row>
        <row r="946">
          <cell r="R946">
            <v>22.95</v>
          </cell>
          <cell r="S946">
            <v>0.238696459944453</v>
          </cell>
          <cell r="T946" t="str">
            <v>何源铭</v>
          </cell>
          <cell r="U946">
            <v>42394</v>
          </cell>
          <cell r="V946" t="str">
            <v>下架品</v>
          </cell>
          <cell r="W946" t="str">
            <v>重点产品3</v>
          </cell>
        </row>
        <row r="947">
          <cell r="A947" t="str">
            <v>303633J</v>
          </cell>
          <cell r="B947" t="str">
            <v>传统灯具</v>
          </cell>
          <cell r="C947" t="str">
            <v>灯具</v>
          </cell>
          <cell r="D947" t="str">
            <v>315灯具</v>
          </cell>
          <cell r="E947" t="str">
            <v>重点产品3</v>
          </cell>
          <cell r="F947" t="str">
            <v>下架</v>
          </cell>
          <cell r="G947" t="str">
            <v>冬春旺季</v>
          </cell>
          <cell r="H947" t="str">
            <v>X002605HS3</v>
          </cell>
          <cell r="I947" t="str">
            <v>303633J</v>
          </cell>
          <cell r="J947">
            <v>303633</v>
          </cell>
          <cell r="K947" t="str">
            <v>B07RQJ8CP7</v>
          </cell>
          <cell r="L947" t="str">
            <v>可调节新款315灯具</v>
          </cell>
          <cell r="M947" t="str">
            <v> 可调节新款315灯具（新钩子）</v>
          </cell>
          <cell r="N947">
            <v>111.65</v>
          </cell>
          <cell r="O947">
            <v>36.251712</v>
          </cell>
          <cell r="P947">
            <v>13.5</v>
          </cell>
        </row>
        <row r="947">
          <cell r="R947">
            <v>129.99</v>
          </cell>
          <cell r="S947">
            <v>0.568437002494026</v>
          </cell>
          <cell r="T947" t="str">
            <v>下架无负责人</v>
          </cell>
          <cell r="U947">
            <v>43650</v>
          </cell>
          <cell r="V947" t="str">
            <v>下架品</v>
          </cell>
          <cell r="W947" t="str">
            <v>重点产品3</v>
          </cell>
        </row>
        <row r="948">
          <cell r="A948" t="str">
            <v>P301127-10J</v>
          </cell>
          <cell r="B948" t="str">
            <v>传统灯具</v>
          </cell>
          <cell r="C948" t="str">
            <v>镇流器</v>
          </cell>
          <cell r="D948" t="str">
            <v>镇流器</v>
          </cell>
          <cell r="E948" t="str">
            <v>重点产品3</v>
          </cell>
          <cell r="F948" t="str">
            <v>下架</v>
          </cell>
          <cell r="G948" t="str">
            <v>冬春旺季</v>
          </cell>
          <cell r="H948" t="str">
            <v>X002I51QR7</v>
          </cell>
          <cell r="I948" t="str">
            <v>P301127-10J</v>
          </cell>
          <cell r="J948" t="str">
            <v>P301127</v>
          </cell>
          <cell r="K948" t="str">
            <v>B01DXYMBVA</v>
          </cell>
          <cell r="L948" t="str">
            <v>镇流器powerlux1000W</v>
          </cell>
          <cell r="M948" t="str">
            <v>镇流器powerlux1000W</v>
          </cell>
          <cell r="N948">
            <v>439.62</v>
          </cell>
          <cell r="O948">
            <v>2.916</v>
          </cell>
          <cell r="P948">
            <v>7.7</v>
          </cell>
        </row>
        <row r="948">
          <cell r="R948">
            <v>98.58</v>
          </cell>
          <cell r="S948">
            <v>0.0825312630188369</v>
          </cell>
          <cell r="T948" t="str">
            <v>下架无负责人</v>
          </cell>
          <cell r="U948">
            <v>42552</v>
          </cell>
          <cell r="V948" t="str">
            <v>下架品</v>
          </cell>
          <cell r="W948" t="str">
            <v>重点产品3</v>
          </cell>
        </row>
        <row r="949">
          <cell r="A949" t="str">
            <v>GK303205-1000</v>
          </cell>
          <cell r="B949" t="str">
            <v>传统灯具</v>
          </cell>
          <cell r="C949" t="str">
            <v>灯具</v>
          </cell>
          <cell r="D949" t="str">
            <v>灯具套装</v>
          </cell>
          <cell r="E949" t="str">
            <v>重点产品3</v>
          </cell>
          <cell r="F949" t="str">
            <v>停用ASIN</v>
          </cell>
          <cell r="G949" t="str">
            <v>冬春旺季</v>
          </cell>
          <cell r="H949" t="str">
            <v>X002I5PK97</v>
          </cell>
          <cell r="I949" t="str">
            <v>GK303205-1000</v>
          </cell>
          <cell r="J949" t="str">
            <v>GK303205-1000</v>
          </cell>
          <cell r="K949" t="str">
            <v>B00P8PDOQO</v>
          </cell>
          <cell r="L949" t="str">
            <v>1000W HPS MH Wing Reflector Kit</v>
          </cell>
          <cell r="M949" t="str">
            <v>简易款 Econo-Wing 1000W 套装</v>
          </cell>
          <cell r="N949">
            <v>552.8817699</v>
          </cell>
          <cell r="O949">
            <v>53.9136</v>
          </cell>
          <cell r="P949">
            <v>15.5</v>
          </cell>
        </row>
        <row r="949">
          <cell r="R949">
            <v>155.99</v>
          </cell>
          <cell r="S949">
            <v>0.152747134505099</v>
          </cell>
          <cell r="T949" t="str">
            <v>下架无负责人</v>
          </cell>
          <cell r="U949">
            <v>42394</v>
          </cell>
          <cell r="V949" t="str">
            <v>下架品</v>
          </cell>
          <cell r="W949" t="str">
            <v>重点产品3</v>
          </cell>
        </row>
        <row r="950">
          <cell r="A950" t="str">
            <v>302114x4J</v>
          </cell>
          <cell r="B950" t="str">
            <v>传统灯具</v>
          </cell>
          <cell r="C950" t="str">
            <v>灯泡</v>
          </cell>
          <cell r="D950" t="str">
            <v>双端灯泡</v>
          </cell>
          <cell r="E950" t="str">
            <v>重点产品3</v>
          </cell>
          <cell r="F950" t="str">
            <v>下架</v>
          </cell>
          <cell r="G950" t="str">
            <v>冬春旺季</v>
          </cell>
          <cell r="H950" t="str">
            <v>X002I5K2IB</v>
          </cell>
          <cell r="I950" t="str">
            <v>302114x4J</v>
          </cell>
          <cell r="J950" t="str">
            <v>302114x4</v>
          </cell>
          <cell r="K950" t="str">
            <v>B086WZX9KL</v>
          </cell>
          <cell r="L950" t="str">
            <v>4 pack ofHPS1000W/Double Ended HPS Lamp 1000W</v>
          </cell>
          <cell r="M950" t="str">
            <v>4个一卖 双端灯泡 HPS</v>
          </cell>
          <cell r="N950">
            <v>81.42</v>
          </cell>
          <cell r="O950">
            <v>11.967264</v>
          </cell>
          <cell r="P950">
            <v>7.97</v>
          </cell>
        </row>
        <row r="950">
          <cell r="R950">
            <v>110</v>
          </cell>
          <cell r="S950">
            <v>0.64393093129771</v>
          </cell>
          <cell r="T950" t="str">
            <v>下架无负责人</v>
          </cell>
          <cell r="U950">
            <v>44005</v>
          </cell>
          <cell r="V950" t="str">
            <v>下架品</v>
          </cell>
          <cell r="W950" t="str">
            <v>重点产品3</v>
          </cell>
        </row>
        <row r="951">
          <cell r="A951" t="str">
            <v>G301127-10N</v>
          </cell>
          <cell r="B951" t="str">
            <v>传统灯具</v>
          </cell>
          <cell r="C951" t="str">
            <v>镇流器</v>
          </cell>
          <cell r="D951" t="str">
            <v>镇流器</v>
          </cell>
          <cell r="E951" t="str">
            <v>重点产品3</v>
          </cell>
          <cell r="F951" t="str">
            <v>下架</v>
          </cell>
          <cell r="G951" t="str">
            <v>冬春旺季</v>
          </cell>
          <cell r="H951" t="str">
            <v>X002JQMHTB</v>
          </cell>
          <cell r="I951" t="str">
            <v>G301127-10N</v>
          </cell>
          <cell r="J951" t="str">
            <v>G301127</v>
          </cell>
          <cell r="K951" t="str">
            <v>B08B12YGSF</v>
          </cell>
          <cell r="L951" t="str">
            <v>Dimmable Electronic Ballast 1000W-(with fan/Grey)</v>
          </cell>
          <cell r="M951" t="str">
            <v>银灰色镇流器 1000w</v>
          </cell>
          <cell r="N951">
            <v>371.68</v>
          </cell>
          <cell r="O951">
            <v>7.6184064</v>
          </cell>
          <cell r="P951">
            <v>8.22</v>
          </cell>
        </row>
        <row r="951">
          <cell r="R951">
            <v>95.95</v>
          </cell>
          <cell r="S951">
            <v>0.156806111007244</v>
          </cell>
          <cell r="T951" t="str">
            <v>下架无负责人</v>
          </cell>
          <cell r="U951">
            <v>42424</v>
          </cell>
          <cell r="V951" t="str">
            <v>下架品</v>
          </cell>
          <cell r="W951" t="str">
            <v>重点产品3</v>
          </cell>
        </row>
        <row r="952">
          <cell r="A952" t="str">
            <v>302204N</v>
          </cell>
          <cell r="B952" t="str">
            <v>传统灯具</v>
          </cell>
          <cell r="C952" t="str">
            <v>灯泡</v>
          </cell>
          <cell r="D952" t="str">
            <v>单端灯泡</v>
          </cell>
          <cell r="E952" t="str">
            <v>重点产品3</v>
          </cell>
          <cell r="F952" t="str">
            <v>下架</v>
          </cell>
          <cell r="G952" t="str">
            <v>冬春旺季</v>
          </cell>
          <cell r="H952" t="str">
            <v>X002IJR3NT</v>
          </cell>
          <cell r="I952" t="str">
            <v>302204N</v>
          </cell>
          <cell r="J952" t="str">
            <v>302204N</v>
          </cell>
          <cell r="K952" t="str">
            <v>B07194SFGH</v>
          </cell>
          <cell r="L952" t="str">
            <v>Metal Halide 1000W  lamp</v>
          </cell>
          <cell r="M952" t="str">
            <v>MH 金属卤素灯 1000W</v>
          </cell>
          <cell r="N952">
            <v>40.71</v>
          </cell>
          <cell r="O952">
            <v>5.8583088</v>
          </cell>
          <cell r="P952">
            <v>5.79</v>
          </cell>
        </row>
        <row r="952">
          <cell r="R952">
            <v>27.99</v>
          </cell>
          <cell r="S952">
            <v>0.385133066607758</v>
          </cell>
          <cell r="T952" t="str">
            <v>下架无负责人</v>
          </cell>
          <cell r="U952">
            <v>42394</v>
          </cell>
          <cell r="V952" t="str">
            <v>下架品</v>
          </cell>
          <cell r="W952" t="str">
            <v>重点产品3</v>
          </cell>
        </row>
        <row r="953">
          <cell r="A953" t="str">
            <v>302313x2J</v>
          </cell>
          <cell r="B953" t="str">
            <v>传统灯具</v>
          </cell>
          <cell r="C953" t="str">
            <v>灯泡</v>
          </cell>
          <cell r="D953" t="str">
            <v>单端灯泡</v>
          </cell>
          <cell r="E953" t="str">
            <v>重点产品3</v>
          </cell>
          <cell r="F953" t="str">
            <v>下架</v>
          </cell>
          <cell r="G953" t="str">
            <v>冬春旺季</v>
          </cell>
          <cell r="H953" t="str">
            <v>X002IIC1NH</v>
          </cell>
          <cell r="I953" t="str">
            <v>302313x2J</v>
          </cell>
          <cell r="J953" t="str">
            <v>302313x2</v>
          </cell>
          <cell r="K953" t="str">
            <v>B07W41285C</v>
          </cell>
          <cell r="L953" t="str">
            <v>2-pack 315W 3000K Horticultual CDM Lamp</v>
          </cell>
          <cell r="M953" t="str">
            <v>2只一卖 315W 3000K 灯泡 philips内胆</v>
          </cell>
          <cell r="N953">
            <v>0.01</v>
          </cell>
          <cell r="O953">
            <v>3.4263648</v>
          </cell>
          <cell r="P953">
            <v>4.95</v>
          </cell>
        </row>
        <row r="953">
          <cell r="R953">
            <v>88.95</v>
          </cell>
          <cell r="S953">
            <v>0.784452660513454</v>
          </cell>
          <cell r="T953" t="str">
            <v>下架无负责人</v>
          </cell>
          <cell r="U953">
            <v>43735</v>
          </cell>
          <cell r="V953" t="str">
            <v>下架品</v>
          </cell>
          <cell r="W953" t="str">
            <v>重点产品3</v>
          </cell>
        </row>
        <row r="954">
          <cell r="A954" t="str">
            <v>AIRCOOL-400</v>
          </cell>
          <cell r="B954" t="str">
            <v>传统灯具</v>
          </cell>
          <cell r="C954" t="str">
            <v>灯具</v>
          </cell>
          <cell r="D954" t="str">
            <v>灯具套装</v>
          </cell>
          <cell r="E954" t="str">
            <v>重点产品3</v>
          </cell>
          <cell r="F954" t="str">
            <v>下架</v>
          </cell>
          <cell r="G954" t="str">
            <v>冬春旺季</v>
          </cell>
          <cell r="H954" t="str">
            <v>X002OOTCB9</v>
          </cell>
          <cell r="I954" t="str">
            <v>AIRCOOL-400</v>
          </cell>
          <cell r="J954" t="str">
            <v>GK303311-400</v>
          </cell>
          <cell r="K954" t="str">
            <v>B08LHBRSVB</v>
          </cell>
          <cell r="L954" t="str">
            <v>Economical 6" 400W 套装</v>
          </cell>
          <cell r="M954" t="str">
            <v>小号平套装 400W(含镇流器400W, HPS400W, MH400W, 24H定时器, 新钩子, 白色手套, 说明书, 宣传册)</v>
          </cell>
          <cell r="N954">
            <v>149.86</v>
          </cell>
          <cell r="O954">
            <v>139.24872</v>
          </cell>
          <cell r="P954">
            <v>19.96</v>
          </cell>
        </row>
        <row r="954">
          <cell r="R954">
            <v>145.95</v>
          </cell>
          <cell r="S954">
            <v>0.40681715739731</v>
          </cell>
          <cell r="T954" t="str">
            <v>下架无负责人</v>
          </cell>
          <cell r="U954">
            <v>42420</v>
          </cell>
          <cell r="V954" t="str">
            <v>下架品</v>
          </cell>
          <cell r="W954" t="str">
            <v>重点产品3</v>
          </cell>
        </row>
        <row r="955">
          <cell r="A955" t="str">
            <v>AIRCOOL-600</v>
          </cell>
          <cell r="B955" t="str">
            <v>传统灯具</v>
          </cell>
          <cell r="C955" t="str">
            <v>灯具</v>
          </cell>
          <cell r="D955" t="str">
            <v>灯具套装</v>
          </cell>
          <cell r="E955" t="str">
            <v>重点产品3</v>
          </cell>
          <cell r="F955" t="str">
            <v>下架</v>
          </cell>
          <cell r="G955" t="str">
            <v>冬春旺季</v>
          </cell>
          <cell r="H955" t="str">
            <v>X002OORZOP</v>
          </cell>
          <cell r="I955" t="str">
            <v>AIRCOOL-600</v>
          </cell>
          <cell r="J955" t="str">
            <v>GK303311-600</v>
          </cell>
          <cell r="K955" t="str">
            <v>B08LHB85TQ</v>
          </cell>
          <cell r="L955" t="str">
            <v>Economical 6" 600W套装</v>
          </cell>
          <cell r="M955" t="str">
            <v>小号平套装 600W(含镇流器600W, HPS600W, MH600W, 24H定时器, 新钩子, 白色手套, 说明书, 宣传册)</v>
          </cell>
          <cell r="N955">
            <v>149.86</v>
          </cell>
          <cell r="O955">
            <v>139.24872</v>
          </cell>
          <cell r="P955">
            <v>20.34</v>
          </cell>
        </row>
        <row r="955">
          <cell r="R955">
            <v>165.95</v>
          </cell>
          <cell r="S955">
            <v>0.457456849184317</v>
          </cell>
          <cell r="T955" t="str">
            <v>下架无负责人</v>
          </cell>
          <cell r="U955">
            <v>42420</v>
          </cell>
          <cell r="V955" t="str">
            <v>下架品</v>
          </cell>
          <cell r="W955" t="str">
            <v>重点产品3</v>
          </cell>
        </row>
        <row r="956">
          <cell r="A956" t="str">
            <v>AIRCOOL-1000</v>
          </cell>
          <cell r="B956" t="str">
            <v>传统灯具</v>
          </cell>
          <cell r="C956" t="str">
            <v>灯具</v>
          </cell>
          <cell r="D956" t="str">
            <v>灯具套装</v>
          </cell>
          <cell r="E956" t="str">
            <v>重点产品3</v>
          </cell>
          <cell r="F956" t="str">
            <v>下架</v>
          </cell>
          <cell r="G956" t="str">
            <v>冬春旺季</v>
          </cell>
          <cell r="H956" t="str">
            <v>X002OOH0F9</v>
          </cell>
          <cell r="I956" t="str">
            <v>AIRCOOL-1000</v>
          </cell>
          <cell r="J956" t="str">
            <v>GK303311-1000C</v>
          </cell>
          <cell r="K956" t="str">
            <v>B08LHCM5DT</v>
          </cell>
          <cell r="L956" t="str">
            <v>Economical 6" 1000W套装</v>
          </cell>
          <cell r="M956" t="str">
            <v>小号平套装 1000W(含镇流器1000W, HPS1000W, MH1000W, 24H定时器, 新钩子, 白色手套, 说明书, 宣传册)</v>
          </cell>
          <cell r="N956">
            <v>154.99</v>
          </cell>
          <cell r="O956">
            <v>90.637056</v>
          </cell>
          <cell r="P956">
            <v>19.96</v>
          </cell>
        </row>
        <row r="956">
          <cell r="R956">
            <v>199.95</v>
          </cell>
          <cell r="S956">
            <v>0.558626587181146</v>
          </cell>
          <cell r="T956" t="str">
            <v>下架无负责人</v>
          </cell>
          <cell r="U956">
            <v>42420</v>
          </cell>
          <cell r="V956" t="str">
            <v>下架品</v>
          </cell>
          <cell r="W956" t="str">
            <v>重点产品3</v>
          </cell>
        </row>
        <row r="957">
          <cell r="A957" t="str">
            <v>T5RACK-001J</v>
          </cell>
          <cell r="B957" t="str">
            <v>传统灯具</v>
          </cell>
          <cell r="C957" t="str">
            <v>灯具</v>
          </cell>
          <cell r="D957" t="str">
            <v>T5灯具</v>
          </cell>
          <cell r="E957" t="str">
            <v>重点产品3</v>
          </cell>
          <cell r="F957" t="str">
            <v>停用ASIN</v>
          </cell>
          <cell r="G957" t="str">
            <v>四季常卖</v>
          </cell>
          <cell r="H957" t="str">
            <v>X002LM7TAF</v>
          </cell>
          <cell r="I957" t="str">
            <v>T5RACK-001J</v>
          </cell>
          <cell r="J957" t="str">
            <v>T5RACK-001</v>
          </cell>
          <cell r="K957" t="str">
            <v>B08DV2KCGP</v>
          </cell>
          <cell r="L957" t="str">
            <v>T5灯架4FT</v>
          </cell>
          <cell r="M957" t="str">
            <v>T5 Rack</v>
          </cell>
          <cell r="N957">
            <v>63.716814159292</v>
          </cell>
          <cell r="O957" t="e">
            <v>#N/A</v>
          </cell>
          <cell r="P957">
            <v>12.08</v>
          </cell>
        </row>
        <row r="957">
          <cell r="R957">
            <v>49.99</v>
          </cell>
          <cell r="S957" t="e">
            <v>#N/A</v>
          </cell>
          <cell r="T957" t="str">
            <v>下架无负责人</v>
          </cell>
          <cell r="U957">
            <v>44133</v>
          </cell>
          <cell r="V957" t="str">
            <v>下架品</v>
          </cell>
          <cell r="W957" t="str">
            <v>重点产品3</v>
          </cell>
        </row>
        <row r="958">
          <cell r="A958" t="str">
            <v>301123B-10</v>
          </cell>
          <cell r="B958" t="str">
            <v>传统灯具</v>
          </cell>
          <cell r="C958" t="str">
            <v>镇流器</v>
          </cell>
          <cell r="D958" t="str">
            <v>镇流器</v>
          </cell>
          <cell r="E958" t="str">
            <v>重点产品3</v>
          </cell>
          <cell r="F958" t="str">
            <v>停用ASIN</v>
          </cell>
          <cell r="G958" t="str">
            <v>停用ASIN</v>
          </cell>
          <cell r="H958" t="str">
            <v>X000OXJVLN</v>
          </cell>
          <cell r="I958" t="str">
            <v>301123B-10</v>
          </cell>
          <cell r="J958" t="str">
            <v>G301127</v>
          </cell>
          <cell r="K958" t="str">
            <v>B00PTQLLY4</v>
          </cell>
          <cell r="L958" t="str">
            <v>Dimmable Electronic Ballast 1000W-(with fan/Grey)</v>
          </cell>
          <cell r="M958" t="str">
            <v>银灰色镇流器 1000W</v>
          </cell>
          <cell r="N958">
            <v>371.681415929204</v>
          </cell>
          <cell r="O958" t="e">
            <v>#N/A</v>
          </cell>
          <cell r="P958" t="e">
            <v>#N/A</v>
          </cell>
        </row>
        <row r="958">
          <cell r="R958" t="e">
            <v>#N/A</v>
          </cell>
          <cell r="S958" t="e">
            <v>#N/A</v>
          </cell>
          <cell r="T958" t="str">
            <v>下架无负责人</v>
          </cell>
          <cell r="U958">
            <v>42424</v>
          </cell>
          <cell r="V958" t="str">
            <v>下架品</v>
          </cell>
          <cell r="W958" t="str">
            <v>重点产品3</v>
          </cell>
        </row>
        <row r="959">
          <cell r="A959" t="str">
            <v>302103-600x2J</v>
          </cell>
          <cell r="B959" t="str">
            <v>传统灯具</v>
          </cell>
          <cell r="C959" t="str">
            <v>灯泡</v>
          </cell>
          <cell r="D959" t="str">
            <v>单端灯泡</v>
          </cell>
          <cell r="E959" t="str">
            <v>重点产品3</v>
          </cell>
          <cell r="F959" t="str">
            <v>停用ASIN</v>
          </cell>
          <cell r="G959" t="str">
            <v>停用ASIN</v>
          </cell>
          <cell r="H959" t="str">
            <v>X001064S6V</v>
          </cell>
          <cell r="I959" t="str">
            <v>302103-600x2J</v>
          </cell>
          <cell r="J959">
            <v>302103</v>
          </cell>
          <cell r="K959" t="str">
            <v>B012CQL0BC</v>
          </cell>
          <cell r="L959" t="str">
            <v>Super HPS 600W lamp</v>
          </cell>
          <cell r="M959" t="str">
            <v>HPS 高压钠灯 600W 2只一卖</v>
          </cell>
          <cell r="N959">
            <v>53.0973451327434</v>
          </cell>
          <cell r="O959" t="e">
            <v>#N/A</v>
          </cell>
          <cell r="P959" t="e">
            <v>#N/A</v>
          </cell>
        </row>
        <row r="959">
          <cell r="R959" t="e">
            <v>#N/A</v>
          </cell>
          <cell r="S959" t="e">
            <v>#N/A</v>
          </cell>
          <cell r="T959" t="str">
            <v>下架无负责人</v>
          </cell>
          <cell r="U959">
            <v>42548</v>
          </cell>
          <cell r="V959" t="str">
            <v>下架品</v>
          </cell>
          <cell r="W959" t="str">
            <v>重点产品3</v>
          </cell>
        </row>
        <row r="960">
          <cell r="A960" t="str">
            <v>302202x4J</v>
          </cell>
          <cell r="B960" t="str">
            <v>传统灯具</v>
          </cell>
          <cell r="C960" t="str">
            <v>灯泡</v>
          </cell>
          <cell r="D960" t="str">
            <v>单端灯泡</v>
          </cell>
          <cell r="E960" t="str">
            <v>重点产品3</v>
          </cell>
          <cell r="F960" t="str">
            <v>停用ASIN</v>
          </cell>
          <cell r="G960" t="str">
            <v>停用ASIN</v>
          </cell>
          <cell r="H960" t="str">
            <v>X0020OGLC1</v>
          </cell>
          <cell r="I960" t="str">
            <v>302202x4J</v>
          </cell>
          <cell r="J960" t="str">
            <v>302202x4</v>
          </cell>
          <cell r="K960" t="str">
            <v>B07MMLWJRG</v>
          </cell>
          <cell r="L960" t="str">
            <v>4pack MH Conversion 400W  lamp</v>
          </cell>
          <cell r="M960" t="str">
            <v>4只装 MH 金属卤素灯 400W</v>
          </cell>
          <cell r="N960">
            <v>81.4159292035398</v>
          </cell>
          <cell r="O960" t="e">
            <v>#N/A</v>
          </cell>
          <cell r="P960">
            <v>6.18</v>
          </cell>
        </row>
        <row r="960">
          <cell r="R960">
            <v>44.99</v>
          </cell>
          <cell r="S960" t="e">
            <v>#N/A</v>
          </cell>
          <cell r="T960" t="str">
            <v>下架无负责人</v>
          </cell>
          <cell r="U960">
            <v>43531</v>
          </cell>
          <cell r="V960" t="str">
            <v>下架品</v>
          </cell>
          <cell r="W960" t="str">
            <v>重点产品3</v>
          </cell>
        </row>
        <row r="961">
          <cell r="A961" t="str">
            <v>302203x4J</v>
          </cell>
          <cell r="B961" t="str">
            <v>传统灯具</v>
          </cell>
          <cell r="C961" t="str">
            <v>灯泡</v>
          </cell>
          <cell r="D961" t="str">
            <v>单端灯泡</v>
          </cell>
          <cell r="E961" t="str">
            <v>重点产品3</v>
          </cell>
          <cell r="F961" t="str">
            <v>停用ASIN</v>
          </cell>
          <cell r="G961" t="str">
            <v>停用ASIN</v>
          </cell>
          <cell r="H961" t="str">
            <v>X0020OFSPR</v>
          </cell>
          <cell r="I961" t="str">
            <v>302203x4J</v>
          </cell>
          <cell r="J961" t="str">
            <v>302203x4</v>
          </cell>
          <cell r="K961" t="str">
            <v>B07MCSXB7V</v>
          </cell>
          <cell r="L961" t="str">
            <v>4pack MH Conversion 600W  lamp</v>
          </cell>
          <cell r="M961" t="str">
            <v>4只装MH 金属卤素灯 600W</v>
          </cell>
          <cell r="N961">
            <v>127.433628318584</v>
          </cell>
          <cell r="O961" t="e">
            <v>#N/A</v>
          </cell>
          <cell r="P961">
            <v>11.3</v>
          </cell>
        </row>
        <row r="961">
          <cell r="R961">
            <v>75.99</v>
          </cell>
          <cell r="S961" t="e">
            <v>#N/A</v>
          </cell>
          <cell r="T961" t="str">
            <v>下架无负责人</v>
          </cell>
          <cell r="U961">
            <v>43531</v>
          </cell>
          <cell r="V961" t="str">
            <v>下架品</v>
          </cell>
          <cell r="W961" t="str">
            <v>重点产品3</v>
          </cell>
        </row>
        <row r="962">
          <cell r="A962" t="str">
            <v>302204x4J</v>
          </cell>
          <cell r="B962" t="str">
            <v>传统灯具</v>
          </cell>
          <cell r="C962" t="str">
            <v>灯泡</v>
          </cell>
          <cell r="D962" t="str">
            <v>单端灯泡</v>
          </cell>
          <cell r="E962" t="str">
            <v>重点产品3</v>
          </cell>
          <cell r="F962" t="str">
            <v>停用ASIN</v>
          </cell>
          <cell r="G962" t="str">
            <v>停用ASIN</v>
          </cell>
          <cell r="H962" t="str">
            <v>X0020OEIKX</v>
          </cell>
          <cell r="I962" t="str">
            <v>302204x4J</v>
          </cell>
          <cell r="J962" t="str">
            <v>302204x4</v>
          </cell>
          <cell r="K962" t="str">
            <v>B07MCSXBZD</v>
          </cell>
          <cell r="L962" t="str">
            <v>4packMetal Halide 1000W  lamp</v>
          </cell>
          <cell r="M962" t="str">
            <v>4只装MH 金属卤素灯 1000W</v>
          </cell>
          <cell r="N962">
            <v>184.070796460177</v>
          </cell>
          <cell r="O962" t="e">
            <v>#N/A</v>
          </cell>
          <cell r="P962">
            <v>12.06</v>
          </cell>
        </row>
        <row r="962">
          <cell r="R962" t="e">
            <v>#N/A</v>
          </cell>
          <cell r="S962" t="e">
            <v>#N/A</v>
          </cell>
          <cell r="T962" t="str">
            <v>下架无负责人</v>
          </cell>
          <cell r="U962">
            <v>43531</v>
          </cell>
          <cell r="V962" t="str">
            <v>下架品</v>
          </cell>
          <cell r="W962" t="str">
            <v>重点产品3</v>
          </cell>
        </row>
        <row r="963">
          <cell r="A963" t="str">
            <v>303533-240</v>
          </cell>
          <cell r="B963" t="str">
            <v>传统灯具</v>
          </cell>
          <cell r="C963" t="str">
            <v>灯具</v>
          </cell>
          <cell r="D963" t="str">
            <v>双端灯具</v>
          </cell>
          <cell r="E963" t="str">
            <v>重点产品3</v>
          </cell>
          <cell r="F963" t="str">
            <v>停用ASIN</v>
          </cell>
          <cell r="G963" t="str">
            <v>停用ASIN</v>
          </cell>
          <cell r="H963" t="str">
            <v>X000SKFQ11</v>
          </cell>
          <cell r="I963" t="str">
            <v>303533-240</v>
          </cell>
          <cell r="J963" t="str">
            <v>303533-240</v>
          </cell>
          <cell r="K963" t="str">
            <v>B00ZFB7HVE</v>
          </cell>
          <cell r="L963" t="str">
            <v>Integrated DE reflector&amp;ballast</v>
          </cell>
          <cell r="M963" t="str">
            <v>双端一体式灯具 240V</v>
          </cell>
          <cell r="N963">
            <v>552.11</v>
          </cell>
          <cell r="O963" t="e">
            <v>#N/A</v>
          </cell>
          <cell r="P963" t="e">
            <v>#N/A</v>
          </cell>
        </row>
        <row r="963">
          <cell r="R963">
            <v>179.95</v>
          </cell>
          <cell r="S963" t="e">
            <v>#N/A</v>
          </cell>
          <cell r="T963" t="str">
            <v>下架无负责人</v>
          </cell>
          <cell r="U963">
            <v>43466</v>
          </cell>
          <cell r="V963" t="str">
            <v>下架品</v>
          </cell>
          <cell r="W963" t="str">
            <v>重点产品3</v>
          </cell>
        </row>
        <row r="964">
          <cell r="A964" t="str">
            <v>303533-240V</v>
          </cell>
          <cell r="B964" t="str">
            <v>传统灯具</v>
          </cell>
          <cell r="C964" t="str">
            <v>灯具</v>
          </cell>
          <cell r="D964" t="str">
            <v>双端灯具</v>
          </cell>
          <cell r="E964" t="str">
            <v>重点产品3</v>
          </cell>
          <cell r="F964" t="str">
            <v>停用ASIN</v>
          </cell>
          <cell r="G964" t="str">
            <v>停用ASIN</v>
          </cell>
          <cell r="H964" t="str">
            <v>X0019H4V4Z</v>
          </cell>
          <cell r="I964" t="str">
            <v>303533-240V</v>
          </cell>
          <cell r="J964" t="str">
            <v>303533-240</v>
          </cell>
          <cell r="K964" t="str">
            <v>B01MQGMDGJ</v>
          </cell>
          <cell r="L964" t="str">
            <v>Integrated DE reflector&amp;ballast</v>
          </cell>
          <cell r="M964" t="str">
            <v>双端一体式灯具 240V</v>
          </cell>
          <cell r="N964">
            <v>552.11</v>
          </cell>
          <cell r="O964">
            <v>27.9936</v>
          </cell>
          <cell r="P964" t="e">
            <v>#N/A</v>
          </cell>
        </row>
        <row r="964">
          <cell r="R964">
            <v>179.95</v>
          </cell>
          <cell r="S964" t="e">
            <v>#N/A</v>
          </cell>
          <cell r="T964" t="str">
            <v>下架无负责人</v>
          </cell>
          <cell r="U964">
            <v>43466</v>
          </cell>
          <cell r="V964" t="str">
            <v>下架品</v>
          </cell>
          <cell r="W964" t="str">
            <v>重点产品3</v>
          </cell>
        </row>
        <row r="965">
          <cell r="A965" t="str">
            <v>303533-277</v>
          </cell>
          <cell r="B965" t="str">
            <v>传统灯具</v>
          </cell>
          <cell r="C965" t="str">
            <v>灯具</v>
          </cell>
          <cell r="D965" t="str">
            <v>双端灯具</v>
          </cell>
          <cell r="E965" t="str">
            <v>重点产品3</v>
          </cell>
          <cell r="F965" t="str">
            <v>停用ASIN</v>
          </cell>
          <cell r="G965" t="str">
            <v>停用ASIN</v>
          </cell>
          <cell r="H965" t="str">
            <v>X000SKFQ07</v>
          </cell>
          <cell r="I965" t="str">
            <v>303533-277</v>
          </cell>
          <cell r="J965" t="str">
            <v>303533-277</v>
          </cell>
          <cell r="K965" t="str">
            <v>B00ZFB7PRA</v>
          </cell>
          <cell r="L965" t="str">
            <v>Integrated DE reflector&amp;ballast</v>
          </cell>
          <cell r="M965" t="str">
            <v>双端一体式灯具 277V</v>
          </cell>
          <cell r="N965">
            <v>558.21</v>
          </cell>
          <cell r="O965" t="e">
            <v>#N/A</v>
          </cell>
          <cell r="P965">
            <v>16.11</v>
          </cell>
        </row>
        <row r="965">
          <cell r="R965">
            <v>199.95</v>
          </cell>
          <cell r="S965" t="e">
            <v>#N/A</v>
          </cell>
          <cell r="T965" t="str">
            <v>下架无负责人</v>
          </cell>
          <cell r="U965">
            <v>43466</v>
          </cell>
          <cell r="V965" t="str">
            <v>下架品</v>
          </cell>
          <cell r="W965" t="str">
            <v>重点产品3</v>
          </cell>
        </row>
        <row r="966">
          <cell r="A966" t="str">
            <v>303635DJ</v>
          </cell>
          <cell r="B966" t="str">
            <v>传统灯具</v>
          </cell>
          <cell r="C966" t="str">
            <v>灯具</v>
          </cell>
          <cell r="D966" t="str">
            <v>315灯具套装</v>
          </cell>
          <cell r="E966" t="str">
            <v>重点产品3</v>
          </cell>
          <cell r="F966" t="str">
            <v>停用ASIN</v>
          </cell>
          <cell r="G966" t="str">
            <v>冬春旺季</v>
          </cell>
          <cell r="H966" t="str">
            <v>X002DNKL2F</v>
          </cell>
          <cell r="I966" t="str">
            <v>303635DJ</v>
          </cell>
          <cell r="J966" t="str">
            <v>303635D</v>
          </cell>
          <cell r="K966" t="str">
            <v>B07ZYY2321</v>
          </cell>
          <cell r="L966" t="str">
            <v>全黑横款315套装</v>
          </cell>
          <cell r="M966" t="str">
            <v>全黑横款315套装（含灯泡，新钩子）</v>
          </cell>
          <cell r="N966">
            <v>475.91</v>
          </cell>
          <cell r="O966" t="e">
            <v>#N/A</v>
          </cell>
          <cell r="P966">
            <v>12.44</v>
          </cell>
        </row>
        <row r="966">
          <cell r="R966">
            <v>159.99</v>
          </cell>
          <cell r="S966" t="e">
            <v>#N/A</v>
          </cell>
          <cell r="T966" t="str">
            <v>下架无负责人</v>
          </cell>
          <cell r="U966">
            <v>43849</v>
          </cell>
          <cell r="V966" t="str">
            <v>下架品</v>
          </cell>
          <cell r="W966" t="str">
            <v>重点产品3</v>
          </cell>
        </row>
        <row r="967">
          <cell r="A967" t="str">
            <v>303635J</v>
          </cell>
          <cell r="B967" t="str">
            <v>传统灯具</v>
          </cell>
          <cell r="C967" t="str">
            <v>灯具</v>
          </cell>
          <cell r="D967" t="str">
            <v>315灯具</v>
          </cell>
          <cell r="E967" t="str">
            <v>重点产品3</v>
          </cell>
          <cell r="F967" t="str">
            <v>停用ASIN</v>
          </cell>
          <cell r="G967" t="str">
            <v>停用ASIN</v>
          </cell>
          <cell r="H967" t="str">
            <v>X002DRE6WR</v>
          </cell>
          <cell r="I967" t="str">
            <v>303635J</v>
          </cell>
          <cell r="J967">
            <v>303635</v>
          </cell>
          <cell r="K967" t="str">
            <v>B07ZYXR1FR</v>
          </cell>
          <cell r="L967" t="str">
            <v>全黑横款315灯具</v>
          </cell>
          <cell r="M967" t="str">
            <v>全黑横款315灯具(新钩子)</v>
          </cell>
          <cell r="N967">
            <v>336.21</v>
          </cell>
          <cell r="O967">
            <v>34.24032</v>
          </cell>
          <cell r="P967">
            <v>13.22</v>
          </cell>
        </row>
        <row r="967">
          <cell r="R967">
            <v>115.99</v>
          </cell>
          <cell r="S967">
            <v>0.244419684771456</v>
          </cell>
          <cell r="T967" t="str">
            <v>下架无负责人</v>
          </cell>
          <cell r="U967">
            <v>43849</v>
          </cell>
          <cell r="V967" t="str">
            <v>下架品</v>
          </cell>
          <cell r="W967" t="str">
            <v>重点产品3</v>
          </cell>
        </row>
        <row r="968">
          <cell r="A968" t="str">
            <v>303662J</v>
          </cell>
          <cell r="B968" t="str">
            <v>传统灯具</v>
          </cell>
          <cell r="C968" t="str">
            <v>灯具</v>
          </cell>
          <cell r="D968" t="str">
            <v>猫型灯具</v>
          </cell>
          <cell r="E968" t="str">
            <v>重点产品3</v>
          </cell>
          <cell r="F968" t="str">
            <v>停用ASIN</v>
          </cell>
          <cell r="G968" t="str">
            <v>停用ASIN</v>
          </cell>
          <cell r="H968" t="str">
            <v>X001C383J5</v>
          </cell>
          <cell r="I968" t="str">
            <v>303662J</v>
          </cell>
          <cell r="J968">
            <v>303662</v>
          </cell>
          <cell r="K968" t="str">
            <v>B06WGLXKZJ</v>
          </cell>
          <cell r="L968" t="str">
            <v>315 120v Ceramic Metal Halide Fixture</v>
          </cell>
          <cell r="M968" t="str">
            <v>315W 猫型灯具 120-240V</v>
          </cell>
          <cell r="N968">
            <v>541.96</v>
          </cell>
          <cell r="O968" t="e">
            <v>#N/A</v>
          </cell>
          <cell r="P968">
            <v>27.26</v>
          </cell>
        </row>
        <row r="968">
          <cell r="R968">
            <v>199.99</v>
          </cell>
          <cell r="S968" t="e">
            <v>#N/A</v>
          </cell>
          <cell r="T968" t="str">
            <v>下架无负责人</v>
          </cell>
          <cell r="U968">
            <v>42828</v>
          </cell>
          <cell r="V968" t="str">
            <v>下架品</v>
          </cell>
          <cell r="W968" t="str">
            <v>重点产品3</v>
          </cell>
        </row>
        <row r="969">
          <cell r="A969" t="str">
            <v>303662KJ</v>
          </cell>
          <cell r="B969" t="str">
            <v>传统灯具</v>
          </cell>
          <cell r="C969" t="str">
            <v>灯具</v>
          </cell>
          <cell r="D969" t="str">
            <v>猫型灯具</v>
          </cell>
          <cell r="E969" t="str">
            <v>重点产品3</v>
          </cell>
          <cell r="F969" t="str">
            <v>停用ASIN</v>
          </cell>
          <cell r="G969" t="str">
            <v>停用ASIN</v>
          </cell>
          <cell r="H969" t="str">
            <v>X001GSVXB1</v>
          </cell>
          <cell r="I969" t="str">
            <v>303662KJ</v>
          </cell>
          <cell r="J969" t="str">
            <v>303662KJ</v>
          </cell>
          <cell r="K969" t="str">
            <v>B073P718MN</v>
          </cell>
          <cell r="L969" t="str">
            <v>315 120v Ceramic Metal Halide Fixture</v>
          </cell>
          <cell r="M969" t="str">
            <v>315W 猫型灯具套装（含灯泡和钩子） 120-240V</v>
          </cell>
          <cell r="N969">
            <v>688.08</v>
          </cell>
          <cell r="O969" t="e">
            <v>#N/A</v>
          </cell>
          <cell r="P969">
            <v>27.26</v>
          </cell>
        </row>
        <row r="969">
          <cell r="R969">
            <v>248.99</v>
          </cell>
          <cell r="S969" t="e">
            <v>#N/A</v>
          </cell>
          <cell r="T969" t="str">
            <v>下架无负责人</v>
          </cell>
          <cell r="U969">
            <v>42979</v>
          </cell>
          <cell r="V969" t="str">
            <v>下架品</v>
          </cell>
          <cell r="W969" t="str">
            <v>重点产品3</v>
          </cell>
        </row>
        <row r="970">
          <cell r="A970" t="str">
            <v>303833-240</v>
          </cell>
          <cell r="B970" t="str">
            <v>传统灯具</v>
          </cell>
          <cell r="C970" t="str">
            <v>灯具</v>
          </cell>
          <cell r="D970" t="str">
            <v>灯具套装</v>
          </cell>
          <cell r="E970" t="str">
            <v>重点产品3</v>
          </cell>
          <cell r="F970" t="str">
            <v>停用ASIN</v>
          </cell>
          <cell r="G970" t="str">
            <v>停用ASIN</v>
          </cell>
          <cell r="H970" t="str">
            <v>X000XZUQ57</v>
          </cell>
          <cell r="I970" t="str">
            <v>303833-240</v>
          </cell>
          <cell r="J970" t="str">
            <v>303833-120240</v>
          </cell>
          <cell r="K970" t="str">
            <v>B01AW192XW</v>
          </cell>
          <cell r="L970" t="str">
            <v>FlexStar INNOVATIVE DE SYSTEM 120240V</v>
          </cell>
          <cell r="M970" t="str">
            <v>可调节一体式套装 120240V（含灯泡）</v>
          </cell>
          <cell r="N970">
            <v>637.41</v>
          </cell>
          <cell r="O970" t="e">
            <v>#N/A</v>
          </cell>
          <cell r="P970">
            <v>16.62</v>
          </cell>
        </row>
        <row r="970">
          <cell r="R970">
            <v>189.99</v>
          </cell>
          <cell r="S970" t="e">
            <v>#N/A</v>
          </cell>
          <cell r="T970" t="str">
            <v>下架无负责人</v>
          </cell>
          <cell r="U970">
            <v>42948</v>
          </cell>
          <cell r="V970" t="str">
            <v>下架品</v>
          </cell>
          <cell r="W970" t="str">
            <v>重点产品3</v>
          </cell>
        </row>
        <row r="971">
          <cell r="A971" t="str">
            <v>303833-240277</v>
          </cell>
          <cell r="B971" t="str">
            <v>传统灯具</v>
          </cell>
          <cell r="C971" t="str">
            <v>灯具</v>
          </cell>
          <cell r="D971" t="str">
            <v>双端灯具</v>
          </cell>
          <cell r="E971" t="str">
            <v>重点产品3</v>
          </cell>
          <cell r="F971" t="str">
            <v>停用ASIN</v>
          </cell>
          <cell r="G971" t="str">
            <v>停用ASIN</v>
          </cell>
          <cell r="H971" t="str">
            <v>X0013B2TQJ</v>
          </cell>
          <cell r="I971" t="str">
            <v>303833-240277</v>
          </cell>
          <cell r="J971" t="str">
            <v>303833-240277</v>
          </cell>
          <cell r="K971" t="str">
            <v>B01EWH4ZB6</v>
          </cell>
          <cell r="L971" t="str">
            <v>FlexStar INNOVATIVE DE SYSTEM 240270V</v>
          </cell>
          <cell r="M971" t="str">
            <v>可调节一体式 240277V</v>
          </cell>
          <cell r="N971">
            <v>559.44</v>
          </cell>
          <cell r="O971" t="e">
            <v>#N/A</v>
          </cell>
          <cell r="P971" t="e">
            <v>#N/A</v>
          </cell>
        </row>
        <row r="971">
          <cell r="R971">
            <v>599</v>
          </cell>
          <cell r="S971" t="e">
            <v>#N/A</v>
          </cell>
          <cell r="T971" t="str">
            <v>下架无负责人</v>
          </cell>
          <cell r="U971">
            <v>43088</v>
          </cell>
          <cell r="V971" t="str">
            <v>下架品</v>
          </cell>
          <cell r="W971" t="str">
            <v>重点产品3</v>
          </cell>
        </row>
        <row r="972">
          <cell r="A972" t="str">
            <v>307203F-48N</v>
          </cell>
          <cell r="B972" t="str">
            <v>传统灯具</v>
          </cell>
          <cell r="C972" t="str">
            <v>灯具</v>
          </cell>
          <cell r="D972" t="str">
            <v>灯具套装</v>
          </cell>
          <cell r="E972" t="str">
            <v>重点产品3</v>
          </cell>
          <cell r="F972" t="str">
            <v>停用ASIN</v>
          </cell>
          <cell r="G972" t="str">
            <v>停用ASIN</v>
          </cell>
          <cell r="H972" t="str">
            <v>X001JINKUF</v>
          </cell>
          <cell r="I972" t="str">
            <v>307203F-48N</v>
          </cell>
        </row>
        <row r="972">
          <cell r="K972" t="str">
            <v>B074TFKBH3</v>
          </cell>
          <cell r="L972" t="str">
            <v>T5荧光的灯具 4ft 8管</v>
          </cell>
          <cell r="M972" t="str">
            <v>T5荧光的灯具 4ft 8管</v>
          </cell>
          <cell r="N972">
            <v>331.72</v>
          </cell>
          <cell r="O972">
            <v>117.4602384</v>
          </cell>
          <cell r="P972">
            <v>26.58</v>
          </cell>
        </row>
        <row r="972">
          <cell r="R972">
            <v>180</v>
          </cell>
          <cell r="S972">
            <v>0.317349246480068</v>
          </cell>
          <cell r="T972" t="str">
            <v>下架无负责人</v>
          </cell>
          <cell r="U972">
            <v>42882</v>
          </cell>
          <cell r="V972" t="str">
            <v>下架品</v>
          </cell>
          <cell r="W972" t="str">
            <v>重点产品3</v>
          </cell>
        </row>
        <row r="973">
          <cell r="A973" t="str">
            <v>GH303205-400J</v>
          </cell>
          <cell r="B973" t="str">
            <v>传统灯具</v>
          </cell>
          <cell r="C973" t="str">
            <v>灯具</v>
          </cell>
          <cell r="D973" t="str">
            <v>灯具套装</v>
          </cell>
          <cell r="E973" t="str">
            <v>重点产品3</v>
          </cell>
          <cell r="F973" t="str">
            <v>停用ASIN</v>
          </cell>
          <cell r="G973" t="str">
            <v>停用ASIN</v>
          </cell>
          <cell r="H973" t="str">
            <v>X0024OTLG5</v>
          </cell>
          <cell r="I973" t="str">
            <v>GH303205-400J</v>
          </cell>
          <cell r="J973" t="str">
            <v>GH303205-400</v>
          </cell>
          <cell r="K973" t="str">
            <v>B07RBKNNTQ</v>
          </cell>
          <cell r="L973" t="str">
            <v>HPS简易款套装400W（没有MH灯泡，新钩子，24h定时器，其他不变）</v>
          </cell>
          <cell r="M973" t="str">
            <v>HPS简易款套装400W（没有MH灯泡，新钩子，24h定时器，其他不变）</v>
          </cell>
          <cell r="N973">
            <v>337.625132743363</v>
          </cell>
          <cell r="O973" t="e">
            <v>#N/A</v>
          </cell>
          <cell r="P973">
            <v>14.72</v>
          </cell>
        </row>
        <row r="973">
          <cell r="R973">
            <v>116.99</v>
          </cell>
          <cell r="S973" t="e">
            <v>#N/A</v>
          </cell>
          <cell r="T973" t="str">
            <v>下架无负责人</v>
          </cell>
          <cell r="U973">
            <v>43676</v>
          </cell>
          <cell r="V973" t="str">
            <v>下架品</v>
          </cell>
          <cell r="W973" t="str">
            <v>重点产品3</v>
          </cell>
        </row>
        <row r="974">
          <cell r="A974" t="str">
            <v>GK303311-1000</v>
          </cell>
          <cell r="B974" t="str">
            <v>传统灯具</v>
          </cell>
          <cell r="C974" t="str">
            <v>灯具</v>
          </cell>
          <cell r="D974" t="str">
            <v>灯具套装</v>
          </cell>
          <cell r="E974" t="str">
            <v>重点产品3</v>
          </cell>
          <cell r="F974" t="str">
            <v>下架</v>
          </cell>
          <cell r="G974" t="str">
            <v>冬春旺季</v>
          </cell>
          <cell r="H974" t="str">
            <v>X002I5PKCJ</v>
          </cell>
          <cell r="I974" t="str">
            <v>GK303311-1000</v>
          </cell>
          <cell r="J974" t="str">
            <v>GK303311-1000</v>
          </cell>
          <cell r="K974" t="str">
            <v>B00P8PIOIC</v>
          </cell>
          <cell r="L974" t="str">
            <v>1000W HPS MH Air Cooled Reflector Kit</v>
          </cell>
          <cell r="M974" t="str">
            <v>小号平 Economical 6" 1000W套装</v>
          </cell>
          <cell r="N974">
            <v>154.99</v>
          </cell>
          <cell r="O974">
            <v>91.072512</v>
          </cell>
          <cell r="P974">
            <v>19.28</v>
          </cell>
        </row>
        <row r="974">
          <cell r="R974">
            <v>189.99</v>
          </cell>
          <cell r="S974">
            <v>0.546790590424807</v>
          </cell>
          <cell r="T974" t="str">
            <v>下架无负责人</v>
          </cell>
          <cell r="U974">
            <v>42420</v>
          </cell>
          <cell r="V974" t="str">
            <v>下架品</v>
          </cell>
          <cell r="W974" t="str">
            <v>重点产品3</v>
          </cell>
        </row>
        <row r="975">
          <cell r="A975" t="str">
            <v>GK303311-1000C</v>
          </cell>
          <cell r="B975" t="str">
            <v>传统灯具</v>
          </cell>
          <cell r="C975" t="str">
            <v>灯具</v>
          </cell>
          <cell r="D975" t="str">
            <v>灯具套装</v>
          </cell>
          <cell r="E975" t="str">
            <v>重点产品3</v>
          </cell>
          <cell r="F975" t="str">
            <v>下架</v>
          </cell>
          <cell r="G975" t="str">
            <v>冬春旺季</v>
          </cell>
          <cell r="H975" t="str">
            <v>X000P8HY6B</v>
          </cell>
          <cell r="I975" t="str">
            <v>GK303311-1000C</v>
          </cell>
          <cell r="J975" t="str">
            <v>GK303311-1000G</v>
          </cell>
          <cell r="K975" t="str">
            <v>B00P8PIOIC</v>
          </cell>
          <cell r="L975" t="str">
            <v>Economical 6" 1000W套装</v>
          </cell>
          <cell r="M975" t="str">
            <v>小号平 Economical 6" 1000W套装</v>
          </cell>
          <cell r="N975">
            <v>629.3</v>
          </cell>
          <cell r="O975">
            <v>91.072512</v>
          </cell>
          <cell r="P975">
            <v>19.28</v>
          </cell>
        </row>
        <row r="975">
          <cell r="R975">
            <v>189.99</v>
          </cell>
          <cell r="S975">
            <v>0.165645580382093</v>
          </cell>
          <cell r="T975" t="str">
            <v>下架无负责人</v>
          </cell>
          <cell r="U975">
            <v>42420</v>
          </cell>
          <cell r="V975" t="str">
            <v>下架品</v>
          </cell>
          <cell r="W975" t="str">
            <v>重点产品3</v>
          </cell>
        </row>
        <row r="976">
          <cell r="A976" t="str">
            <v>GK303311-400</v>
          </cell>
          <cell r="B976" t="str">
            <v>传统灯具</v>
          </cell>
          <cell r="C976" t="str">
            <v>灯具</v>
          </cell>
          <cell r="D976" t="str">
            <v>灯具套装</v>
          </cell>
          <cell r="E976" t="str">
            <v>重点产品3</v>
          </cell>
          <cell r="F976" t="str">
            <v>下架</v>
          </cell>
          <cell r="G976" t="str">
            <v>冬春旺季</v>
          </cell>
          <cell r="H976" t="str">
            <v>X000P8HY6V</v>
          </cell>
          <cell r="I976" t="str">
            <v>GK303311-400</v>
          </cell>
          <cell r="J976" t="str">
            <v>GK303311-400G</v>
          </cell>
          <cell r="K976" t="str">
            <v>B00P8P50G6</v>
          </cell>
          <cell r="L976" t="str">
            <v>Economical 6" 400W 套装</v>
          </cell>
          <cell r="M976" t="str">
            <v>小号平 Economical 6" 400W 套装</v>
          </cell>
          <cell r="N976">
            <v>433.58</v>
          </cell>
          <cell r="O976">
            <v>139.24872</v>
          </cell>
          <cell r="P976">
            <v>18.9</v>
          </cell>
        </row>
        <row r="976">
          <cell r="R976">
            <v>145.99</v>
          </cell>
          <cell r="S976">
            <v>0.117492798053197</v>
          </cell>
          <cell r="T976" t="str">
            <v>下架无负责人</v>
          </cell>
          <cell r="U976">
            <v>42420</v>
          </cell>
          <cell r="V976" t="str">
            <v>下架品</v>
          </cell>
          <cell r="W976" t="str">
            <v>重点产品3</v>
          </cell>
        </row>
        <row r="977">
          <cell r="A977" t="str">
            <v>GK303311-600</v>
          </cell>
          <cell r="B977" t="str">
            <v>传统灯具</v>
          </cell>
          <cell r="C977" t="str">
            <v>灯具</v>
          </cell>
          <cell r="D977" t="str">
            <v>灯具套装</v>
          </cell>
          <cell r="E977" t="str">
            <v>重点产品3</v>
          </cell>
          <cell r="F977" t="str">
            <v>下架</v>
          </cell>
          <cell r="G977" t="str">
            <v>冬春旺季</v>
          </cell>
          <cell r="H977" t="str">
            <v>X000P8HY6L</v>
          </cell>
          <cell r="I977" t="str">
            <v>GK303311-600</v>
          </cell>
          <cell r="J977" t="str">
            <v>GK303311-600G</v>
          </cell>
          <cell r="K977" t="str">
            <v>B00P8P51ZQ</v>
          </cell>
          <cell r="L977" t="str">
            <v>Economical 6" 600W套装</v>
          </cell>
          <cell r="M977" t="str">
            <v>小号平 Economical 6" 600W套装</v>
          </cell>
          <cell r="N977">
            <v>489.16</v>
          </cell>
          <cell r="O977">
            <v>139.24872</v>
          </cell>
          <cell r="P977">
            <v>19.28</v>
          </cell>
        </row>
        <row r="977">
          <cell r="R977">
            <v>159.99</v>
          </cell>
          <cell r="S977">
            <v>0.125828348050379</v>
          </cell>
          <cell r="T977" t="str">
            <v>下架无负责人</v>
          </cell>
          <cell r="U977">
            <v>42420</v>
          </cell>
          <cell r="V977" t="str">
            <v>下架品</v>
          </cell>
          <cell r="W977" t="str">
            <v>重点产品3</v>
          </cell>
        </row>
        <row r="978">
          <cell r="A978" t="str">
            <v>GT303205-1000J</v>
          </cell>
          <cell r="B978" t="str">
            <v>传统灯具</v>
          </cell>
          <cell r="C978" t="str">
            <v>灯具</v>
          </cell>
          <cell r="D978" t="str">
            <v>灯具套装</v>
          </cell>
          <cell r="E978" t="str">
            <v>重点产品3</v>
          </cell>
          <cell r="F978" t="str">
            <v>停用ASIN</v>
          </cell>
          <cell r="G978" t="str">
            <v>停用ASIN</v>
          </cell>
          <cell r="H978" t="str">
            <v>X0020VN4DX</v>
          </cell>
          <cell r="I978" t="str">
            <v>GT303205-1000J</v>
          </cell>
          <cell r="J978" t="str">
            <v>GT303205-1000</v>
          </cell>
          <cell r="K978" t="str">
            <v>B07MYQ2VPF</v>
          </cell>
          <cell r="L978" t="str">
            <v>Econo-Wing 1000W 套装</v>
          </cell>
          <cell r="M978" t="str">
            <v>简易款1000W 套装with 24H timer</v>
          </cell>
          <cell r="N978">
            <v>552.884955752212</v>
          </cell>
          <cell r="O978" t="e">
            <v>#N/A</v>
          </cell>
          <cell r="P978">
            <v>15.48</v>
          </cell>
        </row>
        <row r="978">
          <cell r="R978" t="e">
            <v>#N/A</v>
          </cell>
          <cell r="S978" t="e">
            <v>#N/A</v>
          </cell>
          <cell r="T978" t="str">
            <v>下架无负责人</v>
          </cell>
          <cell r="U978">
            <v>43582</v>
          </cell>
          <cell r="V978" t="str">
            <v>下架品</v>
          </cell>
          <cell r="W978" t="str">
            <v>重点产品3</v>
          </cell>
        </row>
        <row r="979">
          <cell r="A979" t="str">
            <v>GT303205-600J</v>
          </cell>
          <cell r="B979" t="str">
            <v>传统灯具</v>
          </cell>
          <cell r="C979" t="str">
            <v>灯具</v>
          </cell>
          <cell r="D979" t="str">
            <v>灯具套装</v>
          </cell>
          <cell r="E979" t="str">
            <v>重点产品3</v>
          </cell>
          <cell r="F979" t="str">
            <v>停用ASIN</v>
          </cell>
          <cell r="G979" t="str">
            <v>停用ASIN</v>
          </cell>
          <cell r="H979" t="str">
            <v>X0020VMYRP</v>
          </cell>
          <cell r="I979" t="str">
            <v>GT303205-600J</v>
          </cell>
          <cell r="J979" t="str">
            <v>GT303205-600</v>
          </cell>
          <cell r="K979" t="str">
            <v>B07MYPJ6LN</v>
          </cell>
          <cell r="L979" t="str">
            <v>Econo-Wing 1000W 套装</v>
          </cell>
          <cell r="M979" t="str">
            <v>简易款600W 套装with 24H timer</v>
          </cell>
          <cell r="N979">
            <v>412.752212389381</v>
          </cell>
          <cell r="O979" t="e">
            <v>#N/A</v>
          </cell>
          <cell r="P979">
            <v>14.97</v>
          </cell>
        </row>
        <row r="979">
          <cell r="R979" t="e">
            <v>#N/A</v>
          </cell>
          <cell r="S979" t="e">
            <v>#N/A</v>
          </cell>
          <cell r="T979" t="str">
            <v>下架无负责人</v>
          </cell>
          <cell r="U979">
            <v>43582</v>
          </cell>
          <cell r="V979" t="str">
            <v>下架品</v>
          </cell>
          <cell r="W979" t="str">
            <v>重点产品3</v>
          </cell>
        </row>
        <row r="980">
          <cell r="A980" t="str">
            <v>GT303311-1000J</v>
          </cell>
          <cell r="B980" t="str">
            <v>传统灯具</v>
          </cell>
          <cell r="C980" t="str">
            <v>灯具</v>
          </cell>
          <cell r="D980" t="str">
            <v>灯具套装</v>
          </cell>
          <cell r="E980" t="str">
            <v>重点产品3</v>
          </cell>
          <cell r="F980" t="str">
            <v>停用ASIN</v>
          </cell>
          <cell r="G980" t="str">
            <v>停用ASIN</v>
          </cell>
          <cell r="H980" t="str">
            <v>X0020VNDJD</v>
          </cell>
          <cell r="I980" t="str">
            <v>GT303311-1000J</v>
          </cell>
          <cell r="J980" t="str">
            <v>GT303311-1000</v>
          </cell>
          <cell r="K980" t="str">
            <v>B07MYPY6ZS</v>
          </cell>
          <cell r="L980" t="str">
            <v>Economical 6" 1000W 套装 with 24h timer</v>
          </cell>
          <cell r="M980" t="str">
            <v>小号平6" 1000W 套装with 24h timer</v>
          </cell>
          <cell r="N980">
            <v>629.300884955752</v>
          </cell>
          <cell r="O980" t="e">
            <v>#N/A</v>
          </cell>
          <cell r="P980">
            <v>19.28</v>
          </cell>
        </row>
        <row r="980">
          <cell r="R980" t="e">
            <v>#N/A</v>
          </cell>
          <cell r="S980" t="e">
            <v>#N/A</v>
          </cell>
          <cell r="T980" t="str">
            <v>下架无负责人</v>
          </cell>
          <cell r="U980">
            <v>43582</v>
          </cell>
          <cell r="V980" t="str">
            <v>下架品</v>
          </cell>
          <cell r="W980" t="str">
            <v>重点产品3</v>
          </cell>
        </row>
        <row r="981">
          <cell r="A981" t="str">
            <v>GT303311-600J</v>
          </cell>
          <cell r="B981" t="str">
            <v>传统灯具</v>
          </cell>
          <cell r="C981" t="str">
            <v>灯具</v>
          </cell>
          <cell r="D981" t="str">
            <v>灯具套装</v>
          </cell>
          <cell r="E981" t="str">
            <v>重点产品3</v>
          </cell>
          <cell r="F981" t="str">
            <v>停用ASIN</v>
          </cell>
          <cell r="G981" t="str">
            <v>停用ASIN</v>
          </cell>
          <cell r="H981" t="str">
            <v>X0020VSCWB</v>
          </cell>
          <cell r="I981" t="str">
            <v>GT303311-600J</v>
          </cell>
          <cell r="J981" t="str">
            <v>GT303311-600</v>
          </cell>
          <cell r="K981" t="str">
            <v>B07MYQCKCH</v>
          </cell>
          <cell r="L981" t="str">
            <v>Economical 6" 600W 套装 with 24h timer</v>
          </cell>
          <cell r="M981" t="str">
            <v>小号平6" 600W 套装with 24h timer</v>
          </cell>
          <cell r="N981">
            <v>489.159292035398</v>
          </cell>
          <cell r="O981" t="e">
            <v>#N/A</v>
          </cell>
          <cell r="P981">
            <v>19.15</v>
          </cell>
        </row>
        <row r="981">
          <cell r="R981" t="e">
            <v>#N/A</v>
          </cell>
          <cell r="S981" t="e">
            <v>#N/A</v>
          </cell>
          <cell r="T981" t="str">
            <v>下架无负责人</v>
          </cell>
          <cell r="U981">
            <v>43582</v>
          </cell>
          <cell r="V981" t="str">
            <v>下架品</v>
          </cell>
          <cell r="W981" t="str">
            <v>重点产品3</v>
          </cell>
        </row>
        <row r="982">
          <cell r="A982" t="str">
            <v>L30366</v>
          </cell>
          <cell r="B982" t="str">
            <v>传统灯具</v>
          </cell>
          <cell r="C982" t="str">
            <v>灯具</v>
          </cell>
          <cell r="D982" t="str">
            <v>猫型灯具</v>
          </cell>
          <cell r="E982" t="str">
            <v>重点产品3</v>
          </cell>
          <cell r="F982" t="str">
            <v>停用ASIN</v>
          </cell>
          <cell r="G982" t="str">
            <v>停用ASIN</v>
          </cell>
          <cell r="H982" t="str">
            <v>X001L4217P</v>
          </cell>
          <cell r="I982" t="str">
            <v>L30366</v>
          </cell>
          <cell r="J982" t="str">
            <v>L30366</v>
          </cell>
          <cell r="K982" t="str">
            <v>B075ZP39LT</v>
          </cell>
          <cell r="L982" t="str">
            <v>CMH Fixture </v>
          </cell>
          <cell r="M982" t="str">
            <v>风冷猫型灯具</v>
          </cell>
          <cell r="N982">
            <v>700</v>
          </cell>
          <cell r="O982" t="e">
            <v>#N/A</v>
          </cell>
          <cell r="P982">
            <v>25.74</v>
          </cell>
        </row>
        <row r="982">
          <cell r="R982">
            <v>399.99</v>
          </cell>
          <cell r="S982" t="e">
            <v>#N/A</v>
          </cell>
          <cell r="T982" t="str">
            <v>下架无负责人</v>
          </cell>
          <cell r="U982">
            <v>43053</v>
          </cell>
          <cell r="V982" t="str">
            <v>下架品</v>
          </cell>
          <cell r="W982" t="str">
            <v>重点产品3</v>
          </cell>
        </row>
        <row r="983">
          <cell r="A983" t="str">
            <v>301158CJ</v>
          </cell>
          <cell r="B983" t="str">
            <v>传统灯具</v>
          </cell>
          <cell r="C983" t="str">
            <v>控制器</v>
          </cell>
          <cell r="D983" t="str">
            <v>控制器</v>
          </cell>
          <cell r="E983" t="str">
            <v>重点产品3</v>
          </cell>
          <cell r="F983" t="str">
            <v>停用ASIN</v>
          </cell>
          <cell r="G983" t="str">
            <v>停用ASIN</v>
          </cell>
          <cell r="H983" t="str">
            <v>X0022LD2C9</v>
          </cell>
          <cell r="I983" t="str">
            <v>301158CJ</v>
          </cell>
          <cell r="J983" t="str">
            <v>301158C</v>
          </cell>
          <cell r="K983" t="str">
            <v>B07P4216C3</v>
          </cell>
          <cell r="L983" t="str">
            <v>Master Controller for Dimmable Digital Ballasts (600W/750W/1000W) …</v>
          </cell>
          <cell r="M983" t="str">
            <v>照明控制器</v>
          </cell>
          <cell r="N983">
            <v>590</v>
          </cell>
          <cell r="O983" t="e">
            <v>#N/A</v>
          </cell>
          <cell r="P983">
            <v>5.64</v>
          </cell>
        </row>
        <row r="983">
          <cell r="R983" t="e">
            <v>#N/A</v>
          </cell>
          <cell r="S983" t="e">
            <v>#N/A</v>
          </cell>
          <cell r="T983" t="str">
            <v>下架无负责人</v>
          </cell>
          <cell r="U983">
            <v>43590</v>
          </cell>
          <cell r="V983" t="str">
            <v>下架品</v>
          </cell>
          <cell r="W983" t="str">
            <v>重点产品3</v>
          </cell>
        </row>
        <row r="984">
          <cell r="A984" t="str">
            <v>307273J</v>
          </cell>
          <cell r="B984" t="str">
            <v>传统灯具</v>
          </cell>
          <cell r="C984" t="str">
            <v>灯具</v>
          </cell>
          <cell r="D984" t="str">
            <v>T5灯具</v>
          </cell>
          <cell r="E984" t="str">
            <v>重点产品3</v>
          </cell>
          <cell r="F984" t="str">
            <v>停用ASIN</v>
          </cell>
          <cell r="G984" t="str">
            <v>停用ASIN</v>
          </cell>
          <cell r="H984" t="str">
            <v>X001VBTRJX</v>
          </cell>
          <cell r="I984" t="str">
            <v>307273J</v>
          </cell>
          <cell r="J984">
            <v>307273</v>
          </cell>
          <cell r="K984" t="str">
            <v>B07GQL4JTK</v>
          </cell>
          <cell r="L984" t="str">
            <v>T5 grow light fixture stand with grow light</v>
          </cell>
          <cell r="M984" t="str">
            <v>T5灯架 4FT灯罩灯管组合</v>
          </cell>
          <cell r="N984">
            <v>134</v>
          </cell>
          <cell r="O984" t="e">
            <v>#N/A</v>
          </cell>
          <cell r="P984">
            <v>17.76</v>
          </cell>
        </row>
        <row r="984">
          <cell r="R984">
            <v>61.99</v>
          </cell>
          <cell r="S984" t="e">
            <v>#N/A</v>
          </cell>
          <cell r="T984" t="str">
            <v>下架无负责人</v>
          </cell>
          <cell r="U984">
            <v>43388</v>
          </cell>
          <cell r="V984" t="str">
            <v>下架品</v>
          </cell>
          <cell r="W984" t="str">
            <v>重点产品3</v>
          </cell>
        </row>
        <row r="985">
          <cell r="A985" t="str">
            <v>307272J</v>
          </cell>
          <cell r="B985" t="str">
            <v>传统灯具</v>
          </cell>
          <cell r="C985" t="str">
            <v>灯具</v>
          </cell>
          <cell r="D985" t="str">
            <v>T5灯具</v>
          </cell>
          <cell r="E985" t="str">
            <v>重点产品3</v>
          </cell>
          <cell r="F985" t="str">
            <v>停用ASIN</v>
          </cell>
          <cell r="G985" t="str">
            <v>停用ASIN</v>
          </cell>
          <cell r="H985" t="str">
            <v>X001U4VSYD</v>
          </cell>
          <cell r="I985" t="str">
            <v>307272J</v>
          </cell>
          <cell r="J985">
            <v>307272</v>
          </cell>
          <cell r="K985" t="str">
            <v>B07FJQ1F6M</v>
          </cell>
          <cell r="L985" t="str">
            <v>T5 grow light fixture stand</v>
          </cell>
          <cell r="M985" t="str">
            <v>T5灯架 4FT</v>
          </cell>
          <cell r="N985">
            <v>70.7522123893805</v>
          </cell>
          <cell r="O985">
            <v>25.2808128</v>
          </cell>
          <cell r="P985">
            <v>11.3</v>
          </cell>
        </row>
        <row r="985">
          <cell r="R985">
            <v>45.99</v>
          </cell>
          <cell r="S985">
            <v>0.281496182577425</v>
          </cell>
          <cell r="T985" t="str">
            <v>下架无负责人</v>
          </cell>
          <cell r="U985">
            <v>43363</v>
          </cell>
          <cell r="V985" t="str">
            <v>下架品</v>
          </cell>
          <cell r="W985" t="str">
            <v>重点产品3</v>
          </cell>
        </row>
        <row r="986">
          <cell r="A986" t="str">
            <v>307275J</v>
          </cell>
          <cell r="B986" t="str">
            <v>传统灯具</v>
          </cell>
          <cell r="C986" t="str">
            <v>灯具</v>
          </cell>
          <cell r="D986" t="str">
            <v>T5灯具</v>
          </cell>
          <cell r="E986" t="str">
            <v>重点产品3</v>
          </cell>
          <cell r="F986" t="str">
            <v>停用ASIN</v>
          </cell>
          <cell r="G986" t="str">
            <v>停用ASIN</v>
          </cell>
          <cell r="H986" t="str">
            <v>X0027JR2I1</v>
          </cell>
          <cell r="I986" t="str">
            <v>307275J</v>
          </cell>
          <cell r="J986">
            <v>307275</v>
          </cell>
          <cell r="K986" t="str">
            <v>B07SVYHH2Q</v>
          </cell>
          <cell r="L986" t="str">
            <v>T5灯架 2FT灯罩灯管组合</v>
          </cell>
          <cell r="M986" t="str">
            <v>T5灯架 2FT灯罩灯管组合</v>
          </cell>
          <cell r="N986">
            <v>97.26</v>
          </cell>
          <cell r="O986" t="e">
            <v>#N/A</v>
          </cell>
          <cell r="P986">
            <v>13.96</v>
          </cell>
        </row>
        <row r="986">
          <cell r="R986" t="e">
            <v>#N/A</v>
          </cell>
          <cell r="S986" t="e">
            <v>#N/A</v>
          </cell>
          <cell r="T986" t="str">
            <v>下架无负责人</v>
          </cell>
          <cell r="U986">
            <v>43683</v>
          </cell>
          <cell r="V986" t="str">
            <v>下架品</v>
          </cell>
          <cell r="W986" t="str">
            <v>重点产品3</v>
          </cell>
        </row>
        <row r="987">
          <cell r="A987" t="str">
            <v>307274J</v>
          </cell>
          <cell r="B987" t="str">
            <v>传统灯具</v>
          </cell>
          <cell r="C987" t="str">
            <v>灯具</v>
          </cell>
          <cell r="D987" t="str">
            <v>T5灯具</v>
          </cell>
          <cell r="E987" t="str">
            <v>重点产品3</v>
          </cell>
          <cell r="F987" t="str">
            <v>停用ASIN</v>
          </cell>
          <cell r="G987" t="str">
            <v>停用ASIN</v>
          </cell>
          <cell r="H987" t="str">
            <v>X0027IUM1V</v>
          </cell>
          <cell r="I987" t="str">
            <v>307274J</v>
          </cell>
          <cell r="J987">
            <v>307274</v>
          </cell>
          <cell r="K987" t="str">
            <v>B07SVYGHGY</v>
          </cell>
          <cell r="L987" t="str">
            <v>T5灯架 2FT（仅架子）</v>
          </cell>
          <cell r="M987" t="str">
            <v>T5灯架 2FT（仅架子）</v>
          </cell>
          <cell r="N987">
            <v>53.05</v>
          </cell>
          <cell r="O987" t="e">
            <v>#N/A</v>
          </cell>
          <cell r="P987">
            <v>10.92</v>
          </cell>
        </row>
        <row r="987">
          <cell r="R987" t="e">
            <v>#N/A</v>
          </cell>
          <cell r="S987" t="e">
            <v>#N/A</v>
          </cell>
          <cell r="T987" t="str">
            <v>下架无负责人</v>
          </cell>
          <cell r="U987">
            <v>43683</v>
          </cell>
          <cell r="V987" t="str">
            <v>下架品</v>
          </cell>
          <cell r="W987" t="str">
            <v>重点产品3</v>
          </cell>
        </row>
        <row r="988">
          <cell r="A988" t="str">
            <v>301135J</v>
          </cell>
          <cell r="B988" t="str">
            <v>传统灯具</v>
          </cell>
          <cell r="C988" t="str">
            <v>继电器</v>
          </cell>
          <cell r="D988" t="str">
            <v>继电器</v>
          </cell>
          <cell r="E988" t="str">
            <v>重点产品3</v>
          </cell>
          <cell r="F988" t="str">
            <v>停用ASIN</v>
          </cell>
          <cell r="G988" t="str">
            <v>停用ASIN</v>
          </cell>
          <cell r="H988" t="str">
            <v>X0022LD2RJ</v>
          </cell>
          <cell r="I988" t="str">
            <v>301135J</v>
          </cell>
          <cell r="J988">
            <v>301135</v>
          </cell>
          <cell r="K988" t="str">
            <v>B07P3ZLDWW</v>
          </cell>
          <cell r="L988" t="str">
            <v>8-Light Controller w/ Dual Relay Trigger Cords</v>
          </cell>
          <cell r="M988" t="str">
            <v>8插座继电器</v>
          </cell>
          <cell r="N988">
            <v>247</v>
          </cell>
          <cell r="O988" t="e">
            <v>#N/A</v>
          </cell>
          <cell r="P988">
            <v>7.16</v>
          </cell>
        </row>
        <row r="988">
          <cell r="R988" t="e">
            <v>#N/A</v>
          </cell>
          <cell r="S988" t="e">
            <v>#N/A</v>
          </cell>
          <cell r="T988" t="str">
            <v>下架无负责人</v>
          </cell>
          <cell r="U988">
            <v>43674</v>
          </cell>
          <cell r="V988" t="str">
            <v>下架品</v>
          </cell>
          <cell r="W988" t="str">
            <v>重点产品3</v>
          </cell>
        </row>
        <row r="989">
          <cell r="A989" t="str">
            <v>302125x4</v>
          </cell>
          <cell r="B989" t="str">
            <v>传统灯具</v>
          </cell>
          <cell r="C989" t="str">
            <v>灯泡</v>
          </cell>
          <cell r="D989" t="str">
            <v>双端灯泡</v>
          </cell>
          <cell r="E989" t="str">
            <v>重点产品3</v>
          </cell>
          <cell r="F989" t="str">
            <v>下架</v>
          </cell>
          <cell r="G989" t="str">
            <v>冬春旺季</v>
          </cell>
          <cell r="H989" t="str">
            <v>X002RLB4IN</v>
          </cell>
          <cell r="I989" t="str">
            <v>302125x4</v>
          </cell>
          <cell r="J989" t="str">
            <v>302125x4</v>
          </cell>
          <cell r="K989" t="str">
            <v>B08S7DJS7V</v>
          </cell>
          <cell r="L989" t="str">
            <v>双端MH灯泡1000W（4只卖）</v>
          </cell>
          <cell r="M989" t="str">
            <v>双端MH灯泡1000W（4只卖）</v>
          </cell>
          <cell r="N989">
            <v>92.04</v>
          </cell>
          <cell r="O989">
            <v>7.651584</v>
          </cell>
          <cell r="P989">
            <v>6.73</v>
          </cell>
        </row>
        <row r="989">
          <cell r="R989">
            <v>119</v>
          </cell>
          <cell r="S989">
            <v>0.661545469241132</v>
          </cell>
          <cell r="T989" t="str">
            <v>下架无负责人</v>
          </cell>
          <cell r="U989">
            <v>44287</v>
          </cell>
          <cell r="V989" t="str">
            <v>下架品</v>
          </cell>
          <cell r="W989" t="str">
            <v>重点产品3</v>
          </cell>
        </row>
        <row r="990">
          <cell r="A990" t="str">
            <v>302125-2J</v>
          </cell>
          <cell r="B990" t="str">
            <v>传统灯具</v>
          </cell>
          <cell r="C990" t="str">
            <v>灯泡</v>
          </cell>
          <cell r="D990" t="str">
            <v>双端灯泡</v>
          </cell>
          <cell r="E990" t="str">
            <v>重点产品3</v>
          </cell>
          <cell r="F990" t="str">
            <v>下架</v>
          </cell>
          <cell r="G990" t="str">
            <v>冬春旺季</v>
          </cell>
          <cell r="H990" t="str">
            <v>X002Z0SIK3</v>
          </cell>
          <cell r="I990" t="str">
            <v>302125-2J</v>
          </cell>
          <cell r="J990" t="str">
            <v>302125-2</v>
          </cell>
          <cell r="K990" t="str">
            <v>B093SCC5R6</v>
          </cell>
          <cell r="L990" t="str">
            <v>双端MH灯泡1000W（2只卖）</v>
          </cell>
          <cell r="M990" t="str">
            <v>双端MH灯泡1000W（2只卖）</v>
          </cell>
          <cell r="N990">
            <v>184.07</v>
          </cell>
          <cell r="O990">
            <v>4.2179616</v>
          </cell>
          <cell r="P990">
            <v>5.79</v>
          </cell>
        </row>
        <row r="990">
          <cell r="R990">
            <v>57.99</v>
          </cell>
          <cell r="S990">
            <v>0.270774483465359</v>
          </cell>
          <cell r="T990" t="str">
            <v>下架无负责人</v>
          </cell>
          <cell r="U990">
            <v>44392</v>
          </cell>
          <cell r="V990" t="str">
            <v>下架品</v>
          </cell>
          <cell r="W990" t="str">
            <v>重点产品3</v>
          </cell>
        </row>
        <row r="991">
          <cell r="A991" t="str">
            <v>PLUX-4J</v>
          </cell>
          <cell r="B991" t="str">
            <v>传统灯具</v>
          </cell>
          <cell r="C991" t="str">
            <v>镇流器</v>
          </cell>
          <cell r="D991" t="str">
            <v>银灰色镇流器</v>
          </cell>
          <cell r="E991" t="str">
            <v>重点产品3</v>
          </cell>
          <cell r="F991" t="str">
            <v>下架</v>
          </cell>
          <cell r="G991" t="str">
            <v>冬春旺季</v>
          </cell>
        </row>
        <row r="991">
          <cell r="I991" t="str">
            <v>PLUX-4J</v>
          </cell>
          <cell r="J991" t="str">
            <v>PLUX-4J</v>
          </cell>
          <cell r="K991" t="str">
            <v>B093SKW17N</v>
          </cell>
          <cell r="L991" t="str">
            <v>Powerlux 银灰色 400w</v>
          </cell>
          <cell r="M991" t="str">
            <v>Powerlux 银灰色 400w</v>
          </cell>
          <cell r="N991">
            <v>248.64</v>
          </cell>
          <cell r="O991">
            <v>6.3023184</v>
          </cell>
        </row>
        <row r="991">
          <cell r="T991" t="str">
            <v>下架无负责人</v>
          </cell>
        </row>
        <row r="991">
          <cell r="V991" t="str">
            <v>下架品</v>
          </cell>
          <cell r="W991" t="str">
            <v>重点产品3</v>
          </cell>
        </row>
        <row r="992">
          <cell r="A992" t="str">
            <v>PLUX-6J</v>
          </cell>
          <cell r="B992" t="str">
            <v>传统灯具</v>
          </cell>
          <cell r="C992" t="str">
            <v>镇流器</v>
          </cell>
          <cell r="D992" t="str">
            <v>银灰色镇流器</v>
          </cell>
          <cell r="E992" t="str">
            <v>重点产品3</v>
          </cell>
          <cell r="F992" t="str">
            <v>下架</v>
          </cell>
          <cell r="G992" t="str">
            <v>冬春旺季</v>
          </cell>
        </row>
        <row r="992">
          <cell r="I992" t="str">
            <v>PLUX-6J</v>
          </cell>
          <cell r="J992" t="str">
            <v>PLUX-6J</v>
          </cell>
          <cell r="K992" t="str">
            <v>B093SL9RMR</v>
          </cell>
          <cell r="L992" t="str">
            <v>Powerlux 银灰色 600w</v>
          </cell>
          <cell r="M992" t="str">
            <v>Powerlux 银灰色 600w</v>
          </cell>
          <cell r="N992">
            <v>286.14</v>
          </cell>
          <cell r="O992">
            <v>6.5230272</v>
          </cell>
        </row>
        <row r="992">
          <cell r="T992" t="str">
            <v>下架无负责人</v>
          </cell>
          <cell r="U992">
            <v>44367</v>
          </cell>
          <cell r="V992" t="str">
            <v>下架品</v>
          </cell>
          <cell r="W992" t="str">
            <v>重点产品3</v>
          </cell>
        </row>
        <row r="993">
          <cell r="A993" t="str">
            <v>PLUX-10J</v>
          </cell>
          <cell r="B993" t="str">
            <v>传统灯具</v>
          </cell>
          <cell r="C993" t="str">
            <v>镇流器</v>
          </cell>
          <cell r="D993" t="str">
            <v>银灰色镇流器</v>
          </cell>
          <cell r="E993" t="str">
            <v>重点产品3</v>
          </cell>
          <cell r="F993" t="str">
            <v>下架</v>
          </cell>
          <cell r="G993" t="str">
            <v>冬春旺季</v>
          </cell>
        </row>
        <row r="993">
          <cell r="I993" t="str">
            <v>PLUX-10J</v>
          </cell>
          <cell r="J993" t="str">
            <v>PLUX-10J</v>
          </cell>
          <cell r="K993" t="str">
            <v>B093SN9G1D</v>
          </cell>
          <cell r="L993" t="str">
            <v>Powerlux 银灰色 1000w</v>
          </cell>
          <cell r="M993" t="str">
            <v>Powerlux 银灰色 1000w</v>
          </cell>
          <cell r="N993">
            <v>389.04</v>
          </cell>
          <cell r="O993">
            <v>7.8150096</v>
          </cell>
        </row>
        <row r="993">
          <cell r="T993" t="str">
            <v>下架无负责人</v>
          </cell>
          <cell r="U993">
            <v>44352</v>
          </cell>
          <cell r="V993" t="str">
            <v>下架品</v>
          </cell>
          <cell r="W993" t="str">
            <v>重点产品3</v>
          </cell>
        </row>
        <row r="994">
          <cell r="A994" t="str">
            <v>AqClean001J</v>
          </cell>
          <cell r="B994" t="str">
            <v>宠物</v>
          </cell>
          <cell r="C994" t="str">
            <v>水族清洁</v>
          </cell>
          <cell r="D994" t="str">
            <v>抽水器</v>
          </cell>
          <cell r="E994" t="str">
            <v>重点产品3</v>
          </cell>
          <cell r="F994" t="str">
            <v>潜力</v>
          </cell>
          <cell r="G994" t="str">
            <v>季节不明显</v>
          </cell>
          <cell r="H994" t="str">
            <v>X002A358ZD</v>
          </cell>
          <cell r="I994" t="str">
            <v>AqClean001J</v>
          </cell>
          <cell r="J994" t="str">
            <v>AqClean001</v>
          </cell>
          <cell r="K994" t="str">
            <v>B07WHW41BS</v>
          </cell>
          <cell r="L994" t="str">
            <v>Pump Aquarium Vacuum Gravel Cleaner with  Fish Net</v>
          </cell>
          <cell r="M994" t="str">
            <v>水族清洁抽水器Pump Aquarium Cleaner</v>
          </cell>
          <cell r="N994">
            <v>8.57</v>
          </cell>
          <cell r="O994">
            <v>4.4933616</v>
          </cell>
          <cell r="P994">
            <v>5.66</v>
          </cell>
        </row>
        <row r="994">
          <cell r="R994">
            <v>12.99</v>
          </cell>
          <cell r="S994">
            <v>0.256746239326787</v>
          </cell>
          <cell r="T994" t="str">
            <v>赵景顺</v>
          </cell>
          <cell r="U994">
            <v>43779</v>
          </cell>
          <cell r="V994" t="str">
            <v>正常销售</v>
          </cell>
          <cell r="W994" t="str">
            <v>重点产品3</v>
          </cell>
        </row>
        <row r="995">
          <cell r="A995" t="str">
            <v>330120x4J</v>
          </cell>
          <cell r="B995" t="str">
            <v>宠物</v>
          </cell>
          <cell r="C995" t="str">
            <v>水族恒温器</v>
          </cell>
          <cell r="D995" t="str">
            <v>水族恒温器</v>
          </cell>
          <cell r="E995" t="str">
            <v>重点产品3</v>
          </cell>
          <cell r="F995" t="str">
            <v>潜力</v>
          </cell>
          <cell r="G995" t="str">
            <v>季节不明显</v>
          </cell>
          <cell r="H995" t="str">
            <v>X0028018AH</v>
          </cell>
          <cell r="I995" t="str">
            <v>330120x4J</v>
          </cell>
          <cell r="J995" t="str">
            <v>330120x4</v>
          </cell>
          <cell r="K995" t="str">
            <v>B07TBDJV31</v>
          </cell>
          <cell r="L995" t="str">
            <v>4-pack Digital Aquarium Thermometer</v>
          </cell>
          <cell r="M995" t="str">
            <v>水族恒温器4个一卖</v>
          </cell>
          <cell r="N995">
            <v>24.09</v>
          </cell>
          <cell r="O995">
            <v>1.5838416</v>
          </cell>
          <cell r="P995">
            <v>3.86</v>
          </cell>
        </row>
        <row r="995">
          <cell r="R995">
            <v>13.99</v>
          </cell>
          <cell r="S995">
            <v>0.289912046227131</v>
          </cell>
          <cell r="T995" t="str">
            <v>赵景顺</v>
          </cell>
          <cell r="U995">
            <v>43754</v>
          </cell>
          <cell r="V995" t="str">
            <v>正常销售</v>
          </cell>
          <cell r="W995" t="str">
            <v>重点产品3</v>
          </cell>
        </row>
        <row r="996">
          <cell r="A996" t="str">
            <v>330120x2J</v>
          </cell>
          <cell r="B996" t="str">
            <v>宠物</v>
          </cell>
          <cell r="C996" t="str">
            <v>水族恒温器</v>
          </cell>
          <cell r="D996" t="str">
            <v>水族恒温器</v>
          </cell>
          <cell r="E996" t="str">
            <v>重点产品3</v>
          </cell>
          <cell r="F996" t="str">
            <v>潜力</v>
          </cell>
          <cell r="G996" t="str">
            <v>季节不明显</v>
          </cell>
          <cell r="H996" t="str">
            <v>X00280185H</v>
          </cell>
          <cell r="I996" t="str">
            <v>330120x2J</v>
          </cell>
          <cell r="J996" t="str">
            <v>330120x2</v>
          </cell>
          <cell r="K996" t="str">
            <v>B07TDJ6H7Z</v>
          </cell>
          <cell r="L996" t="str">
            <v>2-pack Digital Aquarium Thermometer</v>
          </cell>
          <cell r="M996" t="str">
            <v>水族恒温器2个一卖</v>
          </cell>
          <cell r="N996">
            <v>12.04</v>
          </cell>
          <cell r="O996">
            <v>0.5826816</v>
          </cell>
          <cell r="P996">
            <v>2.91</v>
          </cell>
        </row>
        <row r="996">
          <cell r="R996">
            <v>9.85</v>
          </cell>
          <cell r="S996">
            <v>0.354921120626187</v>
          </cell>
          <cell r="T996" t="str">
            <v>赵景顺</v>
          </cell>
          <cell r="U996">
            <v>43754</v>
          </cell>
          <cell r="V996" t="str">
            <v>正常销售</v>
          </cell>
          <cell r="W996" t="str">
            <v>重点产品3</v>
          </cell>
        </row>
        <row r="997">
          <cell r="A997" t="str">
            <v>330120x1J</v>
          </cell>
          <cell r="B997" t="str">
            <v>宠物</v>
          </cell>
          <cell r="C997" t="str">
            <v>水族恒温器</v>
          </cell>
          <cell r="D997" t="str">
            <v>水族恒温器</v>
          </cell>
          <cell r="E997" t="str">
            <v>重点产品3</v>
          </cell>
          <cell r="F997" t="str">
            <v>潜力</v>
          </cell>
          <cell r="G997" t="str">
            <v>季节不明显</v>
          </cell>
          <cell r="H997" t="str">
            <v>X0027WI6H9</v>
          </cell>
          <cell r="I997" t="str">
            <v>330120x1J</v>
          </cell>
          <cell r="J997" t="str">
            <v>330120x1</v>
          </cell>
          <cell r="K997" t="str">
            <v>B07T887H59</v>
          </cell>
          <cell r="L997" t="str">
            <v>1-pack Digital Aquarium Thermometer</v>
          </cell>
          <cell r="M997" t="str">
            <v>水族恒温器1个一卖</v>
          </cell>
          <cell r="N997">
            <v>6.04</v>
          </cell>
          <cell r="O997">
            <v>0.3172608</v>
          </cell>
          <cell r="P997">
            <v>2.91</v>
          </cell>
        </row>
        <row r="997">
          <cell r="R997">
            <v>6.55</v>
          </cell>
          <cell r="S997">
            <v>0.253545928558942</v>
          </cell>
          <cell r="T997" t="str">
            <v>赵景顺</v>
          </cell>
          <cell r="U997">
            <v>43754</v>
          </cell>
          <cell r="V997" t="str">
            <v>正常销售</v>
          </cell>
          <cell r="W997" t="str">
            <v>重点产品3</v>
          </cell>
        </row>
        <row r="998">
          <cell r="A998" t="str">
            <v>Heater-300J</v>
          </cell>
          <cell r="B998" t="str">
            <v>宠物</v>
          </cell>
          <cell r="C998" t="str">
            <v>加热棒</v>
          </cell>
          <cell r="D998" t="str">
            <v>加热棒</v>
          </cell>
          <cell r="E998" t="str">
            <v>重点产品3</v>
          </cell>
          <cell r="F998" t="str">
            <v>下架</v>
          </cell>
          <cell r="G998" t="str">
            <v>冬季是旺季</v>
          </cell>
          <cell r="H998" t="str">
            <v>X0028HPIDN</v>
          </cell>
          <cell r="I998" t="str">
            <v>Heater-300J</v>
          </cell>
          <cell r="J998" t="str">
            <v>Heater-300</v>
          </cell>
          <cell r="K998" t="str">
            <v>B07TXN9VST</v>
          </cell>
          <cell r="L998" t="str">
            <v>LED Display Aquarium Heater 300W</v>
          </cell>
          <cell r="M998" t="str">
            <v>数显水族加热棒300W 60加仑</v>
          </cell>
          <cell r="N998">
            <v>66.58</v>
          </cell>
          <cell r="O998">
            <v>1.6811712</v>
          </cell>
          <cell r="P998">
            <v>4.75</v>
          </cell>
        </row>
        <row r="998">
          <cell r="R998">
            <v>26.99</v>
          </cell>
          <cell r="S998">
            <v>0.283882443313752</v>
          </cell>
          <cell r="T998" t="str">
            <v>赵景顺</v>
          </cell>
          <cell r="U998">
            <v>43716</v>
          </cell>
          <cell r="V998" t="str">
            <v>下架品</v>
          </cell>
          <cell r="W998" t="str">
            <v>重点产品3</v>
          </cell>
        </row>
        <row r="999">
          <cell r="A999" t="str">
            <v>Heater-200J</v>
          </cell>
          <cell r="B999" t="str">
            <v>宠物</v>
          </cell>
          <cell r="C999" t="str">
            <v>加热棒</v>
          </cell>
          <cell r="D999" t="str">
            <v>加热棒</v>
          </cell>
          <cell r="E999" t="str">
            <v>重点产品3</v>
          </cell>
          <cell r="F999" t="str">
            <v>下架</v>
          </cell>
          <cell r="G999" t="str">
            <v>冬季是旺季</v>
          </cell>
          <cell r="H999" t="str">
            <v>X0028IOHUH</v>
          </cell>
          <cell r="I999" t="str">
            <v>Heater-200J</v>
          </cell>
          <cell r="J999" t="str">
            <v>Heater-200</v>
          </cell>
          <cell r="K999" t="str">
            <v>B07TSBCQW5</v>
          </cell>
          <cell r="L999" t="str">
            <v>LED Display Aquarium Heater 200W</v>
          </cell>
          <cell r="M999" t="str">
            <v>数显水族加热棒200W 40加仑</v>
          </cell>
          <cell r="N999">
            <v>65.57</v>
          </cell>
          <cell r="O999">
            <v>1.6811712</v>
          </cell>
          <cell r="P999">
            <v>4.75</v>
          </cell>
        </row>
        <row r="999">
          <cell r="R999">
            <v>25.99</v>
          </cell>
          <cell r="S999">
            <v>0.268187211170474</v>
          </cell>
          <cell r="T999" t="str">
            <v>赵景顺</v>
          </cell>
          <cell r="U999">
            <v>43716</v>
          </cell>
          <cell r="V999" t="str">
            <v>下架品</v>
          </cell>
          <cell r="W999" t="str">
            <v>重点产品3</v>
          </cell>
        </row>
        <row r="1000">
          <cell r="A1000" t="str">
            <v>RHmdifier-01J</v>
          </cell>
          <cell r="B1000" t="str">
            <v>宠物</v>
          </cell>
          <cell r="C1000" t="str">
            <v>宠物加湿器</v>
          </cell>
          <cell r="D1000" t="str">
            <v>宠物加湿器</v>
          </cell>
          <cell r="E1000" t="str">
            <v>重点产品3</v>
          </cell>
          <cell r="F1000" t="str">
            <v>下架</v>
          </cell>
          <cell r="G1000" t="str">
            <v>冬季</v>
          </cell>
          <cell r="H1000" t="str">
            <v>X002BM9UCZ</v>
          </cell>
          <cell r="I1000" t="str">
            <v>RHmdifier-01J</v>
          </cell>
          <cell r="J1000" t="str">
            <v>RHmdifier-01</v>
          </cell>
          <cell r="K1000" t="str">
            <v>B07Y893263</v>
          </cell>
          <cell r="L1000" t="str">
            <v>Black Reptile Humidifier 2.5L Water tank</v>
          </cell>
          <cell r="M1000" t="str">
            <v>黑色爬行动物加湿器2.5L</v>
          </cell>
          <cell r="N1000">
            <v>72.57</v>
          </cell>
          <cell r="O1000">
            <v>6.030288</v>
          </cell>
          <cell r="P1000">
            <v>7.38</v>
          </cell>
        </row>
        <row r="1000">
          <cell r="R1000">
            <v>47.99</v>
          </cell>
          <cell r="S1000">
            <v>0.44216495166773</v>
          </cell>
          <cell r="T1000" t="str">
            <v>下架无负责人</v>
          </cell>
          <cell r="U1000">
            <v>43815</v>
          </cell>
          <cell r="V1000" t="str">
            <v>下架品</v>
          </cell>
          <cell r="W1000" t="str">
            <v>重点产品3</v>
          </cell>
        </row>
        <row r="1001">
          <cell r="A1001" t="str">
            <v>ACT001</v>
          </cell>
          <cell r="B1001" t="str">
            <v>宠物</v>
          </cell>
          <cell r="C1001" t="str">
            <v>水族清洁</v>
          </cell>
          <cell r="D1001" t="str">
            <v>清洁套装</v>
          </cell>
          <cell r="E1001" t="str">
            <v>重点产品3</v>
          </cell>
          <cell r="F1001" t="str">
            <v>潜力</v>
          </cell>
          <cell r="G1001" t="str">
            <v>季节不明显</v>
          </cell>
          <cell r="H1001" t="str">
            <v>X002I4XRIT</v>
          </cell>
          <cell r="I1001" t="str">
            <v>ACT001</v>
          </cell>
          <cell r="J1001" t="str">
            <v>ACT001</v>
          </cell>
          <cell r="K1001" t="str">
            <v>B086W7P13T</v>
          </cell>
          <cell r="L1001" t="str">
            <v>6-in-1 Aquarium Cleaning Tool Kit</v>
          </cell>
          <cell r="M1001" t="str">
            <v>六合一鱼缸清洁套装</v>
          </cell>
          <cell r="N1001">
            <v>32.74</v>
          </cell>
          <cell r="O1001">
            <v>5.1702624</v>
          </cell>
          <cell r="P1001">
            <v>6.1</v>
          </cell>
        </row>
        <row r="1001">
          <cell r="S1001" t="e">
            <v>#DIV/0!</v>
          </cell>
          <cell r="T1001" t="str">
            <v>何源铭</v>
          </cell>
          <cell r="U1001">
            <v>44017</v>
          </cell>
          <cell r="V1001" t="str">
            <v>正常销售</v>
          </cell>
          <cell r="W1001" t="str">
            <v>重点产品3</v>
          </cell>
        </row>
        <row r="1002">
          <cell r="A1002" t="str">
            <v>Heater-500</v>
          </cell>
          <cell r="B1002" t="str">
            <v>宠物</v>
          </cell>
          <cell r="C1002" t="str">
            <v>加热棒</v>
          </cell>
          <cell r="D1002" t="str">
            <v>加热棒</v>
          </cell>
          <cell r="E1002" t="str">
            <v>重点产品3</v>
          </cell>
          <cell r="F1002" t="str">
            <v>下架</v>
          </cell>
          <cell r="G1002" t="str">
            <v>冬季是旺季</v>
          </cell>
          <cell r="H1002" t="str">
            <v>X002M5PNI1</v>
          </cell>
          <cell r="I1002" t="str">
            <v>Heater-500</v>
          </cell>
          <cell r="J1002" t="str">
            <v>Heater-500</v>
          </cell>
          <cell r="K1002" t="str">
            <v>B08FSNKH9M</v>
          </cell>
          <cell r="L1002" t="str">
            <v>Aquarium Heater 500W</v>
          </cell>
          <cell r="M1002" t="str">
            <v>HL-299数显水族加热棒500W</v>
          </cell>
          <cell r="N1002">
            <v>70.77</v>
          </cell>
          <cell r="O1002">
            <v>1.7966448</v>
          </cell>
          <cell r="P1002">
            <v>4.75</v>
          </cell>
        </row>
        <row r="1002">
          <cell r="R1002">
            <v>28.99</v>
          </cell>
          <cell r="S1002">
            <v>0.299988372931967</v>
          </cell>
          <cell r="T1002" t="str">
            <v>赵景顺</v>
          </cell>
          <cell r="U1002">
            <v>44169</v>
          </cell>
          <cell r="V1002" t="str">
            <v>下架品</v>
          </cell>
          <cell r="W1002" t="str">
            <v>重点产品3</v>
          </cell>
        </row>
        <row r="1003">
          <cell r="A1003" t="str">
            <v>Heater-400</v>
          </cell>
          <cell r="B1003" t="str">
            <v>宠物</v>
          </cell>
          <cell r="C1003" t="str">
            <v>加热棒</v>
          </cell>
          <cell r="D1003" t="str">
            <v>加热棒</v>
          </cell>
          <cell r="E1003" t="str">
            <v>重点产品3</v>
          </cell>
          <cell r="F1003" t="str">
            <v>下架</v>
          </cell>
          <cell r="G1003" t="str">
            <v>冬季是旺季</v>
          </cell>
          <cell r="H1003" t="str">
            <v>X002M5L24Z</v>
          </cell>
          <cell r="I1003" t="str">
            <v>Heater-400</v>
          </cell>
          <cell r="J1003" t="str">
            <v>Heater-400</v>
          </cell>
          <cell r="K1003" t="str">
            <v>B08FT53VF6</v>
          </cell>
          <cell r="L1003" t="str">
            <v>Aquarium Heater 400W</v>
          </cell>
          <cell r="M1003" t="str">
            <v>HL-299数显水族加热棒400W</v>
          </cell>
          <cell r="N1003">
            <v>70.77</v>
          </cell>
          <cell r="O1003">
            <v>1.6236288</v>
          </cell>
          <cell r="P1003">
            <v>4.75</v>
          </cell>
        </row>
        <row r="1003">
          <cell r="R1003">
            <v>27.99</v>
          </cell>
          <cell r="S1003">
            <v>0.281424708388219</v>
          </cell>
          <cell r="T1003" t="str">
            <v>赵景顺</v>
          </cell>
          <cell r="U1003">
            <v>44169</v>
          </cell>
          <cell r="V1003" t="str">
            <v>下架品</v>
          </cell>
          <cell r="W1003" t="str">
            <v>重点产品3</v>
          </cell>
        </row>
        <row r="1004">
          <cell r="A1004" t="str">
            <v>Heater-100</v>
          </cell>
          <cell r="B1004" t="str">
            <v>宠物</v>
          </cell>
          <cell r="C1004" t="str">
            <v>加热棒</v>
          </cell>
          <cell r="D1004" t="str">
            <v>加热棒</v>
          </cell>
          <cell r="E1004" t="str">
            <v>重点产品3</v>
          </cell>
          <cell r="F1004" t="str">
            <v>下架</v>
          </cell>
          <cell r="G1004" t="str">
            <v>冬季是旺季</v>
          </cell>
          <cell r="H1004" t="str">
            <v>X002M5L24P</v>
          </cell>
          <cell r="I1004" t="str">
            <v>Heater-100</v>
          </cell>
          <cell r="J1004" t="str">
            <v>Heater-100</v>
          </cell>
          <cell r="K1004" t="str">
            <v>B08FT7RY9S</v>
          </cell>
          <cell r="L1004" t="str">
            <v>Aquarium Heater 100W</v>
          </cell>
          <cell r="M1004" t="str">
            <v>HL-299数显水族加热棒100W</v>
          </cell>
          <cell r="N1004">
            <v>62.91</v>
          </cell>
          <cell r="O1004">
            <v>1.3436928</v>
          </cell>
          <cell r="P1004">
            <v>5.14</v>
          </cell>
        </row>
        <row r="1004">
          <cell r="R1004">
            <v>24.99</v>
          </cell>
          <cell r="S1004">
            <v>0.247771745033891</v>
          </cell>
          <cell r="T1004" t="str">
            <v>赵景顺</v>
          </cell>
          <cell r="U1004">
            <v>44169</v>
          </cell>
          <cell r="V1004" t="str">
            <v>下架品</v>
          </cell>
          <cell r="W1004" t="str">
            <v>重点产品3</v>
          </cell>
        </row>
        <row r="1005">
          <cell r="A1005" t="str">
            <v>Heater-50</v>
          </cell>
          <cell r="B1005" t="str">
            <v>宠物</v>
          </cell>
          <cell r="C1005" t="str">
            <v>加热棒</v>
          </cell>
          <cell r="D1005" t="str">
            <v>加热棒</v>
          </cell>
          <cell r="E1005" t="str">
            <v>重点产品3</v>
          </cell>
          <cell r="F1005" t="str">
            <v>下架</v>
          </cell>
          <cell r="G1005" t="str">
            <v>冬季是旺季</v>
          </cell>
          <cell r="H1005" t="str">
            <v>X002M5PNHR</v>
          </cell>
          <cell r="I1005" t="str">
            <v>Heater-50</v>
          </cell>
          <cell r="J1005" t="str">
            <v>Heater-50</v>
          </cell>
          <cell r="K1005" t="str">
            <v>B08FSYCFGB</v>
          </cell>
          <cell r="L1005" t="str">
            <v>Aquarium Heater 50W</v>
          </cell>
          <cell r="M1005" t="str">
            <v>HL-299数显水族加热棒50W</v>
          </cell>
          <cell r="N1005">
            <v>61.98</v>
          </cell>
          <cell r="O1005">
            <v>1.3436928</v>
          </cell>
          <cell r="P1005">
            <v>3.77</v>
          </cell>
        </row>
        <row r="1005">
          <cell r="R1005">
            <v>23.99</v>
          </cell>
          <cell r="S1005">
            <v>0.285860802051745</v>
          </cell>
          <cell r="T1005" t="str">
            <v>赵景顺</v>
          </cell>
          <cell r="U1005">
            <v>44169</v>
          </cell>
          <cell r="V1005" t="str">
            <v>下架品</v>
          </cell>
          <cell r="W1005" t="str">
            <v>重点产品3</v>
          </cell>
        </row>
        <row r="1006">
          <cell r="A1006" t="str">
            <v>Miniheater-50J</v>
          </cell>
          <cell r="B1006" t="str">
            <v>宠物</v>
          </cell>
          <cell r="C1006" t="str">
            <v>加热棒</v>
          </cell>
          <cell r="D1006" t="str">
            <v>加热棒</v>
          </cell>
          <cell r="E1006" t="str">
            <v>重点产品3</v>
          </cell>
          <cell r="F1006" t="str">
            <v>停用ASIN</v>
          </cell>
          <cell r="G1006" t="str">
            <v>冬季，质量问题下架</v>
          </cell>
          <cell r="H1006" t="str">
            <v>X0028GR35F</v>
          </cell>
          <cell r="I1006" t="str">
            <v>Miniheater-50J</v>
          </cell>
          <cell r="J1006" t="str">
            <v>Miniheater-50</v>
          </cell>
          <cell r="K1006" t="str">
            <v>B07TXN9BBR</v>
          </cell>
          <cell r="L1006" t="str">
            <v>Aquarium Heater 50W</v>
          </cell>
          <cell r="M1006" t="str">
            <v>鼠标款加热棒50W</v>
          </cell>
          <cell r="N1006">
            <v>44.6017699115044</v>
          </cell>
          <cell r="O1006">
            <v>0.3403296</v>
          </cell>
          <cell r="P1006">
            <v>3.64</v>
          </cell>
        </row>
        <row r="1006">
          <cell r="R1006">
            <v>17.99</v>
          </cell>
          <cell r="S1006">
            <v>0.262265189638821</v>
          </cell>
          <cell r="T1006" t="str">
            <v>下架无负责人</v>
          </cell>
          <cell r="U1006">
            <v>43731</v>
          </cell>
          <cell r="V1006" t="str">
            <v>下架品</v>
          </cell>
          <cell r="W1006" t="str">
            <v>重点产品3</v>
          </cell>
        </row>
        <row r="1007">
          <cell r="A1007" t="str">
            <v>Miniheater-25J</v>
          </cell>
          <cell r="B1007" t="str">
            <v>宠物</v>
          </cell>
          <cell r="C1007" t="str">
            <v>加热棒</v>
          </cell>
          <cell r="D1007" t="str">
            <v>加热棒</v>
          </cell>
          <cell r="E1007" t="str">
            <v>重点产品3</v>
          </cell>
          <cell r="F1007" t="str">
            <v>停用ASIN</v>
          </cell>
          <cell r="G1007" t="str">
            <v>冬季，质量问题下架</v>
          </cell>
          <cell r="H1007" t="str">
            <v>X0028HPMUR</v>
          </cell>
          <cell r="I1007" t="str">
            <v>Miniheater-25J</v>
          </cell>
          <cell r="J1007" t="str">
            <v>Miniheater-25</v>
          </cell>
          <cell r="K1007" t="str">
            <v>B07TXLL3NH</v>
          </cell>
          <cell r="L1007" t="str">
            <v>Aquarium Heater 25W</v>
          </cell>
          <cell r="M1007" t="str">
            <v>鼠标款加热棒25W</v>
          </cell>
          <cell r="N1007">
            <v>44.6017699115044</v>
          </cell>
          <cell r="O1007">
            <v>0.3403296</v>
          </cell>
          <cell r="P1007">
            <v>3.64</v>
          </cell>
        </row>
        <row r="1007">
          <cell r="R1007">
            <v>16.99</v>
          </cell>
          <cell r="S1007">
            <v>0.227907637528098</v>
          </cell>
          <cell r="T1007" t="str">
            <v>下架无负责人</v>
          </cell>
          <cell r="U1007">
            <v>43731</v>
          </cell>
          <cell r="V1007" t="str">
            <v>下架品</v>
          </cell>
          <cell r="W1007" t="str">
            <v>重点产品3</v>
          </cell>
        </row>
        <row r="1008">
          <cell r="A1008" t="str">
            <v>HM001J</v>
          </cell>
          <cell r="B1008" t="str">
            <v>宠物</v>
          </cell>
          <cell r="C1008" t="str">
            <v>爬虫垫+恒温器</v>
          </cell>
          <cell r="D1008" t="str">
            <v>T5灯架</v>
          </cell>
          <cell r="E1008" t="str">
            <v>重点产品3</v>
          </cell>
          <cell r="F1008" t="str">
            <v>潜力</v>
          </cell>
          <cell r="G1008" t="str">
            <v>冬季</v>
          </cell>
          <cell r="H1008" t="str">
            <v>X002EE85J9</v>
          </cell>
          <cell r="I1008" t="str">
            <v>HM001J</v>
          </cell>
          <cell r="J1008" t="str">
            <v>HM001</v>
          </cell>
          <cell r="K1008" t="str">
            <v>B0823MGXXD</v>
          </cell>
          <cell r="L1008" t="str">
            <v>6X8 Inch Reptile Heat Mat and Digital Thermostat Combo</v>
          </cell>
          <cell r="M1008" t="str">
            <v>爬虫垫加恒温器组合</v>
          </cell>
          <cell r="N1008">
            <v>68.12</v>
          </cell>
          <cell r="O1008">
            <v>2.4185952</v>
          </cell>
          <cell r="P1008">
            <v>5.28</v>
          </cell>
        </row>
        <row r="1008">
          <cell r="R1008">
            <v>27.99</v>
          </cell>
          <cell r="S1008">
            <v>0.272607675042068</v>
          </cell>
          <cell r="T1008" t="str">
            <v>赵景顺</v>
          </cell>
          <cell r="U1008">
            <v>43871</v>
          </cell>
          <cell r="V1008" t="str">
            <v>正常销售</v>
          </cell>
          <cell r="W1008" t="str">
            <v>重点产品3</v>
          </cell>
        </row>
        <row r="1009">
          <cell r="A1009" t="str">
            <v>HM002J</v>
          </cell>
          <cell r="B1009" t="str">
            <v>宠物</v>
          </cell>
          <cell r="C1009" t="str">
            <v>爬虫垫+恒温器</v>
          </cell>
          <cell r="D1009" t="str">
            <v>爬虫垫+恒温器</v>
          </cell>
          <cell r="E1009" t="str">
            <v>重点产品3</v>
          </cell>
          <cell r="F1009" t="str">
            <v>潜力</v>
          </cell>
          <cell r="G1009" t="str">
            <v>冬季</v>
          </cell>
          <cell r="H1009" t="str">
            <v>X002EEAL87</v>
          </cell>
          <cell r="I1009" t="str">
            <v>HM002J</v>
          </cell>
          <cell r="J1009" t="str">
            <v>HM002</v>
          </cell>
          <cell r="K1009" t="str">
            <v>B0823Q1V1P</v>
          </cell>
          <cell r="L1009" t="str">
            <v>8X12 Inch Reptile Heat Mat and Digital Thermostat Combo</v>
          </cell>
          <cell r="M1009" t="str">
            <v>爬虫垫加恒温器组合</v>
          </cell>
          <cell r="N1009">
            <v>76.44</v>
          </cell>
          <cell r="O1009">
            <v>4.4416512</v>
          </cell>
          <cell r="P1009">
            <v>5.42</v>
          </cell>
        </row>
        <row r="1009">
          <cell r="R1009">
            <v>29.99</v>
          </cell>
          <cell r="S1009">
            <v>0.253524384973108</v>
          </cell>
          <cell r="T1009" t="str">
            <v>赵景顺</v>
          </cell>
          <cell r="U1009">
            <v>43871</v>
          </cell>
          <cell r="V1009" t="str">
            <v>正常销售</v>
          </cell>
          <cell r="W1009" t="str">
            <v>重点产品3</v>
          </cell>
        </row>
        <row r="1010">
          <cell r="A1010" t="str">
            <v>330121J</v>
          </cell>
          <cell r="B1010" t="str">
            <v>宠物</v>
          </cell>
          <cell r="C1010" t="str">
            <v>爬虫垫</v>
          </cell>
          <cell r="D1010" t="str">
            <v>爬虫垫</v>
          </cell>
          <cell r="E1010" t="str">
            <v>重点产品3</v>
          </cell>
          <cell r="F1010" t="str">
            <v>下架</v>
          </cell>
          <cell r="G1010" t="str">
            <v>冬季</v>
          </cell>
          <cell r="H1010" t="str">
            <v>X001WHY8Z9</v>
          </cell>
          <cell r="I1010" t="str">
            <v>330121J</v>
          </cell>
          <cell r="J1010">
            <v>330121</v>
          </cell>
          <cell r="K1010" t="str">
            <v>B07HP5TV97</v>
          </cell>
          <cell r="L1010" t="str">
            <v>reptile mat 8x12 Inch</v>
          </cell>
          <cell r="M1010" t="str">
            <v>爬虫垫 8x12 inch</v>
          </cell>
          <cell r="N1010">
            <v>40.97</v>
          </cell>
          <cell r="O1010">
            <v>1.3948848</v>
          </cell>
          <cell r="P1010">
            <v>5.4</v>
          </cell>
        </row>
        <row r="1010">
          <cell r="R1010">
            <v>15.99</v>
          </cell>
          <cell r="S1010">
            <v>0.103791035427677</v>
          </cell>
          <cell r="T1010" t="str">
            <v>赵景顺</v>
          </cell>
          <cell r="U1010">
            <v>43414</v>
          </cell>
          <cell r="V1010" t="str">
            <v>正常销售</v>
          </cell>
          <cell r="W1010" t="str">
            <v>重点产品3</v>
          </cell>
        </row>
        <row r="1011">
          <cell r="A1011" t="str">
            <v>330111J</v>
          </cell>
          <cell r="B1011" t="str">
            <v>宠物</v>
          </cell>
          <cell r="C1011" t="str">
            <v>爬虫垫</v>
          </cell>
          <cell r="D1011" t="str">
            <v>爬虫垫</v>
          </cell>
          <cell r="E1011" t="str">
            <v>重点产品3</v>
          </cell>
          <cell r="F1011" t="str">
            <v>下架</v>
          </cell>
          <cell r="G1011" t="str">
            <v>冬季</v>
          </cell>
          <cell r="H1011" t="str">
            <v>X001WHN6NT</v>
          </cell>
          <cell r="I1011" t="str">
            <v>330111J</v>
          </cell>
          <cell r="J1011">
            <v>330111</v>
          </cell>
          <cell r="K1011" t="str">
            <v>B07HP525KV</v>
          </cell>
          <cell r="L1011" t="str">
            <v>reptile mat 6x8 Inch</v>
          </cell>
          <cell r="M1011" t="str">
            <v>爬虫垫　6x8 inch</v>
          </cell>
          <cell r="N1011">
            <v>30.19</v>
          </cell>
          <cell r="O1011">
            <v>1.0044</v>
          </cell>
          <cell r="P1011">
            <v>4.24</v>
          </cell>
        </row>
        <row r="1011">
          <cell r="R1011">
            <v>13.99</v>
          </cell>
          <cell r="S1011">
            <v>0.202504373352831</v>
          </cell>
          <cell r="T1011" t="str">
            <v>赵景顺</v>
          </cell>
          <cell r="U1011">
            <v>43414</v>
          </cell>
          <cell r="V1011" t="str">
            <v>正常销售</v>
          </cell>
          <cell r="W1011" t="str">
            <v>重点产品3</v>
          </cell>
        </row>
        <row r="1012">
          <cell r="A1012" t="str">
            <v>HL001-160J</v>
          </cell>
          <cell r="B1012" t="str">
            <v>宠物</v>
          </cell>
          <cell r="C1012" t="str">
            <v>动物生长灯</v>
          </cell>
          <cell r="D1012" t="str">
            <v>动物生长灯</v>
          </cell>
          <cell r="E1012" t="str">
            <v>重点产品3</v>
          </cell>
          <cell r="F1012" t="str">
            <v>下架</v>
          </cell>
          <cell r="G1012" t="str">
            <v>冬季，质量问题下架</v>
          </cell>
          <cell r="H1012" t="str">
            <v>X002EYP4AR</v>
          </cell>
          <cell r="I1012" t="str">
            <v>HL001-160J</v>
          </cell>
          <cell r="J1012" t="str">
            <v>HL001-160</v>
          </cell>
          <cell r="K1012" t="str">
            <v>B082TNHC4P</v>
          </cell>
          <cell r="L1012" t="str">
            <v>white reptile heat lamp  160W</v>
          </cell>
          <cell r="M1012" t="str">
            <v>白色动物生长灯160W</v>
          </cell>
          <cell r="N1012">
            <v>30.09</v>
          </cell>
          <cell r="O1012">
            <v>5.7222288</v>
          </cell>
          <cell r="P1012">
            <v>5.71</v>
          </cell>
        </row>
        <row r="1012">
          <cell r="R1012">
            <v>39.99</v>
          </cell>
          <cell r="S1012">
            <v>0.566492226873512</v>
          </cell>
          <cell r="T1012" t="str">
            <v>傅荣发</v>
          </cell>
          <cell r="U1012">
            <v>43916</v>
          </cell>
          <cell r="V1012" t="str">
            <v>下架品</v>
          </cell>
          <cell r="W1012" t="str">
            <v>重点产品3</v>
          </cell>
        </row>
        <row r="1013">
          <cell r="A1013" t="str">
            <v>HL001-125J</v>
          </cell>
          <cell r="B1013" t="str">
            <v>宠物</v>
          </cell>
          <cell r="C1013" t="str">
            <v>动物生长灯</v>
          </cell>
          <cell r="D1013" t="str">
            <v>动物生长灯</v>
          </cell>
          <cell r="E1013" t="str">
            <v>重点产品3</v>
          </cell>
          <cell r="F1013" t="str">
            <v>下架</v>
          </cell>
          <cell r="G1013" t="str">
            <v>冬季，质量问题下架</v>
          </cell>
          <cell r="H1013" t="str">
            <v>X002EYMMS9</v>
          </cell>
          <cell r="I1013" t="str">
            <v>HL001-125J</v>
          </cell>
          <cell r="J1013" t="str">
            <v>HL001-125</v>
          </cell>
          <cell r="K1013" t="str">
            <v>B082TZQ7KF</v>
          </cell>
          <cell r="L1013" t="str">
            <v>white reptile heat lamp  125W</v>
          </cell>
          <cell r="M1013" t="str">
            <v>白色动物生长灯125W-不同</v>
          </cell>
          <cell r="N1013">
            <v>28.32</v>
          </cell>
          <cell r="O1013">
            <v>5.393304</v>
          </cell>
          <cell r="P1013">
            <v>5.71</v>
          </cell>
        </row>
        <row r="1013">
          <cell r="R1013">
            <v>29.99</v>
          </cell>
          <cell r="S1013">
            <v>0.483977015239176</v>
          </cell>
          <cell r="T1013" t="str">
            <v>傅荣发</v>
          </cell>
          <cell r="U1013">
            <v>43916</v>
          </cell>
          <cell r="V1013" t="str">
            <v>下架品</v>
          </cell>
          <cell r="W1013" t="str">
            <v>重点产品3</v>
          </cell>
        </row>
        <row r="1014">
          <cell r="A1014">
            <v>306105</v>
          </cell>
          <cell r="B1014" t="str">
            <v>宠物</v>
          </cell>
          <cell r="C1014" t="str">
            <v>鱼缸夹灯</v>
          </cell>
          <cell r="D1014" t="str">
            <v>鱼缸夹灯</v>
          </cell>
          <cell r="E1014" t="str">
            <v>重点产品3</v>
          </cell>
          <cell r="F1014" t="str">
            <v>停用ASIN</v>
          </cell>
          <cell r="G1014" t="str">
            <v>停用ASIN</v>
          </cell>
          <cell r="H1014" t="str">
            <v>X001ZFPGEZ</v>
          </cell>
          <cell r="I1014">
            <v>306105</v>
          </cell>
          <cell r="J1014">
            <v>306105</v>
          </cell>
          <cell r="K1014" t="str">
            <v>B07L9ND1VF</v>
          </cell>
          <cell r="L1014" t="str">
            <v>Aquarium Light Fish Tank Light</v>
          </cell>
          <cell r="M1014" t="str">
            <v>鱼缸夹灯</v>
          </cell>
          <cell r="N1014">
            <v>57.3451327433628</v>
          </cell>
          <cell r="O1014" t="e">
            <v>#N/A</v>
          </cell>
          <cell r="P1014">
            <v>4.9</v>
          </cell>
        </row>
        <row r="1014">
          <cell r="R1014" t="e">
            <v>#N/A</v>
          </cell>
          <cell r="S1014" t="e">
            <v>#N/A</v>
          </cell>
          <cell r="T1014" t="str">
            <v>下架无负责人</v>
          </cell>
          <cell r="U1014">
            <v>43498</v>
          </cell>
          <cell r="V1014" t="str">
            <v>下架品</v>
          </cell>
          <cell r="W1014" t="str">
            <v>重点产品3</v>
          </cell>
        </row>
        <row r="1015">
          <cell r="A1015">
            <v>306107</v>
          </cell>
          <cell r="B1015" t="str">
            <v>宠物</v>
          </cell>
          <cell r="C1015" t="str">
            <v>喂食器</v>
          </cell>
          <cell r="D1015" t="str">
            <v>喂食器</v>
          </cell>
          <cell r="E1015" t="str">
            <v>重点产品3</v>
          </cell>
          <cell r="F1015" t="str">
            <v>停用ASIN</v>
          </cell>
          <cell r="G1015" t="str">
            <v>停用ASIN</v>
          </cell>
          <cell r="H1015" t="str">
            <v>X00206SVOP</v>
          </cell>
          <cell r="I1015">
            <v>306107</v>
          </cell>
          <cell r="J1015">
            <v>306107</v>
          </cell>
          <cell r="K1015" t="str">
            <v>B07MH1W248</v>
          </cell>
          <cell r="L1015" t="str">
            <v>Automatic Fish Feeder with Volume Timer Control</v>
          </cell>
          <cell r="M1015" t="str">
            <v>喂食器</v>
          </cell>
          <cell r="N1015">
            <v>37</v>
          </cell>
          <cell r="O1015">
            <v>1.3391568</v>
          </cell>
          <cell r="P1015">
            <v>4.27</v>
          </cell>
        </row>
        <row r="1015">
          <cell r="R1015" t="e">
            <v>#N/A</v>
          </cell>
          <cell r="S1015" t="e">
            <v>#N/A</v>
          </cell>
          <cell r="T1015" t="str">
            <v>赵景顺</v>
          </cell>
          <cell r="U1015">
            <v>43514</v>
          </cell>
          <cell r="V1015" t="str">
            <v>下架品</v>
          </cell>
          <cell r="W1015" t="str">
            <v>重点产品3</v>
          </cell>
        </row>
        <row r="1016">
          <cell r="A1016" t="str">
            <v>306108J</v>
          </cell>
          <cell r="B1016" t="str">
            <v>宠物</v>
          </cell>
          <cell r="C1016" t="str">
            <v>水族清洁</v>
          </cell>
          <cell r="D1016" t="str">
            <v>过滤器</v>
          </cell>
          <cell r="E1016" t="str">
            <v>重点产品3</v>
          </cell>
          <cell r="F1016" t="str">
            <v>停用ASIN</v>
          </cell>
          <cell r="G1016" t="str">
            <v>停用ASIN</v>
          </cell>
          <cell r="H1016" t="str">
            <v>X002AJ66TT</v>
          </cell>
          <cell r="I1016" t="str">
            <v>306108J</v>
          </cell>
          <cell r="J1016" t="str">
            <v>306108J</v>
          </cell>
          <cell r="K1016" t="str">
            <v>B07WTVS1D4</v>
          </cell>
          <cell r="L1016" t="str">
            <v>Aquarium Hang On Filter</v>
          </cell>
          <cell r="M1016" t="str">
            <v>强迫式外挂过滤器</v>
          </cell>
          <cell r="N1016">
            <v>32.57</v>
          </cell>
          <cell r="O1016" t="e">
            <v>#N/A</v>
          </cell>
          <cell r="P1016">
            <v>5.68</v>
          </cell>
        </row>
        <row r="1016">
          <cell r="R1016">
            <v>15.99</v>
          </cell>
          <cell r="S1016" t="e">
            <v>#N/A</v>
          </cell>
          <cell r="T1016" t="str">
            <v>下架无负责人</v>
          </cell>
          <cell r="U1016">
            <v>43766</v>
          </cell>
          <cell r="V1016" t="str">
            <v>下架品</v>
          </cell>
          <cell r="W1016" t="str">
            <v>重点产品3</v>
          </cell>
        </row>
        <row r="1017">
          <cell r="A1017" t="str">
            <v>330111-2J</v>
          </cell>
          <cell r="B1017" t="str">
            <v>宠物</v>
          </cell>
          <cell r="C1017" t="str">
            <v>爬虫垫</v>
          </cell>
          <cell r="D1017" t="str">
            <v>爬虫垫</v>
          </cell>
          <cell r="E1017" t="str">
            <v>重点产品3</v>
          </cell>
          <cell r="F1017" t="str">
            <v>下架</v>
          </cell>
        </row>
        <row r="1017">
          <cell r="H1017" t="str">
            <v>X002BST7RH</v>
          </cell>
          <cell r="I1017" t="str">
            <v>330111-2J</v>
          </cell>
          <cell r="J1017" t="str">
            <v>330111-2p</v>
          </cell>
          <cell r="K1017" t="str">
            <v>B07YFZNRCC</v>
          </cell>
          <cell r="L1017" t="str">
            <v>reptile mat 6x8 Inch -2 Pack</v>
          </cell>
          <cell r="M1017" t="str">
            <v>爬虫垫 6x8 Inch -2只装</v>
          </cell>
          <cell r="N1017">
            <v>59.47</v>
          </cell>
          <cell r="O1017" t="e">
            <v>#N/A</v>
          </cell>
          <cell r="P1017">
            <v>5.4</v>
          </cell>
        </row>
        <row r="1017">
          <cell r="R1017">
            <v>24.99</v>
          </cell>
          <cell r="S1017" t="e">
            <v>#N/A</v>
          </cell>
          <cell r="T1017" t="str">
            <v>赵景顺</v>
          </cell>
          <cell r="U1017">
            <v>43810</v>
          </cell>
          <cell r="V1017" t="str">
            <v>正常销售</v>
          </cell>
          <cell r="W1017" t="str">
            <v>重点产品3</v>
          </cell>
        </row>
        <row r="1018">
          <cell r="A1018" t="str">
            <v>330121-2J</v>
          </cell>
          <cell r="B1018" t="str">
            <v>宠物</v>
          </cell>
          <cell r="C1018" t="str">
            <v>爬虫垫</v>
          </cell>
          <cell r="D1018" t="str">
            <v>爬虫垫</v>
          </cell>
          <cell r="E1018" t="str">
            <v>重点产品3</v>
          </cell>
          <cell r="F1018" t="str">
            <v>下架</v>
          </cell>
          <cell r="G1018" t="str">
            <v>停用ASIN</v>
          </cell>
          <cell r="H1018" t="str">
            <v>X002BSV0IV</v>
          </cell>
          <cell r="I1018" t="str">
            <v>330121-2J</v>
          </cell>
          <cell r="J1018" t="str">
            <v>330121-2</v>
          </cell>
          <cell r="K1018" t="str">
            <v>B07YFYLTKK</v>
          </cell>
          <cell r="L1018" t="str">
            <v>reptile mat 8x12 Inch-2 Pack</v>
          </cell>
          <cell r="M1018" t="str">
            <v>爬虫垫8x12 Inch-2只装</v>
          </cell>
          <cell r="N1018">
            <v>81.38</v>
          </cell>
          <cell r="O1018" t="e">
            <v>#N/A</v>
          </cell>
          <cell r="P1018">
            <v>6.6</v>
          </cell>
        </row>
        <row r="1018">
          <cell r="R1018">
            <v>28.99</v>
          </cell>
          <cell r="S1018" t="e">
            <v>#N/A</v>
          </cell>
          <cell r="T1018" t="str">
            <v>赵景顺</v>
          </cell>
          <cell r="U1018">
            <v>43805</v>
          </cell>
          <cell r="V1018" t="str">
            <v>下架品</v>
          </cell>
          <cell r="W1018" t="str">
            <v>重点产品3</v>
          </cell>
        </row>
        <row r="1019">
          <cell r="A1019" t="str">
            <v>332302-100J</v>
          </cell>
          <cell r="B1019" t="str">
            <v>宠物</v>
          </cell>
          <cell r="C1019" t="str">
            <v>动物生长灯</v>
          </cell>
          <cell r="D1019" t="str">
            <v>动物生长灯</v>
          </cell>
          <cell r="E1019" t="str">
            <v>重点产品3</v>
          </cell>
          <cell r="F1019" t="str">
            <v>停用ASIN</v>
          </cell>
          <cell r="G1019" t="str">
            <v>停用ASIN</v>
          </cell>
          <cell r="H1019" t="str">
            <v>X002A1P5SZ</v>
          </cell>
          <cell r="I1019" t="str">
            <v>332302-100J</v>
          </cell>
          <cell r="J1019" t="str">
            <v>332302-100</v>
          </cell>
          <cell r="K1019" t="str">
            <v>B07WHG6NP8</v>
          </cell>
          <cell r="L1019" t="str">
            <v>Ceramic Heat Lamp 100W-1 pack</v>
          </cell>
          <cell r="M1019" t="str">
            <v>黑色动物生长灯100W</v>
          </cell>
          <cell r="N1019">
            <v>12.5</v>
          </cell>
          <cell r="O1019" t="e">
            <v>#N/A</v>
          </cell>
          <cell r="P1019">
            <v>3.48</v>
          </cell>
        </row>
        <row r="1019">
          <cell r="R1019">
            <v>7.99</v>
          </cell>
          <cell r="S1019" t="e">
            <v>#N/A</v>
          </cell>
          <cell r="T1019" t="str">
            <v>下架无负责人</v>
          </cell>
          <cell r="U1019">
            <v>43751</v>
          </cell>
          <cell r="V1019" t="str">
            <v>下架品</v>
          </cell>
          <cell r="W1019" t="str">
            <v>重点产品3</v>
          </cell>
        </row>
        <row r="1020">
          <cell r="A1020" t="str">
            <v>332302-100x2J</v>
          </cell>
          <cell r="B1020" t="str">
            <v>宠物</v>
          </cell>
          <cell r="C1020" t="str">
            <v>动物生长灯</v>
          </cell>
          <cell r="D1020" t="str">
            <v>动物生长灯</v>
          </cell>
          <cell r="E1020" t="str">
            <v>重点产品3</v>
          </cell>
          <cell r="F1020" t="str">
            <v>停用ASIN</v>
          </cell>
          <cell r="G1020" t="str">
            <v>停用ASIN</v>
          </cell>
          <cell r="H1020" t="str">
            <v>X002A1P5YJ</v>
          </cell>
          <cell r="I1020" t="str">
            <v>332302-100x2J</v>
          </cell>
          <cell r="J1020" t="str">
            <v>332302-100x2</v>
          </cell>
          <cell r="K1020" t="str">
            <v>B07WMFPRJB</v>
          </cell>
          <cell r="L1020" t="str">
            <v>Ceramic Heat Lamp 100W-2 pack</v>
          </cell>
          <cell r="M1020" t="str">
            <v>黑色动物生长灯100W 2个一卖</v>
          </cell>
          <cell r="N1020">
            <v>25</v>
          </cell>
          <cell r="O1020">
            <v>3.28536</v>
          </cell>
          <cell r="P1020">
            <v>4.9</v>
          </cell>
        </row>
        <row r="1020">
          <cell r="R1020">
            <v>12.99</v>
          </cell>
          <cell r="S1020">
            <v>0.136348300806845</v>
          </cell>
          <cell r="T1020" t="str">
            <v>下架无负责人</v>
          </cell>
          <cell r="U1020">
            <v>43751</v>
          </cell>
          <cell r="V1020" t="str">
            <v>下架品</v>
          </cell>
          <cell r="W1020" t="str">
            <v>重点产品3</v>
          </cell>
        </row>
        <row r="1021">
          <cell r="A1021" t="str">
            <v>332302-125J</v>
          </cell>
          <cell r="B1021" t="str">
            <v>宠物</v>
          </cell>
          <cell r="C1021" t="str">
            <v>动物生长灯</v>
          </cell>
          <cell r="D1021" t="str">
            <v>动物生长灯</v>
          </cell>
          <cell r="E1021" t="str">
            <v>重点产品3</v>
          </cell>
          <cell r="F1021" t="str">
            <v>停用ASIN</v>
          </cell>
          <cell r="G1021" t="str">
            <v>停用ASIN</v>
          </cell>
          <cell r="H1021" t="str">
            <v>X001Y6B379</v>
          </cell>
          <cell r="I1021" t="str">
            <v>332302-125J</v>
          </cell>
          <cell r="J1021" t="str">
            <v>332302-125</v>
          </cell>
          <cell r="K1021" t="str">
            <v>B07KCHQN7G</v>
          </cell>
          <cell r="L1021" t="str">
            <v>white reptile emitter lamp  125W</v>
          </cell>
          <cell r="M1021" t="str">
            <v>白色动物生长灯125W</v>
          </cell>
          <cell r="N1021">
            <v>37.1681415929204</v>
          </cell>
          <cell r="O1021" t="e">
            <v>#N/A</v>
          </cell>
          <cell r="P1021">
            <v>3.28</v>
          </cell>
        </row>
        <row r="1021">
          <cell r="R1021">
            <v>22.99</v>
          </cell>
          <cell r="S1021" t="e">
            <v>#N/A</v>
          </cell>
          <cell r="T1021" t="str">
            <v>下架无负责人</v>
          </cell>
          <cell r="U1021">
            <v>43466</v>
          </cell>
          <cell r="V1021" t="str">
            <v>下架品</v>
          </cell>
          <cell r="W1021" t="str">
            <v>重点产品3</v>
          </cell>
        </row>
        <row r="1022">
          <cell r="A1022" t="str">
            <v>332302-160J</v>
          </cell>
          <cell r="B1022" t="str">
            <v>宠物</v>
          </cell>
          <cell r="C1022" t="str">
            <v>动物生长灯</v>
          </cell>
          <cell r="D1022" t="str">
            <v>动物生长灯</v>
          </cell>
          <cell r="E1022" t="str">
            <v>重点产品3</v>
          </cell>
          <cell r="F1022" t="str">
            <v>停用ASIN</v>
          </cell>
          <cell r="G1022" t="str">
            <v>停用ASIN</v>
          </cell>
          <cell r="H1022" t="str">
            <v>X001Y72IDB</v>
          </cell>
          <cell r="I1022" t="str">
            <v>332302-160J</v>
          </cell>
          <cell r="J1022" t="str">
            <v>332302-160</v>
          </cell>
          <cell r="K1022" t="str">
            <v>B07KBSD58C</v>
          </cell>
          <cell r="L1022" t="str">
            <v>white reptile emitter lamp  160W</v>
          </cell>
          <cell r="M1022" t="str">
            <v>白色动物生长灯160W</v>
          </cell>
          <cell r="N1022">
            <v>38.0530973451327</v>
          </cell>
          <cell r="O1022" t="e">
            <v>#N/A</v>
          </cell>
          <cell r="P1022">
            <v>3.28</v>
          </cell>
        </row>
        <row r="1022">
          <cell r="R1022">
            <v>23.99</v>
          </cell>
          <cell r="S1022" t="e">
            <v>#N/A</v>
          </cell>
          <cell r="T1022" t="str">
            <v>下架无负责人</v>
          </cell>
          <cell r="U1022">
            <v>43466</v>
          </cell>
          <cell r="V1022" t="str">
            <v>下架品</v>
          </cell>
          <cell r="W1022" t="str">
            <v>重点产品3</v>
          </cell>
        </row>
        <row r="1023">
          <cell r="A1023" t="str">
            <v>D332302-100</v>
          </cell>
          <cell r="B1023" t="str">
            <v>宠物</v>
          </cell>
          <cell r="C1023" t="str">
            <v>动物生长灯</v>
          </cell>
          <cell r="D1023" t="str">
            <v>动物生长灯</v>
          </cell>
          <cell r="E1023" t="str">
            <v>重点产品3</v>
          </cell>
          <cell r="F1023" t="str">
            <v>停用ASIN</v>
          </cell>
          <cell r="G1023" t="str">
            <v>停用ASIN</v>
          </cell>
          <cell r="H1023" t="str">
            <v>X002FE6JOL</v>
          </cell>
          <cell r="I1023" t="str">
            <v>D332302-100</v>
          </cell>
          <cell r="J1023" t="str">
            <v>D332302-100</v>
          </cell>
          <cell r="K1023" t="str">
            <v>B083FPRSDW</v>
          </cell>
          <cell r="L1023" t="str">
            <v>1 Pack Reptile Heat Lamp with One Digital Thermometer</v>
          </cell>
          <cell r="M1023" t="str">
            <v>单个黑色陶瓷灯带单个水族恒温器</v>
          </cell>
          <cell r="N1023">
            <v>18.34</v>
          </cell>
          <cell r="O1023" t="e">
            <v>#N/A</v>
          </cell>
          <cell r="P1023">
            <v>3.48</v>
          </cell>
        </row>
        <row r="1023">
          <cell r="R1023">
            <v>9.99</v>
          </cell>
          <cell r="S1023" t="e">
            <v>#N/A</v>
          </cell>
          <cell r="T1023" t="str">
            <v>下架无负责人</v>
          </cell>
          <cell r="U1023">
            <v>43887</v>
          </cell>
          <cell r="V1023" t="str">
            <v>下架品</v>
          </cell>
          <cell r="W1023" t="str">
            <v>重点产品3</v>
          </cell>
        </row>
        <row r="1024">
          <cell r="A1024" t="str">
            <v>D332302-100x2</v>
          </cell>
          <cell r="B1024" t="str">
            <v>宠物</v>
          </cell>
          <cell r="C1024" t="str">
            <v>动物生长灯</v>
          </cell>
          <cell r="D1024" t="str">
            <v>动物生长灯</v>
          </cell>
          <cell r="E1024" t="str">
            <v>重点产品3</v>
          </cell>
          <cell r="F1024" t="str">
            <v>停用ASIN</v>
          </cell>
          <cell r="G1024" t="str">
            <v>停用ASIN</v>
          </cell>
          <cell r="H1024" t="str">
            <v>X002FE4Q87</v>
          </cell>
          <cell r="I1024" t="str">
            <v>D332302-100x2</v>
          </cell>
          <cell r="J1024" t="str">
            <v>D332302-100x2</v>
          </cell>
          <cell r="K1024" t="str">
            <v>B083FPYMBS</v>
          </cell>
          <cell r="L1024" t="str">
            <v>2 Pack Reptile Heat Lamp with One Digital Thermometer</v>
          </cell>
          <cell r="M1024" t="str">
            <v>2个黑色陶瓷灯带单个水族恒温器</v>
          </cell>
          <cell r="N1024">
            <v>30.84</v>
          </cell>
          <cell r="O1024" t="e">
            <v>#N/A</v>
          </cell>
          <cell r="P1024">
            <v>4.9</v>
          </cell>
        </row>
        <row r="1024">
          <cell r="R1024">
            <v>14.99</v>
          </cell>
          <cell r="S1024" t="e">
            <v>#N/A</v>
          </cell>
          <cell r="T1024" t="str">
            <v>下架无负责人</v>
          </cell>
          <cell r="U1024">
            <v>43905</v>
          </cell>
          <cell r="V1024" t="str">
            <v>下架品</v>
          </cell>
          <cell r="W1024" t="str">
            <v>重点产品3</v>
          </cell>
        </row>
        <row r="1025">
          <cell r="A1025" t="str">
            <v>Heater-50-kit</v>
          </cell>
          <cell r="B1025" t="str">
            <v>宠物</v>
          </cell>
          <cell r="C1025" t="str">
            <v>加热棒</v>
          </cell>
          <cell r="D1025" t="str">
            <v>加热棒组合</v>
          </cell>
          <cell r="E1025" t="str">
            <v>重点产品3</v>
          </cell>
          <cell r="F1025" t="str">
            <v>下架</v>
          </cell>
          <cell r="G1025" t="str">
            <v>冬季是旺季</v>
          </cell>
          <cell r="H1025" t="str">
            <v>X002WKD7JD</v>
          </cell>
          <cell r="I1025" t="str">
            <v>Heater-50-kit</v>
          </cell>
          <cell r="J1025" t="str">
            <v>Heater-50-kit</v>
          </cell>
          <cell r="K1025" t="str">
            <v>B0957KB5ZS</v>
          </cell>
          <cell r="L1025" t="str">
            <v>Aquarium Heater 50W+ Aquarium Thermometer</v>
          </cell>
          <cell r="M1025" t="str">
            <v>HL-299加热棒50W+水族温度计组合</v>
          </cell>
          <cell r="N1025">
            <v>62.87</v>
          </cell>
          <cell r="O1025">
            <v>1.2410496</v>
          </cell>
          <cell r="P1025">
            <v>4.15</v>
          </cell>
        </row>
        <row r="1025">
          <cell r="R1025">
            <v>25.99</v>
          </cell>
          <cell r="S1025">
            <v>0.332835596108393</v>
          </cell>
          <cell r="T1025" t="str">
            <v>赵景顺</v>
          </cell>
          <cell r="U1025">
            <v>44437</v>
          </cell>
          <cell r="V1025" t="str">
            <v>下架品</v>
          </cell>
          <cell r="W1025" t="str">
            <v>重点产品3</v>
          </cell>
        </row>
        <row r="1026">
          <cell r="A1026" t="str">
            <v>Heater-100-kit</v>
          </cell>
          <cell r="B1026" t="str">
            <v>宠物</v>
          </cell>
          <cell r="C1026" t="str">
            <v>加热棒</v>
          </cell>
          <cell r="D1026" t="str">
            <v>加热棒组合</v>
          </cell>
          <cell r="E1026" t="str">
            <v>重点产品3</v>
          </cell>
          <cell r="F1026" t="str">
            <v>下架</v>
          </cell>
          <cell r="G1026" t="str">
            <v>冬季是旺季</v>
          </cell>
          <cell r="H1026" t="str">
            <v>X002WKEH6Z</v>
          </cell>
          <cell r="I1026" t="str">
            <v>Heater-100-kit</v>
          </cell>
          <cell r="J1026" t="str">
            <v>Heater-100-kit</v>
          </cell>
          <cell r="K1026" t="str">
            <v>B0957KCDF3</v>
          </cell>
          <cell r="L1026" t="str">
            <v>Aquarium Heater 100W+ Aquarium Thermometer</v>
          </cell>
          <cell r="M1026" t="str">
            <v>HL-299加热棒100W+水族温度计组合</v>
          </cell>
          <cell r="N1026">
            <v>62.91</v>
          </cell>
          <cell r="O1026">
            <v>1.48716</v>
          </cell>
          <cell r="P1026">
            <v>4.84</v>
          </cell>
        </row>
        <row r="1026">
          <cell r="R1026">
            <v>27.99</v>
          </cell>
          <cell r="S1026">
            <v>0.364399428367274</v>
          </cell>
          <cell r="T1026" t="str">
            <v>赵景顺</v>
          </cell>
          <cell r="U1026">
            <v>44435</v>
          </cell>
          <cell r="V1026" t="str">
            <v>下架品</v>
          </cell>
          <cell r="W1026" t="str">
            <v>重点产品3</v>
          </cell>
        </row>
        <row r="1027">
          <cell r="A1027" t="str">
            <v>Heater-200-kit</v>
          </cell>
          <cell r="B1027" t="str">
            <v>宠物</v>
          </cell>
          <cell r="C1027" t="str">
            <v>加热棒</v>
          </cell>
          <cell r="D1027" t="str">
            <v>加热棒组合</v>
          </cell>
          <cell r="E1027" t="str">
            <v>重点产品3</v>
          </cell>
          <cell r="F1027" t="str">
            <v>下架</v>
          </cell>
          <cell r="G1027" t="str">
            <v>冬季是旺季</v>
          </cell>
          <cell r="H1027" t="str">
            <v>X002WKFFX9</v>
          </cell>
          <cell r="I1027" t="str">
            <v>Heater-200-kit</v>
          </cell>
          <cell r="J1027" t="str">
            <v>Heater-200-kit</v>
          </cell>
          <cell r="K1027" t="str">
            <v>B0957GQQ3H</v>
          </cell>
          <cell r="L1027" t="str">
            <v>Aquarium Heater 200W+ Aquarium Thermometer</v>
          </cell>
          <cell r="M1027" t="str">
            <v>HL-299加热棒200W+水族温度计组合</v>
          </cell>
          <cell r="N1027">
            <v>63.8</v>
          </cell>
          <cell r="O1027">
            <v>1.9278</v>
          </cell>
          <cell r="P1027">
            <v>4.55</v>
          </cell>
        </row>
        <row r="1027">
          <cell r="R1027">
            <v>28.99</v>
          </cell>
          <cell r="S1027">
            <v>0.322174050165081</v>
          </cell>
          <cell r="T1027" t="str">
            <v>赵景顺</v>
          </cell>
          <cell r="U1027">
            <v>44435</v>
          </cell>
          <cell r="V1027" t="str">
            <v>下架品</v>
          </cell>
          <cell r="W1027" t="str">
            <v>重点产品3</v>
          </cell>
        </row>
        <row r="1028">
          <cell r="A1028" t="str">
            <v>Heater-300-kit</v>
          </cell>
          <cell r="B1028" t="str">
            <v>宠物</v>
          </cell>
          <cell r="C1028" t="str">
            <v>加热棒</v>
          </cell>
          <cell r="D1028" t="str">
            <v>加热棒组合</v>
          </cell>
          <cell r="E1028" t="str">
            <v>重点产品3</v>
          </cell>
          <cell r="F1028" t="str">
            <v>下架</v>
          </cell>
          <cell r="G1028" t="str">
            <v>冬季是旺季</v>
          </cell>
          <cell r="H1028" t="str">
            <v>X002WKBEA7</v>
          </cell>
          <cell r="I1028" t="str">
            <v>Heater-300-kit</v>
          </cell>
          <cell r="J1028" t="str">
            <v>Heater-300-kit</v>
          </cell>
          <cell r="K1028" t="str">
            <v>B0957K7XD5</v>
          </cell>
          <cell r="L1028" t="str">
            <v>Aquarium Heater 300W+ Aquarium Thermometer</v>
          </cell>
          <cell r="M1028" t="str">
            <v>HL-299加热棒300W+水族温度计组合</v>
          </cell>
          <cell r="N1028">
            <v>65.7</v>
          </cell>
          <cell r="O1028">
            <v>1.9278</v>
          </cell>
          <cell r="P1028">
            <v>4.55</v>
          </cell>
        </row>
        <row r="1028">
          <cell r="R1028">
            <v>29.99</v>
          </cell>
          <cell r="S1028">
            <v>0.334877244795884</v>
          </cell>
          <cell r="T1028" t="str">
            <v>赵景顺</v>
          </cell>
          <cell r="U1028">
            <v>44443</v>
          </cell>
          <cell r="V1028" t="str">
            <v>下架品</v>
          </cell>
          <cell r="W1028" t="str">
            <v>重点产品3</v>
          </cell>
        </row>
        <row r="1029">
          <cell r="A1029" t="str">
            <v>Heater-400-kit</v>
          </cell>
          <cell r="B1029" t="str">
            <v>宠物</v>
          </cell>
          <cell r="C1029" t="str">
            <v>加热棒</v>
          </cell>
          <cell r="D1029" t="str">
            <v>加热棒组合</v>
          </cell>
          <cell r="E1029" t="str">
            <v>重点产品3</v>
          </cell>
          <cell r="F1029" t="str">
            <v>下架</v>
          </cell>
          <cell r="G1029" t="str">
            <v>冬季是旺季</v>
          </cell>
          <cell r="H1029" t="str">
            <v>X002WKBE9X</v>
          </cell>
          <cell r="I1029" t="str">
            <v>Heater-400-kit</v>
          </cell>
          <cell r="J1029" t="str">
            <v>Heater-400-kit</v>
          </cell>
          <cell r="K1029" t="str">
            <v>B0957KSWST</v>
          </cell>
          <cell r="L1029" t="str">
            <v>Aquarium Heater 400W+ Aquarium Thermometer</v>
          </cell>
          <cell r="M1029" t="str">
            <v>HL-299加热棒400W+水族温度计组合</v>
          </cell>
          <cell r="N1029">
            <v>70.77</v>
          </cell>
          <cell r="O1029">
            <v>1.9278</v>
          </cell>
          <cell r="P1029">
            <v>4.55</v>
          </cell>
        </row>
        <row r="1029">
          <cell r="R1029">
            <v>30.99</v>
          </cell>
          <cell r="S1029">
            <v>0.379628359378601</v>
          </cell>
          <cell r="T1029" t="str">
            <v>赵景顺</v>
          </cell>
          <cell r="U1029">
            <v>44453</v>
          </cell>
          <cell r="V1029" t="str">
            <v>下架品</v>
          </cell>
          <cell r="W1029" t="str">
            <v>重点产品3</v>
          </cell>
        </row>
        <row r="1030">
          <cell r="A1030" t="str">
            <v>Heater-500-kit</v>
          </cell>
          <cell r="B1030" t="str">
            <v>宠物</v>
          </cell>
          <cell r="C1030" t="str">
            <v>加热棒</v>
          </cell>
          <cell r="D1030" t="str">
            <v>加热棒组合</v>
          </cell>
          <cell r="E1030" t="str">
            <v>重点产品3</v>
          </cell>
          <cell r="F1030" t="str">
            <v>下架</v>
          </cell>
          <cell r="G1030" t="str">
            <v>冬季是旺季</v>
          </cell>
          <cell r="H1030" t="str">
            <v>X002WKBHUT</v>
          </cell>
          <cell r="I1030" t="str">
            <v>Heater-500-kit</v>
          </cell>
          <cell r="J1030" t="str">
            <v>Heater-500-kit</v>
          </cell>
          <cell r="K1030" t="str">
            <v>B0957K5BVN</v>
          </cell>
          <cell r="L1030" t="str">
            <v>Aquarium Heater 500W+ Aquarium Thermometer</v>
          </cell>
          <cell r="M1030" t="str">
            <v>HL-299加热棒500W+水族温度计组合</v>
          </cell>
          <cell r="N1030">
            <v>69.89</v>
          </cell>
          <cell r="O1030">
            <v>1.9278</v>
          </cell>
          <cell r="P1030">
            <v>4.55</v>
          </cell>
        </row>
        <row r="1030">
          <cell r="R1030">
            <v>31.99</v>
          </cell>
          <cell r="S1030">
            <v>0.38889286830706</v>
          </cell>
          <cell r="T1030" t="str">
            <v>赵景顺</v>
          </cell>
          <cell r="U1030">
            <v>44436</v>
          </cell>
          <cell r="V1030" t="str">
            <v>下架品</v>
          </cell>
          <cell r="W1030" t="str">
            <v>重点产品3</v>
          </cell>
        </row>
        <row r="1031">
          <cell r="A1031" t="str">
            <v>Mini Heater-25-Kit</v>
          </cell>
          <cell r="B1031" t="str">
            <v>宠物</v>
          </cell>
          <cell r="C1031" t="str">
            <v>加热棒</v>
          </cell>
          <cell r="D1031" t="str">
            <v>加热棒组合</v>
          </cell>
          <cell r="E1031" t="str">
            <v>重点产品3</v>
          </cell>
          <cell r="F1031" t="str">
            <v>下架</v>
          </cell>
          <cell r="G1031" t="str">
            <v>冬季是旺季</v>
          </cell>
          <cell r="H1031" t="str">
            <v>X0031W35MF</v>
          </cell>
          <cell r="I1031" t="str">
            <v>Mini Heater-25-Kit</v>
          </cell>
        </row>
        <row r="1031">
          <cell r="K1031" t="str">
            <v>B09JS9QZZD</v>
          </cell>
          <cell r="L1031" t="str">
            <v>miniAquarium Heater + Aquarium Thermometer</v>
          </cell>
          <cell r="M1031" t="str">
            <v>迷你鼠标加热棒25W+水族温度计组合</v>
          </cell>
          <cell r="N1031">
            <v>50.38</v>
          </cell>
          <cell r="O1031" t="e">
            <v>#N/A</v>
          </cell>
          <cell r="P1031">
            <v>5.06</v>
          </cell>
        </row>
        <row r="1031">
          <cell r="T1031" t="str">
            <v>赵景顺</v>
          </cell>
          <cell r="U1031">
            <v>44569</v>
          </cell>
          <cell r="V1031" t="str">
            <v>下架品</v>
          </cell>
          <cell r="W1031" t="str">
            <v>重点产品3</v>
          </cell>
        </row>
        <row r="1032">
          <cell r="A1032" t="str">
            <v>307181-1200J</v>
          </cell>
          <cell r="B1032" t="str">
            <v>LED</v>
          </cell>
          <cell r="C1032" t="str">
            <v>老款植物照明LED</v>
          </cell>
          <cell r="D1032" t="str">
            <v>老款植物照明LED单开关</v>
          </cell>
          <cell r="E1032" t="str">
            <v>重点产品3</v>
          </cell>
          <cell r="F1032" t="str">
            <v>下架</v>
          </cell>
          <cell r="G1032" t="str">
            <v>冬春旺季</v>
          </cell>
          <cell r="H1032" t="str">
            <v>X001V30FK1</v>
          </cell>
          <cell r="I1032" t="str">
            <v>307181-1200J</v>
          </cell>
          <cell r="J1032">
            <v>307181</v>
          </cell>
          <cell r="K1032" t="str">
            <v>B07GGFTN2J</v>
          </cell>
          <cell r="L1032" t="str">
            <v>1200w LED Grow Light</v>
          </cell>
          <cell r="M1032" t="str">
            <v>植物照明LED灯1200w</v>
          </cell>
          <cell r="N1032">
            <v>752.21</v>
          </cell>
          <cell r="O1032">
            <v>141.048864</v>
          </cell>
          <cell r="P1032">
            <v>12.85</v>
          </cell>
        </row>
        <row r="1032">
          <cell r="R1032">
            <v>199.99</v>
          </cell>
          <cell r="S1032">
            <v>0.0998356963649708</v>
          </cell>
          <cell r="T1032" t="str">
            <v>下架无负责人</v>
          </cell>
          <cell r="U1032">
            <v>43435</v>
          </cell>
          <cell r="V1032" t="str">
            <v>下架品</v>
          </cell>
          <cell r="W1032" t="str">
            <v>重点产品3</v>
          </cell>
        </row>
        <row r="1033">
          <cell r="A1033" t="str">
            <v>307181-600J</v>
          </cell>
          <cell r="B1033" t="str">
            <v>LED</v>
          </cell>
          <cell r="C1033" t="str">
            <v>老款植物照明LED</v>
          </cell>
          <cell r="D1033" t="str">
            <v>老款植物照明LED单开关</v>
          </cell>
          <cell r="E1033" t="str">
            <v>重点产品3</v>
          </cell>
          <cell r="F1033" t="str">
            <v>停用ASIN</v>
          </cell>
          <cell r="G1033" t="str">
            <v>冬春旺季</v>
          </cell>
          <cell r="H1033" t="str">
            <v>X001MVZXX1</v>
          </cell>
          <cell r="I1033" t="str">
            <v>307181-600J</v>
          </cell>
          <cell r="J1033">
            <v>307182</v>
          </cell>
          <cell r="K1033" t="str">
            <v>B077P386Y1</v>
          </cell>
          <cell r="L1033" t="str">
            <v>600w LED Grow Light</v>
          </cell>
          <cell r="M1033" t="str">
            <v>植物照明LED灯 600w</v>
          </cell>
          <cell r="N1033">
            <v>247.787610619469</v>
          </cell>
          <cell r="O1033">
            <v>34.36992</v>
          </cell>
          <cell r="P1033">
            <v>14.18</v>
          </cell>
        </row>
        <row r="1033">
          <cell r="R1033">
            <v>119.99</v>
          </cell>
          <cell r="S1033">
            <v>0.368814521287119</v>
          </cell>
          <cell r="T1033" t="str">
            <v>下架无负责人</v>
          </cell>
          <cell r="U1033">
            <v>43435</v>
          </cell>
          <cell r="V1033" t="str">
            <v>下架品</v>
          </cell>
          <cell r="W1033" t="str">
            <v>重点产品3</v>
          </cell>
        </row>
        <row r="1034">
          <cell r="A1034" t="str">
            <v>307181-300NJ</v>
          </cell>
          <cell r="B1034" t="str">
            <v>LED</v>
          </cell>
          <cell r="C1034" t="str">
            <v>老款植物照明LED</v>
          </cell>
          <cell r="D1034" t="str">
            <v>老款植物照明LED双开关</v>
          </cell>
          <cell r="E1034" t="str">
            <v>重点产品3</v>
          </cell>
          <cell r="F1034" t="str">
            <v>停用ASIN</v>
          </cell>
          <cell r="G1034" t="str">
            <v>冬春旺季</v>
          </cell>
          <cell r="H1034" t="str">
            <v>X002H70843</v>
          </cell>
          <cell r="I1034" t="str">
            <v>307181-300NJ</v>
          </cell>
          <cell r="J1034">
            <v>307181</v>
          </cell>
          <cell r="K1034" t="str">
            <v>B07843C284</v>
          </cell>
          <cell r="L1034" t="str">
            <v>300w LED Grow Light</v>
          </cell>
          <cell r="M1034" t="str">
            <v>植物照明LED灯 300w 双开关</v>
          </cell>
          <cell r="N1034">
            <v>223</v>
          </cell>
          <cell r="O1034">
            <v>16.982784</v>
          </cell>
          <cell r="P1034">
            <v>6.88</v>
          </cell>
        </row>
        <row r="1034">
          <cell r="R1034">
            <v>200</v>
          </cell>
          <cell r="S1034">
            <v>0.628407035114504</v>
          </cell>
          <cell r="T1034" t="str">
            <v>下架无负责人</v>
          </cell>
          <cell r="U1034">
            <v>43831</v>
          </cell>
          <cell r="V1034" t="str">
            <v>下架品</v>
          </cell>
          <cell r="W1034" t="str">
            <v>重点产品3</v>
          </cell>
        </row>
        <row r="1035">
          <cell r="A1035" t="str">
            <v>307181-300J</v>
          </cell>
          <cell r="B1035" t="str">
            <v>LED</v>
          </cell>
          <cell r="C1035" t="str">
            <v>老款植物照明LED</v>
          </cell>
          <cell r="D1035" t="str">
            <v>老款植物照明LED双开关</v>
          </cell>
          <cell r="E1035" t="str">
            <v>重点产品3</v>
          </cell>
          <cell r="F1035" t="str">
            <v>停用ASIN</v>
          </cell>
          <cell r="G1035" t="str">
            <v>冬春旺季</v>
          </cell>
          <cell r="H1035" t="str">
            <v>X001MWIMFL</v>
          </cell>
          <cell r="I1035" t="str">
            <v>307181-300J</v>
          </cell>
          <cell r="J1035">
            <v>307181</v>
          </cell>
          <cell r="K1035" t="str">
            <v>B07843C284</v>
          </cell>
          <cell r="L1035" t="str">
            <v>300w LED Grow Light</v>
          </cell>
          <cell r="M1035" t="str">
            <v>双开关植物照明LED灯 300w</v>
          </cell>
          <cell r="N1035">
            <v>223</v>
          </cell>
          <cell r="O1035">
            <v>16.982784</v>
          </cell>
          <cell r="P1035">
            <v>7.32</v>
          </cell>
        </row>
        <row r="1035">
          <cell r="R1035">
            <v>89.99</v>
          </cell>
          <cell r="S1035">
            <v>0.357516913244813</v>
          </cell>
          <cell r="T1035" t="str">
            <v>下架无负责人</v>
          </cell>
          <cell r="U1035">
            <v>43831</v>
          </cell>
          <cell r="V1035" t="str">
            <v>下架品</v>
          </cell>
          <cell r="W1035" t="str">
            <v>重点产品3</v>
          </cell>
        </row>
        <row r="1036">
          <cell r="A1036" t="str">
            <v>307182-600J</v>
          </cell>
          <cell r="B1036" t="str">
            <v>LED</v>
          </cell>
          <cell r="C1036" t="str">
            <v>老款植物照明LED</v>
          </cell>
          <cell r="D1036" t="str">
            <v>老款植物照明LED双开关</v>
          </cell>
          <cell r="E1036" t="str">
            <v>重点产品3</v>
          </cell>
          <cell r="F1036" t="str">
            <v>停用ASIN</v>
          </cell>
          <cell r="G1036" t="str">
            <v>冬春旺季</v>
          </cell>
          <cell r="H1036" t="str">
            <v>X0020ZXCVD</v>
          </cell>
          <cell r="I1036" t="str">
            <v>307182-600J</v>
          </cell>
          <cell r="J1036">
            <v>307182</v>
          </cell>
          <cell r="K1036" t="str">
            <v>B07N2N35RH</v>
          </cell>
          <cell r="L1036" t="str">
            <v>600w LED Grow Light</v>
          </cell>
          <cell r="M1036" t="str">
            <v>双开关植物照明LED灯 600w</v>
          </cell>
          <cell r="N1036">
            <v>408</v>
          </cell>
          <cell r="O1036">
            <v>34.36992</v>
          </cell>
          <cell r="P1036">
            <v>13.6</v>
          </cell>
        </row>
        <row r="1036">
          <cell r="R1036">
            <v>149.99</v>
          </cell>
          <cell r="S1036">
            <v>0.30504798742308</v>
          </cell>
          <cell r="T1036" t="str">
            <v>下架无负责人</v>
          </cell>
          <cell r="U1036">
            <v>43551</v>
          </cell>
          <cell r="V1036" t="str">
            <v>下架品</v>
          </cell>
          <cell r="W1036" t="str">
            <v>重点产品3</v>
          </cell>
        </row>
        <row r="1037">
          <cell r="A1037" t="str">
            <v>LED-100J</v>
          </cell>
          <cell r="B1037" t="str">
            <v>LED</v>
          </cell>
          <cell r="C1037" t="str">
            <v>植物照明LED</v>
          </cell>
          <cell r="D1037" t="str">
            <v>薄面板植物照明LED</v>
          </cell>
          <cell r="E1037" t="str">
            <v>重点产品3</v>
          </cell>
          <cell r="F1037" t="str">
            <v>主力</v>
          </cell>
          <cell r="G1037" t="str">
            <v>冬春旺季</v>
          </cell>
          <cell r="H1037" t="str">
            <v>X002L8B8L5</v>
          </cell>
          <cell r="I1037" t="str">
            <v>LED-100J</v>
          </cell>
          <cell r="J1037" t="str">
            <v>LED-100J</v>
          </cell>
          <cell r="K1037" t="str">
            <v>B08772CTK7</v>
          </cell>
          <cell r="L1037" t="str">
            <v>LED Grow Light 100W (New Version)</v>
          </cell>
          <cell r="M1037" t="str">
            <v>VS1000新款LED 100W(带绿色眼镜，老款非串联）</v>
          </cell>
          <cell r="N1037">
            <v>263.32</v>
          </cell>
          <cell r="O1037">
            <v>11.9515824</v>
          </cell>
          <cell r="P1037">
            <v>7.72</v>
          </cell>
        </row>
        <row r="1037">
          <cell r="R1037">
            <v>149.99</v>
          </cell>
          <cell r="S1037">
            <v>0.514336583863861</v>
          </cell>
          <cell r="T1037" t="str">
            <v>时筱涵</v>
          </cell>
          <cell r="U1037">
            <v>44013</v>
          </cell>
          <cell r="V1037" t="str">
            <v>正常销售</v>
          </cell>
          <cell r="W1037" t="str">
            <v>重点产品3</v>
          </cell>
        </row>
        <row r="1038">
          <cell r="A1038" t="str">
            <v>FULED-3</v>
          </cell>
          <cell r="B1038" t="str">
            <v>LED</v>
          </cell>
          <cell r="C1038" t="str">
            <v>老款植物照明LED</v>
          </cell>
          <cell r="D1038" t="str">
            <v>老款植物照明LED单开关</v>
          </cell>
          <cell r="E1038" t="str">
            <v>重点产品3</v>
          </cell>
          <cell r="F1038" t="str">
            <v>停用ASIN</v>
          </cell>
          <cell r="G1038" t="str">
            <v>冬春旺季</v>
          </cell>
          <cell r="H1038" t="str">
            <v>X002LLXE8R</v>
          </cell>
          <cell r="I1038" t="str">
            <v>FULED-3</v>
          </cell>
          <cell r="J1038" t="str">
            <v>FULED-3</v>
          </cell>
          <cell r="K1038" t="str">
            <v>B08DTCKR2K</v>
          </cell>
          <cell r="L1038" t="str">
            <v>300w LED Grow Light</v>
          </cell>
          <cell r="M1038" t="str">
            <v>LED 300w 单开关</v>
          </cell>
          <cell r="N1038">
            <v>159.29203539823</v>
          </cell>
          <cell r="O1038">
            <v>23.414832</v>
          </cell>
          <cell r="P1038">
            <v>7.18</v>
          </cell>
        </row>
        <row r="1038">
          <cell r="R1038">
            <v>69.95</v>
          </cell>
          <cell r="S1038">
            <v>0.344582155414762</v>
          </cell>
          <cell r="T1038" t="str">
            <v>下架无负责人</v>
          </cell>
          <cell r="U1038">
            <v>44095</v>
          </cell>
          <cell r="V1038" t="str">
            <v>下架品</v>
          </cell>
          <cell r="W1038" t="str">
            <v>重点产品3</v>
          </cell>
        </row>
        <row r="1039">
          <cell r="A1039" t="str">
            <v>LED-4bar</v>
          </cell>
          <cell r="B1039" t="str">
            <v>LED</v>
          </cell>
          <cell r="C1039" t="str">
            <v>植物照明LED</v>
          </cell>
          <cell r="D1039" t="str">
            <v>多Bar款 植物照明LED</v>
          </cell>
          <cell r="E1039" t="str">
            <v>重点产品3</v>
          </cell>
          <cell r="F1039" t="str">
            <v>下架</v>
          </cell>
          <cell r="G1039" t="str">
            <v>冬春旺季</v>
          </cell>
          <cell r="H1039" t="str">
            <v>X002L5S997</v>
          </cell>
          <cell r="I1039" t="str">
            <v>LED-4bar</v>
          </cell>
          <cell r="J1039" t="str">
            <v>LED-4bar</v>
          </cell>
          <cell r="K1039" t="str">
            <v>B08D6L45FP</v>
          </cell>
          <cell r="L1039" t="str">
            <v>4Bar LED Grow Light 430W</v>
          </cell>
          <cell r="M1039" t="str">
            <v>VS4300 4Bar LED 430W 标准款</v>
          </cell>
          <cell r="N1039">
            <v>1481.06</v>
          </cell>
          <cell r="O1039">
            <v>103.65732</v>
          </cell>
          <cell r="P1039">
            <v>21.21</v>
          </cell>
        </row>
        <row r="1039">
          <cell r="R1039">
            <v>549.99</v>
          </cell>
          <cell r="S1039">
            <v>0.367533890484338</v>
          </cell>
          <cell r="T1039" t="str">
            <v>时筱涵</v>
          </cell>
          <cell r="U1039">
            <v>44130</v>
          </cell>
          <cell r="V1039" t="str">
            <v>下架品</v>
          </cell>
          <cell r="W1039" t="str">
            <v>重点产品3</v>
          </cell>
        </row>
        <row r="1040">
          <cell r="A1040" t="str">
            <v>LED-4bar-FBM</v>
          </cell>
          <cell r="B1040" t="str">
            <v>LED</v>
          </cell>
          <cell r="C1040" t="str">
            <v>植物照明LED</v>
          </cell>
          <cell r="D1040" t="str">
            <v>多Bar款 植物照明LED</v>
          </cell>
          <cell r="E1040" t="str">
            <v>重点产品3</v>
          </cell>
          <cell r="F1040" t="str">
            <v>下架</v>
          </cell>
          <cell r="G1040" t="str">
            <v>冬春旺季</v>
          </cell>
          <cell r="H1040" t="str">
            <v>X002L5S997</v>
          </cell>
          <cell r="I1040" t="str">
            <v>LED-4bar</v>
          </cell>
          <cell r="J1040" t="str">
            <v>LED-4bar</v>
          </cell>
          <cell r="K1040" t="str">
            <v>B08D6L45FP</v>
          </cell>
          <cell r="L1040" t="str">
            <v>4Bar LED Grow Light 430W</v>
          </cell>
          <cell r="M1040" t="str">
            <v>VS4300 4Bar LED 430W 标准款</v>
          </cell>
          <cell r="N1040">
            <v>1481.06</v>
          </cell>
          <cell r="O1040">
            <v>103.65732</v>
          </cell>
          <cell r="P1040">
            <v>22.69</v>
          </cell>
        </row>
        <row r="1040">
          <cell r="R1040">
            <v>549.99</v>
          </cell>
          <cell r="S1040">
            <v>0.364643111345952</v>
          </cell>
          <cell r="T1040" t="str">
            <v>时筱涵</v>
          </cell>
          <cell r="U1040">
            <v>44130</v>
          </cell>
          <cell r="V1040" t="str">
            <v>下架品</v>
          </cell>
          <cell r="W1040" t="str">
            <v>重点产品3</v>
          </cell>
        </row>
        <row r="1041">
          <cell r="A1041" t="str">
            <v>LED-100x2J</v>
          </cell>
          <cell r="B1041" t="str">
            <v>LED</v>
          </cell>
          <cell r="C1041" t="str">
            <v>植物照明LED</v>
          </cell>
          <cell r="D1041" t="str">
            <v>薄面板植物照明LED</v>
          </cell>
          <cell r="E1041" t="str">
            <v>重点产品3</v>
          </cell>
          <cell r="F1041" t="str">
            <v>主力</v>
          </cell>
          <cell r="G1041" t="str">
            <v>冬春旺季</v>
          </cell>
          <cell r="H1041" t="str">
            <v>X002NJ2JDD</v>
          </cell>
          <cell r="I1041" t="str">
            <v>LED-100x2J</v>
          </cell>
          <cell r="J1041" t="str">
            <v>LED-100x2</v>
          </cell>
          <cell r="K1041" t="str">
            <v>B08JG8F18N</v>
          </cell>
          <cell r="L1041" t="str">
            <v>2-Pack LED Grow Light 100W (New Version)</v>
          </cell>
          <cell r="M1041" t="str">
            <v>VS1000新款LED 100W 2只一卖(带绿色眼镜，老款非串联）</v>
          </cell>
          <cell r="N1041">
            <v>526.64</v>
          </cell>
          <cell r="O1041">
            <v>28.1799648</v>
          </cell>
          <cell r="P1041">
            <v>9.13</v>
          </cell>
        </row>
        <row r="1041">
          <cell r="R1041">
            <v>239.99</v>
          </cell>
          <cell r="S1041">
            <v>0.455003132891351</v>
          </cell>
          <cell r="T1041" t="str">
            <v>时筱涵</v>
          </cell>
          <cell r="U1041">
            <v>44160</v>
          </cell>
          <cell r="V1041" t="str">
            <v>正常销售</v>
          </cell>
          <cell r="W1041" t="str">
            <v>重点产品3</v>
          </cell>
        </row>
        <row r="1042">
          <cell r="A1042" t="str">
            <v>SLED-60</v>
          </cell>
          <cell r="B1042" t="str">
            <v>LED</v>
          </cell>
          <cell r="C1042" t="str">
            <v>支架款植物照明LED</v>
          </cell>
          <cell r="D1042" t="str">
            <v>支架款植物照明LED</v>
          </cell>
          <cell r="E1042" t="str">
            <v>重点产品3</v>
          </cell>
          <cell r="F1042" t="str">
            <v>停用ASIN</v>
          </cell>
          <cell r="G1042" t="str">
            <v>冬春旺季</v>
          </cell>
          <cell r="H1042" t="str">
            <v>X002NCQDAZ</v>
          </cell>
          <cell r="I1042" t="str">
            <v>SLED-60</v>
          </cell>
          <cell r="J1042" t="str">
            <v>SLED-60</v>
          </cell>
          <cell r="K1042" t="str">
            <v>B08HZ5Q9SY</v>
          </cell>
          <cell r="L1042" t="str">
            <v>Tri-Head 60W LED Grow Lights with Stand</v>
          </cell>
          <cell r="M1042" t="str">
            <v>支架款三头LED灯60W</v>
          </cell>
          <cell r="N1042">
            <v>113.27</v>
          </cell>
          <cell r="O1042">
            <v>7.838208</v>
          </cell>
          <cell r="P1042">
            <v>5.98</v>
          </cell>
        </row>
        <row r="1042">
          <cell r="R1042">
            <v>49.99</v>
          </cell>
          <cell r="S1042">
            <v>0.356506046247417</v>
          </cell>
          <cell r="T1042" t="str">
            <v>恩莹</v>
          </cell>
          <cell r="U1042">
            <v>44173</v>
          </cell>
          <cell r="V1042" t="str">
            <v>下架品</v>
          </cell>
          <cell r="W1042" t="str">
            <v>重点产品3</v>
          </cell>
        </row>
        <row r="1043">
          <cell r="A1043" t="str">
            <v>LED-200</v>
          </cell>
          <cell r="B1043" t="str">
            <v>LED</v>
          </cell>
          <cell r="C1043" t="str">
            <v>植物照明LED</v>
          </cell>
          <cell r="D1043" t="str">
            <v>薄面板植物照明LED</v>
          </cell>
          <cell r="E1043" t="str">
            <v>重点产品3</v>
          </cell>
          <cell r="F1043" t="str">
            <v>主力</v>
          </cell>
          <cell r="G1043" t="str">
            <v>冬春旺季</v>
          </cell>
          <cell r="H1043" t="str">
            <v>X002MLTIFJ</v>
          </cell>
          <cell r="I1043" t="str">
            <v>LED-200</v>
          </cell>
          <cell r="J1043" t="str">
            <v>LED-200</v>
          </cell>
          <cell r="K1043" t="str">
            <v>B08GNZ7M74</v>
          </cell>
          <cell r="L1043" t="str">
            <v>LED Grow Light 200W (New Version)</v>
          </cell>
          <cell r="M1043" t="str">
            <v>新款LED 200W(带绿色眼镜) VS2000</v>
          </cell>
          <cell r="N1043">
            <v>508.01</v>
          </cell>
          <cell r="O1043">
            <v>34.94988</v>
          </cell>
          <cell r="P1043">
            <v>16.82</v>
          </cell>
        </row>
        <row r="1043">
          <cell r="R1043">
            <v>269.99</v>
          </cell>
          <cell r="S1043">
            <v>0.476672846520468</v>
          </cell>
          <cell r="T1043" t="str">
            <v>时筱涵</v>
          </cell>
          <cell r="U1043">
            <v>44467</v>
          </cell>
          <cell r="V1043" t="str">
            <v>正常销售</v>
          </cell>
          <cell r="W1043" t="str">
            <v>重点产品3</v>
          </cell>
        </row>
        <row r="1044">
          <cell r="A1044" t="str">
            <v>LED-400</v>
          </cell>
          <cell r="B1044" t="str">
            <v>LED</v>
          </cell>
          <cell r="C1044" t="str">
            <v>植物照明LED</v>
          </cell>
          <cell r="D1044" t="str">
            <v>薄面板植物照明LED</v>
          </cell>
          <cell r="E1044" t="str">
            <v>重点产品3</v>
          </cell>
          <cell r="F1044" t="str">
            <v>主力</v>
          </cell>
          <cell r="G1044" t="str">
            <v>冬春旺季</v>
          </cell>
          <cell r="H1044" t="str">
            <v>X002MMCQTX</v>
          </cell>
          <cell r="I1044" t="str">
            <v>LED-400</v>
          </cell>
          <cell r="J1044" t="str">
            <v>LED-400</v>
          </cell>
          <cell r="K1044" t="str">
            <v>B08GPTLSZH</v>
          </cell>
          <cell r="L1044" t="str">
            <v>LED Grow Light 400W (New Version)</v>
          </cell>
          <cell r="M1044" t="str">
            <v>新款LED 400W(带绿色眼镜) VS4000</v>
          </cell>
          <cell r="N1044">
            <v>909.12</v>
          </cell>
          <cell r="O1044">
            <v>85.131648</v>
          </cell>
          <cell r="P1044">
            <v>21.61</v>
          </cell>
        </row>
        <row r="1044">
          <cell r="R1044">
            <v>539.99</v>
          </cell>
          <cell r="S1044">
            <v>0.524875266703412</v>
          </cell>
          <cell r="T1044" t="str">
            <v>时筱涵</v>
          </cell>
          <cell r="U1044">
            <v>44216</v>
          </cell>
          <cell r="V1044" t="str">
            <v>正常销售</v>
          </cell>
          <cell r="W1044" t="str">
            <v>重点产品3</v>
          </cell>
        </row>
        <row r="1045">
          <cell r="A1045" t="str">
            <v>307181-27J</v>
          </cell>
          <cell r="B1045" t="str">
            <v>LED</v>
          </cell>
          <cell r="C1045" t="str">
            <v>老款植物照明LED</v>
          </cell>
          <cell r="D1045" t="str">
            <v>三头LED灯</v>
          </cell>
          <cell r="E1045" t="str">
            <v>重点产品3</v>
          </cell>
          <cell r="F1045" t="str">
            <v>停用ASIN</v>
          </cell>
          <cell r="G1045" t="str">
            <v>停用ASIN</v>
          </cell>
          <cell r="H1045" t="str">
            <v>X001X610JL</v>
          </cell>
          <cell r="I1045" t="str">
            <v>307181-27J</v>
          </cell>
          <cell r="J1045">
            <v>307181</v>
          </cell>
          <cell r="K1045" t="str">
            <v>B07JW5CDDF</v>
          </cell>
          <cell r="L1045" t="str">
            <v>27w LED Grow Light</v>
          </cell>
          <cell r="M1045" t="str">
            <v>可调节三头植物照明灯</v>
          </cell>
          <cell r="N1045">
            <v>78</v>
          </cell>
          <cell r="O1045" t="e">
            <v>#N/A</v>
          </cell>
          <cell r="P1045">
            <v>4.76</v>
          </cell>
        </row>
        <row r="1045">
          <cell r="R1045">
            <v>25.99</v>
          </cell>
          <cell r="S1045" t="e">
            <v>#N/A</v>
          </cell>
          <cell r="T1045" t="str">
            <v>下架无负责人</v>
          </cell>
          <cell r="U1045">
            <v>43435</v>
          </cell>
          <cell r="V1045" t="str">
            <v>下架品</v>
          </cell>
          <cell r="W1045" t="str">
            <v>重点产品3</v>
          </cell>
        </row>
        <row r="1046">
          <cell r="A1046" t="str">
            <v>307182-3</v>
          </cell>
          <cell r="B1046" t="str">
            <v>LED</v>
          </cell>
          <cell r="C1046" t="str">
            <v>老款植物照明LED</v>
          </cell>
          <cell r="D1046" t="str">
            <v>老款植物照明LED单开关</v>
          </cell>
          <cell r="E1046" t="str">
            <v>重点产品3</v>
          </cell>
          <cell r="F1046" t="str">
            <v>停用ASIN</v>
          </cell>
          <cell r="G1046" t="str">
            <v>停用ASIN</v>
          </cell>
          <cell r="H1046" t="str">
            <v>X002LKHNWV</v>
          </cell>
          <cell r="I1046" t="str">
            <v>307182-3</v>
          </cell>
          <cell r="J1046" t="str">
            <v>307182-3</v>
          </cell>
          <cell r="K1046" t="str">
            <v>B08DR1WSS5</v>
          </cell>
          <cell r="L1046" t="str">
            <v>300w LED Grow Light</v>
          </cell>
          <cell r="M1046" t="str">
            <v>LED 300w 单开关</v>
          </cell>
          <cell r="N1046">
            <v>159.29</v>
          </cell>
          <cell r="O1046" t="e">
            <v>#N/A</v>
          </cell>
          <cell r="P1046">
            <v>7.32</v>
          </cell>
        </row>
        <row r="1046">
          <cell r="R1046">
            <v>69.95</v>
          </cell>
          <cell r="S1046" t="e">
            <v>#N/A</v>
          </cell>
          <cell r="T1046" t="str">
            <v>下架无负责人</v>
          </cell>
          <cell r="U1046">
            <v>44086</v>
          </cell>
          <cell r="V1046" t="str">
            <v>下架品</v>
          </cell>
          <cell r="W1046" t="str">
            <v>重点产品3</v>
          </cell>
        </row>
        <row r="1047">
          <cell r="A1047" t="str">
            <v>LED-6bar</v>
          </cell>
          <cell r="B1047" t="str">
            <v>LED</v>
          </cell>
          <cell r="C1047" t="str">
            <v>植物照明LED</v>
          </cell>
          <cell r="D1047" t="str">
            <v>多Bar款 植物照明LED</v>
          </cell>
          <cell r="E1047" t="str">
            <v>重点产品3</v>
          </cell>
          <cell r="F1047" t="str">
            <v>下架</v>
          </cell>
          <cell r="G1047" t="str">
            <v>冬春旺季</v>
          </cell>
          <cell r="H1047" t="str">
            <v>X002L5KPIZ</v>
          </cell>
          <cell r="I1047" t="str">
            <v>LED-6bar</v>
          </cell>
          <cell r="J1047" t="str">
            <v>LED-6bar</v>
          </cell>
          <cell r="K1047" t="str">
            <v>B08D6MFBZF</v>
          </cell>
          <cell r="L1047" t="str">
            <v>6Bar LED Grow Light 645W</v>
          </cell>
          <cell r="M1047" t="str">
            <v>VS6450 6Bar LED 645W 标准款</v>
          </cell>
          <cell r="N1047">
            <v>1864.51</v>
          </cell>
          <cell r="O1047">
            <v>176.35644</v>
          </cell>
          <cell r="P1047">
            <v>43.12</v>
          </cell>
        </row>
        <row r="1047">
          <cell r="R1047">
            <v>399</v>
          </cell>
          <cell r="S1047">
            <v>0.0365349159858178</v>
          </cell>
          <cell r="T1047" t="str">
            <v>时筱涵</v>
          </cell>
          <cell r="U1047">
            <v>44329</v>
          </cell>
          <cell r="V1047" t="str">
            <v>下架品</v>
          </cell>
          <cell r="W1047" t="str">
            <v>重点产品3</v>
          </cell>
        </row>
        <row r="1048">
          <cell r="A1048" t="str">
            <v>VS1000E</v>
          </cell>
          <cell r="B1048" t="str">
            <v>LED</v>
          </cell>
          <cell r="C1048" t="str">
            <v>植物照明LED</v>
          </cell>
          <cell r="D1048" t="str">
            <v>薄面板植物照明LED</v>
          </cell>
          <cell r="E1048" t="str">
            <v>重点产品3</v>
          </cell>
          <cell r="F1048" t="str">
            <v>未来新贵</v>
          </cell>
          <cell r="G1048" t="str">
            <v>冬春旺季</v>
          </cell>
          <cell r="H1048" t="str">
            <v>X00302FZQP</v>
          </cell>
          <cell r="I1048" t="str">
            <v>VS1000E</v>
          </cell>
          <cell r="J1048" t="str">
            <v>VS1000E</v>
          </cell>
          <cell r="K1048" t="str">
            <v>B09F2MG2L8</v>
          </cell>
          <cell r="L1048" t="str">
            <v>LED VS1000E</v>
          </cell>
          <cell r="M1048" t="str">
            <v>量子版VS1000E 100W (带绿色新钩子)</v>
          </cell>
          <cell r="N1048">
            <v>175.36</v>
          </cell>
          <cell r="O1048">
            <v>10.7245296</v>
          </cell>
          <cell r="P1048">
            <v>7.17</v>
          </cell>
        </row>
        <row r="1048">
          <cell r="R1048">
            <v>69.99</v>
          </cell>
          <cell r="S1048">
            <v>0.343136953630738</v>
          </cell>
          <cell r="T1048" t="str">
            <v>时筱涵</v>
          </cell>
          <cell r="U1048">
            <v>44568</v>
          </cell>
          <cell r="V1048" t="str">
            <v>正常销售</v>
          </cell>
          <cell r="W1048" t="str">
            <v>重点产品3</v>
          </cell>
        </row>
        <row r="1049">
          <cell r="A1049" t="str">
            <v>HCF1600</v>
          </cell>
          <cell r="B1049" t="str">
            <v>LED</v>
          </cell>
          <cell r="C1049" t="str">
            <v>植物照明LED</v>
          </cell>
          <cell r="D1049" t="str">
            <v>厚长方体款物照明LED</v>
          </cell>
          <cell r="E1049" t="str">
            <v>重点产品3</v>
          </cell>
          <cell r="F1049" t="str">
            <v>未来新贵</v>
          </cell>
          <cell r="G1049" t="str">
            <v>冬春旺季</v>
          </cell>
          <cell r="H1049" t="str">
            <v>X0030289SL</v>
          </cell>
          <cell r="I1049" t="str">
            <v>HCF1600</v>
          </cell>
          <cell r="J1049" t="str">
            <v>HCF1600</v>
          </cell>
          <cell r="K1049" t="str">
            <v>B09F2K9TFX</v>
          </cell>
          <cell r="L1049" t="str">
            <v>LED HCF1600</v>
          </cell>
          <cell r="M1049" t="str">
            <v>厚长方体款160W LED (带绿色新钩子)</v>
          </cell>
          <cell r="N1049">
            <v>438.05</v>
          </cell>
          <cell r="O1049">
            <v>20.8815408</v>
          </cell>
          <cell r="P1049">
            <v>14.43</v>
          </cell>
        </row>
        <row r="1049">
          <cell r="R1049">
            <v>139.99</v>
          </cell>
          <cell r="S1049">
            <v>0.404210201827603</v>
          </cell>
          <cell r="T1049" t="str">
            <v>时筱涵</v>
          </cell>
          <cell r="U1049">
            <v>44628</v>
          </cell>
          <cell r="V1049" t="str">
            <v>正常销售</v>
          </cell>
          <cell r="W1049" t="str">
            <v>重点产品3</v>
          </cell>
        </row>
        <row r="1050">
          <cell r="A1050" t="str">
            <v>HCF3200</v>
          </cell>
          <cell r="B1050" t="str">
            <v>LED</v>
          </cell>
          <cell r="C1050" t="str">
            <v>植物照明LED</v>
          </cell>
          <cell r="D1050" t="str">
            <v>厚长方体款物照明LED</v>
          </cell>
          <cell r="E1050" t="str">
            <v>重点产品3</v>
          </cell>
          <cell r="F1050" t="str">
            <v>未来新贵</v>
          </cell>
          <cell r="G1050" t="str">
            <v>冬春旺季</v>
          </cell>
          <cell r="H1050" t="str">
            <v>X00302HIEH</v>
          </cell>
          <cell r="I1050" t="str">
            <v>HCF3200</v>
          </cell>
          <cell r="J1050" t="str">
            <v>HCF3200</v>
          </cell>
          <cell r="K1050" t="str">
            <v>B09F2DWF8B</v>
          </cell>
          <cell r="L1050" t="str">
            <v>LED HCF3200</v>
          </cell>
          <cell r="M1050" t="str">
            <v>厚长方体款320W LED (带绿色新钩子)</v>
          </cell>
          <cell r="N1050">
            <v>1044.25</v>
          </cell>
          <cell r="O1050">
            <v>38.66616</v>
          </cell>
          <cell r="P1050">
            <v>18.02</v>
          </cell>
        </row>
        <row r="1050">
          <cell r="R1050">
            <v>369.99</v>
          </cell>
          <cell r="S1050">
            <v>0.53725984693973</v>
          </cell>
          <cell r="T1050" t="str">
            <v>时筱涵</v>
          </cell>
          <cell r="U1050">
            <v>44608</v>
          </cell>
          <cell r="V1050" t="str">
            <v>正常销售</v>
          </cell>
          <cell r="W1050" t="str">
            <v>重点产品3</v>
          </cell>
        </row>
        <row r="1051">
          <cell r="A1051" t="str">
            <v>LED-100NJ</v>
          </cell>
          <cell r="B1051" t="str">
            <v>LED</v>
          </cell>
          <cell r="C1051" t="str">
            <v>植物照明LED</v>
          </cell>
          <cell r="D1051" t="str">
            <v>薄面板植物照明LED</v>
          </cell>
          <cell r="E1051" t="str">
            <v>重点产品3</v>
          </cell>
          <cell r="F1051" t="str">
            <v>主力</v>
          </cell>
          <cell r="G1051" t="str">
            <v>冬春旺季</v>
          </cell>
          <cell r="H1051" t="str">
            <v>X0031YXLBD</v>
          </cell>
          <cell r="I1051" t="str">
            <v>LED-100NJ</v>
          </cell>
          <cell r="J1051" t="str">
            <v>LED-100</v>
          </cell>
          <cell r="K1051" t="str">
            <v>B08772CTK7</v>
          </cell>
          <cell r="L1051" t="str">
            <v>LED Grow Light 100W (New Version)</v>
          </cell>
          <cell r="M1051" t="str">
            <v>VS1000新款LED 100W(OFF键,串联,三星301D,远红外,新钩子,绿色眼镜)</v>
          </cell>
          <cell r="N1051">
            <v>277.83</v>
          </cell>
          <cell r="O1051">
            <v>11.9515824</v>
          </cell>
          <cell r="P1051">
            <v>7.65</v>
          </cell>
        </row>
        <row r="1051">
          <cell r="R1051">
            <v>129.95</v>
          </cell>
          <cell r="S1051">
            <v>0.447811347559712</v>
          </cell>
          <cell r="T1051" t="str">
            <v>时筱涵</v>
          </cell>
          <cell r="U1051">
            <v>44013</v>
          </cell>
          <cell r="V1051" t="str">
            <v>正常销售</v>
          </cell>
          <cell r="W1051" t="str">
            <v>重点产品3</v>
          </cell>
        </row>
        <row r="1052">
          <cell r="A1052" t="str">
            <v>LED-100x2NJ</v>
          </cell>
          <cell r="B1052" t="str">
            <v>LED</v>
          </cell>
          <cell r="C1052" t="str">
            <v>植物照明LED</v>
          </cell>
          <cell r="D1052" t="str">
            <v>薄面板植物照明LED</v>
          </cell>
          <cell r="E1052" t="str">
            <v>重点产品3</v>
          </cell>
          <cell r="F1052" t="str">
            <v>主力</v>
          </cell>
          <cell r="G1052" t="str">
            <v>冬春旺季</v>
          </cell>
          <cell r="H1052" t="str">
            <v>X0031Z6EAH</v>
          </cell>
          <cell r="I1052" t="str">
            <v>LED-100x2NJ</v>
          </cell>
          <cell r="J1052" t="str">
            <v>LED-100x2</v>
          </cell>
          <cell r="K1052" t="str">
            <v>B08JG8F18N</v>
          </cell>
          <cell r="L1052" t="str">
            <v>2-Pack LED Grow Light 100W (New Version)</v>
          </cell>
          <cell r="M1052" t="str">
            <v>VS1000新款LED 100W 2只一卖(OFF键,串联,三星301D,远红外,新钩子,绿色眼镜)</v>
          </cell>
          <cell r="N1052">
            <v>547.35</v>
          </cell>
          <cell r="O1052">
            <v>28.1799648</v>
          </cell>
          <cell r="P1052">
            <v>9.49</v>
          </cell>
        </row>
        <row r="1052">
          <cell r="R1052">
            <v>239.95</v>
          </cell>
          <cell r="S1052">
            <v>0.434023145847693</v>
          </cell>
          <cell r="T1052" t="str">
            <v>时筱涵</v>
          </cell>
          <cell r="U1052">
            <v>44160</v>
          </cell>
          <cell r="V1052" t="str">
            <v>正常销售</v>
          </cell>
          <cell r="W1052" t="str">
            <v>重点产品3</v>
          </cell>
        </row>
        <row r="1053">
          <cell r="A1053" t="str">
            <v>LED-200J</v>
          </cell>
          <cell r="B1053" t="str">
            <v>LED</v>
          </cell>
          <cell r="C1053" t="str">
            <v>植物照明LED</v>
          </cell>
          <cell r="D1053" t="str">
            <v>薄面板植物照明LED</v>
          </cell>
          <cell r="E1053" t="str">
            <v>重点产品3</v>
          </cell>
          <cell r="F1053" t="str">
            <v>主力</v>
          </cell>
          <cell r="G1053" t="str">
            <v>冬春旺季</v>
          </cell>
          <cell r="H1053" t="str">
            <v>X002XSNGIB</v>
          </cell>
          <cell r="I1053" t="str">
            <v>LED-200J</v>
          </cell>
          <cell r="J1053" t="str">
            <v>LED-200J</v>
          </cell>
          <cell r="K1053" t="str">
            <v>B08GNZ7M74</v>
          </cell>
          <cell r="L1053" t="str">
            <v>LED Grow Light 200W (New Version)</v>
          </cell>
          <cell r="M1053" t="str">
            <v>新款LED 200W(带绿色眼镜) VS2000</v>
          </cell>
          <cell r="N1053">
            <v>524.13</v>
          </cell>
          <cell r="O1053">
            <v>34.94988</v>
          </cell>
          <cell r="P1053">
            <v>13.99</v>
          </cell>
        </row>
        <row r="1053">
          <cell r="R1053">
            <v>259.99</v>
          </cell>
          <cell r="S1053" t="e">
            <v>#N/A</v>
          </cell>
          <cell r="T1053" t="str">
            <v>时筱涵</v>
          </cell>
          <cell r="U1053">
            <v>44467</v>
          </cell>
          <cell r="V1053" t="str">
            <v>正常销售</v>
          </cell>
          <cell r="W1053" t="str">
            <v>重点产品3</v>
          </cell>
        </row>
        <row r="1054">
          <cell r="A1054" t="str">
            <v>LED-400J</v>
          </cell>
          <cell r="B1054" t="str">
            <v>LED</v>
          </cell>
          <cell r="C1054" t="str">
            <v>植物照明LED</v>
          </cell>
          <cell r="D1054" t="str">
            <v>薄面板植物照明LED</v>
          </cell>
          <cell r="E1054" t="str">
            <v>重点产品3</v>
          </cell>
          <cell r="F1054" t="str">
            <v>主力</v>
          </cell>
          <cell r="G1054" t="str">
            <v>冬春旺季</v>
          </cell>
          <cell r="H1054" t="str">
            <v>X002XSTKG3</v>
          </cell>
          <cell r="I1054" t="str">
            <v>LED-400J</v>
          </cell>
          <cell r="J1054" t="str">
            <v>LED-400J</v>
          </cell>
          <cell r="K1054" t="str">
            <v>B08GPTLSZH</v>
          </cell>
          <cell r="L1054" t="str">
            <v>LED Grow Light 400W (New Version)</v>
          </cell>
          <cell r="M1054" t="str">
            <v>新款LED 400W(带绿色眼镜) VS4000</v>
          </cell>
          <cell r="N1054">
            <v>925.84</v>
          </cell>
          <cell r="O1054">
            <v>85.131648</v>
          </cell>
          <cell r="P1054">
            <v>18.55</v>
          </cell>
        </row>
        <row r="1054">
          <cell r="R1054">
            <v>459.99</v>
          </cell>
          <cell r="S1054" t="e">
            <v>#N/A</v>
          </cell>
          <cell r="T1054" t="str">
            <v>时筱涵</v>
          </cell>
          <cell r="U1054">
            <v>44216</v>
          </cell>
          <cell r="V1054" t="str">
            <v>正常销售</v>
          </cell>
          <cell r="W1054" t="str">
            <v>重点产品3</v>
          </cell>
        </row>
        <row r="1055">
          <cell r="A1055" t="str">
            <v>VS1000EX2</v>
          </cell>
          <cell r="B1055" t="str">
            <v>LED</v>
          </cell>
          <cell r="C1055" t="str">
            <v>植物照明LED</v>
          </cell>
          <cell r="D1055" t="str">
            <v>厚长方体款物照明LED</v>
          </cell>
          <cell r="E1055" t="str">
            <v>重点产品3</v>
          </cell>
          <cell r="F1055" t="str">
            <v>未来新贵</v>
          </cell>
          <cell r="G1055" t="str">
            <v>冬春旺季</v>
          </cell>
          <cell r="H1055" t="str">
            <v>X0036GA8PX</v>
          </cell>
          <cell r="I1055" t="str">
            <v>VS1000EX2</v>
          </cell>
          <cell r="J1055" t="str">
            <v>VS1000EX2</v>
          </cell>
          <cell r="K1055" t="str">
            <v>B09TVDLD5W</v>
          </cell>
          <cell r="L1055" t="str">
            <v>LED VS1000E 2pack</v>
          </cell>
          <cell r="M1055" t="str">
            <v>2只一卖 VS1000E量子版100W (带绿色新钩子)</v>
          </cell>
          <cell r="N1055">
            <v>350.23</v>
          </cell>
          <cell r="O1055">
            <v>21.7971648</v>
          </cell>
          <cell r="P1055">
            <v>8.85</v>
          </cell>
        </row>
        <row r="1055">
          <cell r="R1055">
            <v>159.99</v>
          </cell>
          <cell r="S1055">
            <v>0.439609215960613</v>
          </cell>
          <cell r="T1055" t="str">
            <v>时筱涵</v>
          </cell>
          <cell r="U1055">
            <v>44769</v>
          </cell>
          <cell r="V1055" t="str">
            <v>正常销售</v>
          </cell>
          <cell r="W1055" t="str">
            <v>重点产品3</v>
          </cell>
        </row>
        <row r="1056">
          <cell r="A1056" t="str">
            <v>LED-430</v>
          </cell>
          <cell r="B1056" t="str">
            <v>LED</v>
          </cell>
          <cell r="C1056" t="str">
            <v>植物照明LED</v>
          </cell>
          <cell r="D1056" t="str">
            <v>多Bar款 植物照明LED</v>
          </cell>
          <cell r="E1056" t="str">
            <v>重点产品3</v>
          </cell>
          <cell r="F1056" t="str">
            <v>主力</v>
          </cell>
          <cell r="G1056" t="str">
            <v>冬春旺季</v>
          </cell>
          <cell r="H1056" t="str">
            <v>X0032KJ1Y7</v>
          </cell>
          <cell r="I1056" t="str">
            <v>LED-430</v>
          </cell>
          <cell r="J1056" t="str">
            <v>LED-430</v>
          </cell>
          <cell r="K1056" t="str">
            <v>B09L8FZ537</v>
          </cell>
          <cell r="L1056" t="str">
            <v>VSF4300 LED Light</v>
          </cell>
          <cell r="M1056" t="str">
            <v>VSF4300截短款4Bar LED 430W (带钩子和24Htimer)  ---新ASIN</v>
          </cell>
          <cell r="N1056">
            <v>1362.27</v>
          </cell>
          <cell r="O1056">
            <v>96.795648</v>
          </cell>
          <cell r="P1056">
            <v>22.75</v>
          </cell>
        </row>
        <row r="1056">
          <cell r="R1056">
            <v>399.99</v>
          </cell>
          <cell r="S1056">
            <v>0.211099852479293</v>
          </cell>
          <cell r="T1056" t="str">
            <v>下架无负责人</v>
          </cell>
          <cell r="U1056">
            <v>44722</v>
          </cell>
          <cell r="V1056" t="str">
            <v>正常销售</v>
          </cell>
          <cell r="W1056" t="str">
            <v>重点产品3</v>
          </cell>
        </row>
        <row r="1057">
          <cell r="A1057" t="str">
            <v>LED-645</v>
          </cell>
          <cell r="B1057" t="str">
            <v>LED</v>
          </cell>
          <cell r="C1057" t="str">
            <v>植物照明LED</v>
          </cell>
          <cell r="D1057" t="str">
            <v>多Bar款 植物照明LED</v>
          </cell>
          <cell r="E1057" t="str">
            <v>重点产品3</v>
          </cell>
          <cell r="F1057" t="str">
            <v>主力</v>
          </cell>
          <cell r="G1057" t="str">
            <v>冬春旺季</v>
          </cell>
          <cell r="H1057" t="str">
            <v>X0032KLYBP</v>
          </cell>
          <cell r="I1057" t="str">
            <v>LED-645</v>
          </cell>
          <cell r="J1057" t="str">
            <v>LED-645</v>
          </cell>
          <cell r="K1057" t="str">
            <v>B09L8FSB97</v>
          </cell>
          <cell r="L1057" t="str">
            <v>VSF6450 LED Light</v>
          </cell>
          <cell r="M1057" t="str">
            <v>VSF6450截短款6Bar LED 645W (带钩子和24Htimer)  ---新ASIN</v>
          </cell>
          <cell r="N1057">
            <v>1756.43</v>
          </cell>
          <cell r="O1057">
            <v>194.7649536</v>
          </cell>
          <cell r="P1057">
            <v>38.87</v>
          </cell>
        </row>
        <row r="1057">
          <cell r="R1057">
            <v>559.99</v>
          </cell>
          <cell r="S1057">
            <v>0.243278452324789</v>
          </cell>
          <cell r="T1057" t="str">
            <v>时筱涵</v>
          </cell>
          <cell r="U1057">
            <v>44722</v>
          </cell>
          <cell r="V1057" t="str">
            <v>正常销售</v>
          </cell>
          <cell r="W1057" t="str">
            <v>重点产品3</v>
          </cell>
        </row>
        <row r="1058">
          <cell r="A1058" t="str">
            <v>LED-100</v>
          </cell>
          <cell r="B1058" t="str">
            <v>LED</v>
          </cell>
          <cell r="C1058" t="str">
            <v>植物照明LED</v>
          </cell>
          <cell r="D1058" t="str">
            <v>薄面板植物照明LED</v>
          </cell>
          <cell r="E1058" t="str">
            <v>重点产品3</v>
          </cell>
          <cell r="F1058" t="str">
            <v>主力</v>
          </cell>
          <cell r="G1058" t="str">
            <v>冬春旺季</v>
          </cell>
          <cell r="H1058" t="str">
            <v>X002I9RYAV</v>
          </cell>
          <cell r="I1058" t="str">
            <v>LED-100</v>
          </cell>
          <cell r="J1058" t="str">
            <v>LED-100</v>
          </cell>
          <cell r="K1058" t="str">
            <v>B08772CTK7</v>
          </cell>
          <cell r="L1058" t="str">
            <v>LED Grow Light 100W (New Version)</v>
          </cell>
          <cell r="M1058" t="str">
            <v>VS1000新款LED 100W(OFF键,串联,三星301B,新钩子,绿色眼镜)</v>
          </cell>
          <cell r="N1058">
            <v>263.32</v>
          </cell>
          <cell r="O1058">
            <v>11.9515824</v>
          </cell>
          <cell r="P1058">
            <v>7.91</v>
          </cell>
        </row>
        <row r="1058">
          <cell r="R1058">
            <v>129.95</v>
          </cell>
          <cell r="S1058">
            <v>0.45491467132329</v>
          </cell>
          <cell r="T1058" t="str">
            <v>时筱涵</v>
          </cell>
          <cell r="U1058">
            <v>44013</v>
          </cell>
          <cell r="V1058" t="str">
            <v>正常销售</v>
          </cell>
          <cell r="W1058" t="str">
            <v>重点产品3</v>
          </cell>
        </row>
        <row r="1059">
          <cell r="A1059" t="str">
            <v>LED-100x2</v>
          </cell>
          <cell r="B1059" t="str">
            <v>LED</v>
          </cell>
          <cell r="C1059" t="str">
            <v>植物照明LED</v>
          </cell>
          <cell r="D1059" t="str">
            <v>薄面板植物照明LED</v>
          </cell>
          <cell r="E1059" t="str">
            <v>重点产品3</v>
          </cell>
          <cell r="F1059" t="str">
            <v>主力</v>
          </cell>
          <cell r="G1059" t="str">
            <v>冬春旺季</v>
          </cell>
          <cell r="H1059" t="str">
            <v>X002RRHRI3</v>
          </cell>
          <cell r="I1059" t="str">
            <v>LED-100x2</v>
          </cell>
          <cell r="J1059" t="str">
            <v>LED-100x2</v>
          </cell>
          <cell r="K1059" t="str">
            <v>B08JG8F18N</v>
          </cell>
          <cell r="L1059" t="str">
            <v>2-Pack LED Grow Light 100W (New Version)</v>
          </cell>
          <cell r="M1059" t="str">
            <v>VS1000新款LED 100W 2只一卖(OFF键,串联,三星301B,新钩子,绿色眼镜)</v>
          </cell>
          <cell r="N1059">
            <v>526.64</v>
          </cell>
          <cell r="O1059">
            <v>28.1799648</v>
          </cell>
          <cell r="P1059">
            <v>14.77</v>
          </cell>
        </row>
        <row r="1059">
          <cell r="R1059">
            <v>235.99</v>
          </cell>
          <cell r="S1059">
            <v>0.444059891716403</v>
          </cell>
          <cell r="T1059" t="str">
            <v>时筱涵</v>
          </cell>
          <cell r="U1059">
            <v>44160</v>
          </cell>
          <cell r="V1059" t="str">
            <v>正常销售</v>
          </cell>
          <cell r="W1059" t="str">
            <v>重点产品3</v>
          </cell>
        </row>
        <row r="1060">
          <cell r="A1060" t="str">
            <v>VSX1600</v>
          </cell>
          <cell r="B1060" t="str">
            <v>LED</v>
          </cell>
          <cell r="C1060" t="str">
            <v>植物照明LED</v>
          </cell>
          <cell r="D1060" t="str">
            <v>厚长方体款物照明LED</v>
          </cell>
          <cell r="E1060" t="str">
            <v>重点产品3</v>
          </cell>
          <cell r="F1060" t="str">
            <v>未来新贵</v>
          </cell>
          <cell r="G1060" t="str">
            <v>冬春旺季</v>
          </cell>
          <cell r="H1060" t="str">
            <v>X0038IQHWR</v>
          </cell>
          <cell r="I1060" t="str">
            <v>VSX1600</v>
          </cell>
          <cell r="J1060" t="str">
            <v>VSX1600</v>
          </cell>
          <cell r="K1060" t="str">
            <v>B09F2K9TFX</v>
          </cell>
          <cell r="L1060" t="str">
            <v>160W LED LIGHT</v>
          </cell>
          <cell r="M1060" t="str">
            <v>VSX1600厚长方体款160W LED (带绿色新钩子)</v>
          </cell>
          <cell r="N1060">
            <v>440.67</v>
          </cell>
          <cell r="O1060">
            <v>20.8815408</v>
          </cell>
          <cell r="P1060">
            <v>12.09</v>
          </cell>
        </row>
        <row r="1060">
          <cell r="R1060">
            <v>159.99</v>
          </cell>
          <cell r="S1060">
            <v>0.304421361363543</v>
          </cell>
          <cell r="T1060" t="str">
            <v>时筱涵</v>
          </cell>
          <cell r="U1060">
            <v>44628</v>
          </cell>
          <cell r="V1060" t="str">
            <v>正常销售</v>
          </cell>
          <cell r="W1060" t="str">
            <v>重点产品3</v>
          </cell>
        </row>
        <row r="1061">
          <cell r="A1061" t="str">
            <v>VSX3200</v>
          </cell>
          <cell r="B1061" t="str">
            <v>LED</v>
          </cell>
          <cell r="C1061" t="str">
            <v>植物照明LED</v>
          </cell>
          <cell r="D1061" t="str">
            <v>厚长方体款物照明LED</v>
          </cell>
          <cell r="E1061" t="str">
            <v>重点产品3</v>
          </cell>
          <cell r="F1061" t="str">
            <v>未来新贵</v>
          </cell>
          <cell r="G1061" t="str">
            <v>冬春旺季</v>
          </cell>
          <cell r="H1061" t="str">
            <v>X0038IQIB7</v>
          </cell>
          <cell r="I1061" t="str">
            <v>VSX3200</v>
          </cell>
          <cell r="J1061" t="str">
            <v>VSX3200</v>
          </cell>
          <cell r="K1061" t="str">
            <v>B09F2DWF8B</v>
          </cell>
          <cell r="L1061" t="str">
            <v>320W LED LIGHT</v>
          </cell>
          <cell r="M1061" t="str">
            <v>VSX3200厚长方体款320W LED (带绿色新钩子)</v>
          </cell>
          <cell r="N1061">
            <v>1050.16</v>
          </cell>
          <cell r="O1061">
            <v>38.66616</v>
          </cell>
          <cell r="P1061">
            <v>15.51</v>
          </cell>
        </row>
        <row r="1061">
          <cell r="R1061">
            <v>389.99</v>
          </cell>
          <cell r="S1061">
            <v>0.361596036706059</v>
          </cell>
          <cell r="T1061" t="str">
            <v>时筱涵</v>
          </cell>
          <cell r="U1061">
            <v>44608</v>
          </cell>
          <cell r="V1061" t="str">
            <v>正常销售</v>
          </cell>
          <cell r="W1061" t="str">
            <v>重点产品3</v>
          </cell>
        </row>
        <row r="1062">
          <cell r="A1062" t="str">
            <v>LED-150</v>
          </cell>
          <cell r="B1062" t="str">
            <v>LED</v>
          </cell>
          <cell r="C1062" t="str">
            <v>植物照明LED</v>
          </cell>
          <cell r="D1062" t="str">
            <v>薄面板植物照明LED</v>
          </cell>
          <cell r="E1062" t="str">
            <v>重点产品3</v>
          </cell>
          <cell r="F1062" t="str">
            <v>主力</v>
          </cell>
          <cell r="G1062" t="str">
            <v>冬春旺季</v>
          </cell>
          <cell r="H1062" t="str">
            <v>X0032PJEC1</v>
          </cell>
          <cell r="I1062" t="str">
            <v>LED-150</v>
          </cell>
          <cell r="J1062" t="str">
            <v>LED-150</v>
          </cell>
          <cell r="K1062" t="str">
            <v>B09LQCSC8P</v>
          </cell>
          <cell r="L1062" t="str">
            <v>LED VS1500</v>
          </cell>
          <cell r="M1062" t="str">
            <v>VS1500新款LED 150W(OFF键,串联,三星301D,远红外,新钩子,绿色眼镜)</v>
          </cell>
          <cell r="N1062">
            <v>467.58</v>
          </cell>
          <cell r="O1062">
            <v>21.4939008</v>
          </cell>
          <cell r="P1062">
            <v>11.33</v>
          </cell>
        </row>
        <row r="1062">
          <cell r="T1062" t="str">
            <v>时筱涵</v>
          </cell>
          <cell r="U1062">
            <v>44665</v>
          </cell>
          <cell r="V1062" t="str">
            <v>正常销售</v>
          </cell>
          <cell r="W1062" t="str">
            <v>重点产品3</v>
          </cell>
        </row>
        <row r="1063">
          <cell r="A1063" t="str">
            <v>LED-300</v>
          </cell>
          <cell r="B1063" t="str">
            <v>LED</v>
          </cell>
          <cell r="C1063" t="str">
            <v>植物照明LED</v>
          </cell>
          <cell r="D1063" t="str">
            <v>薄面板植物照明LED</v>
          </cell>
          <cell r="E1063" t="str">
            <v>重点产品3</v>
          </cell>
          <cell r="F1063" t="str">
            <v>主力</v>
          </cell>
          <cell r="G1063" t="str">
            <v>冬春旺季</v>
          </cell>
          <cell r="H1063" t="str">
            <v>X0032PWMOX</v>
          </cell>
          <cell r="I1063" t="str">
            <v>LED-300</v>
          </cell>
          <cell r="J1063" t="str">
            <v>LED-300</v>
          </cell>
          <cell r="K1063" t="str">
            <v>B09LQL4XGK</v>
          </cell>
          <cell r="L1063" t="str">
            <v>LED VS3000</v>
          </cell>
          <cell r="M1063" t="str">
            <v>B098F2S735</v>
          </cell>
          <cell r="N1063">
            <v>831.33</v>
          </cell>
          <cell r="O1063">
            <v>58.432752</v>
          </cell>
          <cell r="P1063">
            <v>15.89</v>
          </cell>
        </row>
        <row r="1063">
          <cell r="T1063" t="str">
            <v>时筱涵</v>
          </cell>
          <cell r="U1063">
            <v>44667</v>
          </cell>
          <cell r="V1063" t="str">
            <v>正常销售</v>
          </cell>
          <cell r="W1063" t="str">
            <v>重点产品3</v>
          </cell>
        </row>
        <row r="1064">
          <cell r="A1064" t="str">
            <v>VSA-100</v>
          </cell>
          <cell r="B1064" t="str">
            <v>IOT智能设备</v>
          </cell>
          <cell r="C1064" t="str">
            <v>风扇灯</v>
          </cell>
          <cell r="D1064" t="str">
            <v>风扇灯</v>
          </cell>
          <cell r="E1064" t="str">
            <v>重点产品3</v>
          </cell>
          <cell r="F1064" t="str">
            <v>未来新贵</v>
          </cell>
          <cell r="G1064" t="str">
            <v>冬春旺季</v>
          </cell>
          <cell r="H1064" t="str">
            <v>X0036XVMYR</v>
          </cell>
          <cell r="I1064" t="str">
            <v>VSA-100</v>
          </cell>
          <cell r="J1064" t="str">
            <v>VSA-100</v>
          </cell>
          <cell r="K1064" t="str">
            <v>B09VSBDPTF</v>
          </cell>
          <cell r="L1064" t="str">
            <v>Aerolight 100W led grow light</v>
          </cell>
          <cell r="M1064" t="str">
            <v>风扇灯100W (301B，sosen，串联，风扇)</v>
          </cell>
          <cell r="N1064">
            <v>386.54</v>
          </cell>
          <cell r="O1064">
            <v>16.74432</v>
          </cell>
          <cell r="P1064">
            <v>8.37</v>
          </cell>
        </row>
        <row r="1064">
          <cell r="R1064">
            <v>179.99</v>
          </cell>
          <cell r="S1064">
            <v>0.462470741779758</v>
          </cell>
          <cell r="T1064" t="str">
            <v>时筱涵</v>
          </cell>
          <cell r="U1064">
            <v>44879</v>
          </cell>
          <cell r="V1064" t="str">
            <v>正常销售</v>
          </cell>
          <cell r="W1064" t="str">
            <v>重点产品3</v>
          </cell>
        </row>
        <row r="1065">
          <cell r="A1065" t="str">
            <v>VSA-100-HUB</v>
          </cell>
          <cell r="B1065" t="str">
            <v>IOT智能设备</v>
          </cell>
          <cell r="C1065" t="str">
            <v>风扇灯+控制器</v>
          </cell>
          <cell r="D1065" t="str">
            <v>风扇灯+控制器</v>
          </cell>
          <cell r="E1065" t="str">
            <v>重点产品3</v>
          </cell>
          <cell r="F1065" t="str">
            <v>未来新贵</v>
          </cell>
          <cell r="G1065" t="str">
            <v>冬春旺季</v>
          </cell>
          <cell r="H1065" t="str">
            <v>X0036XKBMB</v>
          </cell>
          <cell r="I1065" t="str">
            <v>VSA-100-HUB</v>
          </cell>
          <cell r="J1065" t="str">
            <v>VSA-100-HUB</v>
          </cell>
          <cell r="K1065" t="str">
            <v>B09VSLW7CH</v>
          </cell>
          <cell r="L1065" t="str">
            <v>Aerolight 100W led grow light with Controller</v>
          </cell>
          <cell r="M1065" t="str">
            <v>风扇灯100W (301B，sosen，串联，风扇) +控制器</v>
          </cell>
          <cell r="N1065">
            <v>527.29</v>
          </cell>
          <cell r="O1065">
            <v>16.99056</v>
          </cell>
          <cell r="P1065">
            <v>8.53</v>
          </cell>
        </row>
        <row r="1065">
          <cell r="R1065">
            <v>259.98</v>
          </cell>
          <cell r="S1065">
            <v>0.42679990422861</v>
          </cell>
          <cell r="T1065" t="str">
            <v>时筱涵</v>
          </cell>
          <cell r="U1065">
            <v>44754</v>
          </cell>
          <cell r="V1065" t="str">
            <v>正常销售</v>
          </cell>
          <cell r="W1065" t="str">
            <v>重点产品3</v>
          </cell>
        </row>
        <row r="1066">
          <cell r="A1066" t="str">
            <v>AERO-0001-HUB</v>
          </cell>
          <cell r="B1066" t="str">
            <v>IOT智能设备</v>
          </cell>
          <cell r="C1066" t="str">
            <v>智能三件套</v>
          </cell>
          <cell r="D1066" t="str">
            <v>Aerozesh风机+风扇灯+控制器</v>
          </cell>
          <cell r="E1066" t="str">
            <v>重点产品3</v>
          </cell>
          <cell r="F1066" t="str">
            <v>未来新贵</v>
          </cell>
          <cell r="G1066" t="str">
            <v>冬春旺季</v>
          </cell>
          <cell r="H1066" t="str">
            <v>X00388DK7H</v>
          </cell>
          <cell r="I1066" t="str">
            <v>AERO-0001-HUB</v>
          </cell>
          <cell r="J1066" t="str">
            <v>AERO-0001-HUB</v>
          </cell>
          <cell r="K1066" t="str">
            <v>B09YGXWK33</v>
          </cell>
          <cell r="L1066" t="str">
            <v>4'' Inline Fan + 100W Aerolight LED Light + Wifi Controller</v>
          </cell>
          <cell r="M1066" t="str">
            <v>4寸Aerozesh风机+100W风扇灯+控制器</v>
          </cell>
          <cell r="N1066">
            <v>680.7</v>
          </cell>
          <cell r="O1066">
            <v>78.1213248</v>
          </cell>
          <cell r="P1066">
            <v>20.65</v>
          </cell>
        </row>
        <row r="1066">
          <cell r="T1066" t="str">
            <v>王天灏</v>
          </cell>
          <cell r="U1066">
            <v>44806</v>
          </cell>
          <cell r="V1066" t="str">
            <v>正常销售</v>
          </cell>
          <cell r="W1066" t="str">
            <v>重点产品3</v>
          </cell>
        </row>
        <row r="1067">
          <cell r="A1067" t="str">
            <v>AERO-0002-HUB</v>
          </cell>
          <cell r="B1067" t="str">
            <v>IOT智能设备</v>
          </cell>
          <cell r="C1067" t="str">
            <v>智能三件套</v>
          </cell>
          <cell r="D1067" t="str">
            <v>Aerozesh风机+风扇灯+控制器</v>
          </cell>
          <cell r="E1067" t="str">
            <v>重点产品3</v>
          </cell>
          <cell r="F1067" t="str">
            <v>未来新贵</v>
          </cell>
          <cell r="G1067" t="str">
            <v>冬春旺季</v>
          </cell>
          <cell r="H1067" t="str">
            <v>X00388FB3D</v>
          </cell>
          <cell r="I1067" t="str">
            <v>AERO-0002-HUB</v>
          </cell>
          <cell r="J1067" t="str">
            <v>AERO-0002-HUB</v>
          </cell>
          <cell r="K1067" t="str">
            <v>B09YG8GZPV</v>
          </cell>
          <cell r="L1067" t="str">
            <v>6'' Inline Fan + 100W Aerolight LED Light + Wifi Controller</v>
          </cell>
          <cell r="M1067" t="str">
            <v>6寸Aerozesh风机+100W风扇灯+控制器</v>
          </cell>
          <cell r="N1067">
            <v>717.88</v>
          </cell>
          <cell r="O1067">
            <v>88.2192384</v>
          </cell>
          <cell r="P1067">
            <v>22.75</v>
          </cell>
        </row>
        <row r="1067">
          <cell r="T1067" t="str">
            <v>王天灏</v>
          </cell>
          <cell r="U1067">
            <v>44900</v>
          </cell>
          <cell r="V1067" t="str">
            <v>正常销售</v>
          </cell>
          <cell r="W1067" t="str">
            <v>重点产品3</v>
          </cell>
        </row>
        <row r="1068">
          <cell r="A1068" t="str">
            <v>A-424484</v>
          </cell>
          <cell r="B1068" t="str">
            <v>配件</v>
          </cell>
          <cell r="C1068" t="str">
            <v>帐篷配件</v>
          </cell>
          <cell r="D1068" t="str">
            <v>帐篷杆</v>
          </cell>
          <cell r="E1068" t="str">
            <v>重点产品3</v>
          </cell>
          <cell r="F1068" t="str">
            <v>配件</v>
          </cell>
          <cell r="G1068" t="str">
            <v>11-4月</v>
          </cell>
          <cell r="H1068" t="str">
            <v>X003AFIIVV</v>
          </cell>
          <cell r="I1068" t="str">
            <v>A-424484</v>
          </cell>
          <cell r="J1068" t="str">
            <v>A-424484</v>
          </cell>
          <cell r="K1068" t="str">
            <v>B0B4HY5HLJ</v>
          </cell>
          <cell r="L1068" t="str">
            <v>frame pole a for 4x2/4x4/4x8 ft grow tent</v>
          </cell>
          <cell r="M1068" t="str">
            <v>A杆-424484-112cm</v>
          </cell>
          <cell r="N1068">
            <v>3.54</v>
          </cell>
          <cell r="O1068" t="e">
            <v>#N/A</v>
          </cell>
        </row>
        <row r="1068">
          <cell r="R1068">
            <v>15.99</v>
          </cell>
          <cell r="S1068">
            <v>0.810139396405985</v>
          </cell>
          <cell r="T1068" t="str">
            <v>赵景顺</v>
          </cell>
        </row>
        <row r="1068">
          <cell r="W1068" t="str">
            <v>重点产品3</v>
          </cell>
        </row>
        <row r="1069">
          <cell r="A1069" t="str">
            <v>B-4484</v>
          </cell>
          <cell r="B1069" t="str">
            <v>配件</v>
          </cell>
          <cell r="C1069" t="str">
            <v>帐篷配件</v>
          </cell>
          <cell r="D1069" t="str">
            <v>帐篷杆</v>
          </cell>
          <cell r="E1069" t="str">
            <v>重点产品3</v>
          </cell>
          <cell r="F1069" t="str">
            <v>配件</v>
          </cell>
          <cell r="G1069" t="str">
            <v>11-4月</v>
          </cell>
          <cell r="H1069" t="str">
            <v>X003AFHDEJ</v>
          </cell>
          <cell r="I1069" t="str">
            <v>B-4484</v>
          </cell>
          <cell r="J1069" t="str">
            <v>B-4484</v>
          </cell>
          <cell r="K1069" t="str">
            <v>B0B4HYD3FD</v>
          </cell>
          <cell r="L1069" t="str">
            <v>frame pole b for 4x4/4x8 ft grow tent</v>
          </cell>
          <cell r="M1069" t="str">
            <v>B杆-4484-98cm</v>
          </cell>
          <cell r="N1069">
            <v>3.54</v>
          </cell>
          <cell r="O1069">
            <v>12.7008</v>
          </cell>
        </row>
        <row r="1069">
          <cell r="R1069">
            <v>15.99</v>
          </cell>
          <cell r="S1069">
            <v>0.810798216990279</v>
          </cell>
          <cell r="T1069" t="str">
            <v>赵景顺</v>
          </cell>
        </row>
        <row r="1069">
          <cell r="W1069" t="str">
            <v>重点产品3</v>
          </cell>
        </row>
        <row r="1070">
          <cell r="A1070" t="str">
            <v>C-4484</v>
          </cell>
          <cell r="B1070" t="str">
            <v>配件</v>
          </cell>
          <cell r="C1070" t="str">
            <v>帐篷配件</v>
          </cell>
          <cell r="D1070" t="str">
            <v>帐篷杆</v>
          </cell>
          <cell r="E1070" t="str">
            <v>重点产品3</v>
          </cell>
          <cell r="F1070" t="str">
            <v>配件</v>
          </cell>
          <cell r="G1070" t="str">
            <v>11-4月</v>
          </cell>
          <cell r="H1070" t="str">
            <v>X003AFCKOR</v>
          </cell>
          <cell r="I1070" t="str">
            <v>C-4484</v>
          </cell>
          <cell r="J1070" t="str">
            <v>C-4484</v>
          </cell>
          <cell r="K1070" t="str">
            <v>B0B4HYP755</v>
          </cell>
          <cell r="L1070" t="str">
            <v>frame pole c for 4x4/4x8 ft grow tent</v>
          </cell>
          <cell r="M1070" t="str">
            <v>C杆-4484-98cm</v>
          </cell>
          <cell r="N1070">
            <v>3.54</v>
          </cell>
          <cell r="O1070" t="e">
            <v>#N/A</v>
          </cell>
        </row>
        <row r="1070">
          <cell r="R1070">
            <v>15.99</v>
          </cell>
          <cell r="S1070">
            <v>0.810704099763951</v>
          </cell>
          <cell r="T1070" t="str">
            <v>赵景顺</v>
          </cell>
        </row>
        <row r="1070">
          <cell r="W1070" t="str">
            <v>重点产品3</v>
          </cell>
        </row>
        <row r="1071">
          <cell r="A1071" t="str">
            <v>B-33</v>
          </cell>
          <cell r="B1071" t="str">
            <v>配件</v>
          </cell>
          <cell r="C1071" t="str">
            <v>帐篷配件</v>
          </cell>
          <cell r="D1071" t="str">
            <v>帐篷杆</v>
          </cell>
          <cell r="E1071" t="str">
            <v>重点产品3</v>
          </cell>
          <cell r="F1071" t="str">
            <v>配件</v>
          </cell>
          <cell r="G1071" t="str">
            <v>11-4月</v>
          </cell>
          <cell r="H1071" t="str">
            <v>X003AFILCR</v>
          </cell>
          <cell r="I1071" t="str">
            <v>B-33</v>
          </cell>
          <cell r="J1071" t="str">
            <v>B-33</v>
          </cell>
          <cell r="K1071" t="str">
            <v>B0B4HZYYLQ</v>
          </cell>
          <cell r="L1071" t="str">
            <v>3x3 ft grow tent frame pole b</v>
          </cell>
          <cell r="M1071" t="str">
            <v>B杆-33-879mm</v>
          </cell>
          <cell r="N1071">
            <v>3.54</v>
          </cell>
          <cell r="O1071" t="e">
            <v>#N/A</v>
          </cell>
        </row>
        <row r="1071">
          <cell r="R1071">
            <v>15.99</v>
          </cell>
          <cell r="S1071">
            <v>0.811080568669261</v>
          </cell>
          <cell r="T1071" t="str">
            <v>赵景顺</v>
          </cell>
        </row>
        <row r="1071">
          <cell r="W1071" t="str">
            <v>重点产品3</v>
          </cell>
        </row>
        <row r="1072">
          <cell r="A1072" t="str">
            <v>C-33</v>
          </cell>
          <cell r="B1072" t="str">
            <v>配件</v>
          </cell>
          <cell r="C1072" t="str">
            <v>帐篷配件</v>
          </cell>
          <cell r="D1072" t="str">
            <v>帐篷杆</v>
          </cell>
          <cell r="E1072" t="str">
            <v>重点产品3</v>
          </cell>
          <cell r="F1072" t="str">
            <v>配件</v>
          </cell>
          <cell r="G1072" t="str">
            <v>11-4月</v>
          </cell>
          <cell r="H1072" t="str">
            <v>X003AFIM2B</v>
          </cell>
          <cell r="I1072" t="str">
            <v>C-33</v>
          </cell>
          <cell r="J1072" t="str">
            <v>C-33</v>
          </cell>
          <cell r="K1072" t="str">
            <v>B0B4J1RZ3C</v>
          </cell>
          <cell r="L1072" t="str">
            <v>3x3 ft grow tent frame pole c</v>
          </cell>
          <cell r="M1072" t="str">
            <v>C杆-33-879mm</v>
          </cell>
          <cell r="N1072">
            <v>3.54</v>
          </cell>
          <cell r="O1072" t="e">
            <v>#N/A</v>
          </cell>
        </row>
        <row r="1072">
          <cell r="R1072">
            <v>15.99</v>
          </cell>
          <cell r="S1072">
            <v>0.811080568669261</v>
          </cell>
          <cell r="T1072" t="str">
            <v>赵景顺</v>
          </cell>
        </row>
        <row r="1072">
          <cell r="W1072" t="str">
            <v>重点产品3</v>
          </cell>
        </row>
        <row r="1073">
          <cell r="A1073" t="str">
            <v>Heater-50N</v>
          </cell>
          <cell r="B1073" t="str">
            <v>宠物</v>
          </cell>
          <cell r="C1073" t="str">
            <v>加热棒</v>
          </cell>
          <cell r="D1073" t="str">
            <v>加热棒</v>
          </cell>
          <cell r="E1073" t="str">
            <v>重点产品3</v>
          </cell>
          <cell r="F1073" t="str">
            <v>下架</v>
          </cell>
          <cell r="G1073" t="str">
            <v>冬季</v>
          </cell>
          <cell r="H1073" t="str">
            <v>X003B4PV0H</v>
          </cell>
          <cell r="I1073" t="str">
            <v>Heater-50N</v>
          </cell>
          <cell r="J1073" t="str">
            <v>Heater-50N</v>
          </cell>
          <cell r="K1073" t="str">
            <v>B0B63JMBYP</v>
          </cell>
          <cell r="L1073" t="str">
            <v>Aquarium Heater 50W</v>
          </cell>
          <cell r="M1073" t="str">
            <v>HL-299数显水族加热棒50W  36</v>
          </cell>
          <cell r="N1073">
            <v>61.98</v>
          </cell>
          <cell r="O1073">
            <v>1.3436928</v>
          </cell>
          <cell r="P1073">
            <v>4.27</v>
          </cell>
        </row>
        <row r="1073">
          <cell r="R1073">
            <v>26.99</v>
          </cell>
          <cell r="S1073">
            <v>0.343002688555115</v>
          </cell>
          <cell r="T1073" t="str">
            <v>赵景顺</v>
          </cell>
          <cell r="U1073">
            <v>44169</v>
          </cell>
        </row>
        <row r="1073">
          <cell r="W1073" t="str">
            <v>重点产品3</v>
          </cell>
        </row>
        <row r="1074">
          <cell r="A1074" t="str">
            <v>Heater-100N</v>
          </cell>
          <cell r="B1074" t="str">
            <v>宠物</v>
          </cell>
          <cell r="C1074" t="str">
            <v>加热棒</v>
          </cell>
          <cell r="D1074" t="str">
            <v>加热棒</v>
          </cell>
          <cell r="E1074" t="str">
            <v>重点产品3</v>
          </cell>
          <cell r="F1074" t="str">
            <v>下架</v>
          </cell>
          <cell r="G1074" t="str">
            <v>冬季</v>
          </cell>
          <cell r="H1074" t="str">
            <v>X003B4QJJT</v>
          </cell>
          <cell r="I1074" t="str">
            <v>Heater-100N</v>
          </cell>
          <cell r="J1074" t="str">
            <v>Heater-100N</v>
          </cell>
          <cell r="K1074" t="str">
            <v>B0B63PPQG6</v>
          </cell>
          <cell r="L1074" t="str">
            <v>Aquarium Heater 100W</v>
          </cell>
          <cell r="M1074" t="str">
            <v>HL-299数显水族加热棒100W  36</v>
          </cell>
          <cell r="N1074">
            <v>62.91</v>
          </cell>
          <cell r="O1074">
            <v>1.3436928</v>
          </cell>
          <cell r="P1074">
            <v>5.06</v>
          </cell>
        </row>
        <row r="1074">
          <cell r="R1074">
            <v>27.99</v>
          </cell>
          <cell r="S1074">
            <v>0.304634494004269</v>
          </cell>
          <cell r="T1074" t="str">
            <v>赵景顺</v>
          </cell>
          <cell r="U1074">
            <v>44169</v>
          </cell>
        </row>
        <row r="1074">
          <cell r="W1074" t="str">
            <v>重点产品3</v>
          </cell>
        </row>
        <row r="1075">
          <cell r="A1075" t="str">
            <v>Heater-200N</v>
          </cell>
          <cell r="B1075" t="str">
            <v>宠物</v>
          </cell>
          <cell r="C1075" t="str">
            <v>加热棒</v>
          </cell>
          <cell r="D1075" t="str">
            <v>加热棒</v>
          </cell>
          <cell r="E1075" t="str">
            <v>重点产品3</v>
          </cell>
          <cell r="F1075" t="str">
            <v>下架</v>
          </cell>
          <cell r="G1075" t="str">
            <v>冬季</v>
          </cell>
          <cell r="H1075" t="str">
            <v>X003B4QK7Z</v>
          </cell>
          <cell r="I1075" t="str">
            <v>Heater-200N</v>
          </cell>
          <cell r="J1075" t="str">
            <v>Heater-200N</v>
          </cell>
          <cell r="K1075" t="str">
            <v>B0B63N54RX</v>
          </cell>
          <cell r="L1075" t="str">
            <v>Aquarium Heater 200W</v>
          </cell>
          <cell r="M1075" t="str">
            <v>HL-299数显水族加热棒200W 40加仑 36</v>
          </cell>
          <cell r="N1075">
            <v>65.57</v>
          </cell>
          <cell r="O1075">
            <v>1.6811712</v>
          </cell>
          <cell r="P1075">
            <v>5.06</v>
          </cell>
        </row>
        <row r="1075">
          <cell r="R1075">
            <v>29.99</v>
          </cell>
          <cell r="S1075">
            <v>0.358964720433877</v>
          </cell>
          <cell r="T1075" t="str">
            <v>赵景顺</v>
          </cell>
          <cell r="U1075">
            <v>43716</v>
          </cell>
        </row>
        <row r="1075">
          <cell r="W1075" t="str">
            <v>重点产品3</v>
          </cell>
        </row>
        <row r="1076">
          <cell r="A1076" t="str">
            <v>Heater-300N</v>
          </cell>
          <cell r="B1076" t="str">
            <v>宠物</v>
          </cell>
          <cell r="C1076" t="str">
            <v>加热棒</v>
          </cell>
          <cell r="D1076" t="str">
            <v>加热棒</v>
          </cell>
          <cell r="E1076" t="str">
            <v>重点产品3</v>
          </cell>
          <cell r="F1076" t="str">
            <v>下架</v>
          </cell>
          <cell r="G1076" t="str">
            <v>冬季</v>
          </cell>
          <cell r="H1076" t="str">
            <v>X003B7270L</v>
          </cell>
          <cell r="I1076" t="str">
            <v>Heater-300N</v>
          </cell>
          <cell r="J1076" t="str">
            <v>Heater-300N</v>
          </cell>
          <cell r="K1076" t="str">
            <v>B0B67H2VRS</v>
          </cell>
          <cell r="L1076" t="str">
            <v>Aquarium Heater 300W</v>
          </cell>
          <cell r="M1076" t="str">
            <v>HL-299数显水族加热棒300W 60加仑 36</v>
          </cell>
          <cell r="N1076">
            <v>66.58</v>
          </cell>
          <cell r="O1076">
            <v>1.6811712</v>
          </cell>
          <cell r="P1076">
            <v>4.75</v>
          </cell>
        </row>
        <row r="1076">
          <cell r="R1076">
            <v>19.98</v>
          </cell>
          <cell r="S1076">
            <v>0.0930633026188581</v>
          </cell>
          <cell r="T1076" t="str">
            <v>赵景顺</v>
          </cell>
          <cell r="U1076">
            <v>43716</v>
          </cell>
        </row>
        <row r="1076">
          <cell r="W1076" t="str">
            <v>重点产品3</v>
          </cell>
        </row>
        <row r="1077">
          <cell r="A1077" t="str">
            <v>Heater-400N</v>
          </cell>
          <cell r="B1077" t="str">
            <v>宠物</v>
          </cell>
          <cell r="C1077" t="str">
            <v>加热棒</v>
          </cell>
          <cell r="D1077" t="str">
            <v>加热棒</v>
          </cell>
          <cell r="E1077" t="str">
            <v>重点产品3</v>
          </cell>
          <cell r="F1077" t="str">
            <v>下架</v>
          </cell>
          <cell r="G1077" t="str">
            <v>冬季</v>
          </cell>
          <cell r="H1077" t="str">
            <v>X003B729GX</v>
          </cell>
          <cell r="I1077" t="str">
            <v>Heater-400N</v>
          </cell>
          <cell r="J1077" t="str">
            <v>Heater-400N</v>
          </cell>
          <cell r="K1077" t="str">
            <v>B0B67GJ7KJ</v>
          </cell>
          <cell r="L1077" t="str">
            <v>Aquarium Heater 400W</v>
          </cell>
          <cell r="M1077" t="str">
            <v>HL-299数显水族加热棒400W  36</v>
          </cell>
          <cell r="N1077">
            <v>70.77</v>
          </cell>
          <cell r="O1077">
            <v>1.6236288</v>
          </cell>
          <cell r="P1077">
            <v>4.75</v>
          </cell>
        </row>
        <row r="1077">
          <cell r="R1077">
            <v>32.99</v>
          </cell>
          <cell r="S1077">
            <v>0.37271438897568</v>
          </cell>
          <cell r="T1077" t="str">
            <v>赵景顺</v>
          </cell>
          <cell r="U1077">
            <v>44169</v>
          </cell>
        </row>
        <row r="1077">
          <cell r="W1077" t="str">
            <v>重点产品3</v>
          </cell>
        </row>
        <row r="1078">
          <cell r="A1078" t="str">
            <v>Heater-500N</v>
          </cell>
          <cell r="B1078" t="str">
            <v>宠物</v>
          </cell>
          <cell r="C1078" t="str">
            <v>加热棒</v>
          </cell>
          <cell r="D1078" t="str">
            <v>加热棒</v>
          </cell>
          <cell r="E1078" t="str">
            <v>重点产品3</v>
          </cell>
          <cell r="F1078" t="str">
            <v>下架</v>
          </cell>
          <cell r="G1078" t="str">
            <v>冬季</v>
          </cell>
          <cell r="H1078" t="str">
            <v>X003B78JV7</v>
          </cell>
          <cell r="I1078" t="str">
            <v>Heater-500N</v>
          </cell>
          <cell r="J1078" t="str">
            <v>Heater-500N</v>
          </cell>
          <cell r="K1078" t="str">
            <v>B0B67GXYHM</v>
          </cell>
          <cell r="L1078" t="str">
            <v>Aquarium Heater 500W</v>
          </cell>
          <cell r="M1078" t="str">
            <v>HL-299数显水族加热棒500W   36</v>
          </cell>
          <cell r="N1078">
            <v>70.77</v>
          </cell>
          <cell r="O1078">
            <v>1.7966448</v>
          </cell>
          <cell r="P1078">
            <v>4.75</v>
          </cell>
        </row>
        <row r="1078">
          <cell r="R1078">
            <v>33.99</v>
          </cell>
          <cell r="S1078">
            <v>0.386638649376513</v>
          </cell>
          <cell r="T1078" t="str">
            <v>赵景顺</v>
          </cell>
          <cell r="U1078">
            <v>44169</v>
          </cell>
        </row>
        <row r="1078">
          <cell r="W1078" t="str">
            <v>重点产品3</v>
          </cell>
        </row>
        <row r="1079">
          <cell r="A1079" t="str">
            <v>VSA-100-HUB-M</v>
          </cell>
          <cell r="B1079" t="str">
            <v>IOT智能设备</v>
          </cell>
          <cell r="C1079" t="str">
            <v>风扇灯+控制器</v>
          </cell>
          <cell r="D1079" t="str">
            <v>风扇灯+控制器</v>
          </cell>
          <cell r="E1079" t="str">
            <v>重点产品3</v>
          </cell>
          <cell r="F1079" t="str">
            <v>未来新贵</v>
          </cell>
          <cell r="G1079" t="str">
            <v>冬春旺季</v>
          </cell>
          <cell r="H1079" t="str">
            <v>X0036XKBMB</v>
          </cell>
          <cell r="I1079" t="str">
            <v>VSA-100-HUB-M</v>
          </cell>
          <cell r="J1079" t="str">
            <v>VSA-100-HUB-M</v>
          </cell>
          <cell r="K1079" t="str">
            <v>B09VSLW7CH</v>
          </cell>
          <cell r="L1079" t="str">
            <v>Aerolight 100W led grow light with Controller</v>
          </cell>
          <cell r="M1079" t="str">
            <v>风扇灯100W (301B，sosen，串联，风扇) +控制器</v>
          </cell>
          <cell r="N1079">
            <v>530.34</v>
          </cell>
          <cell r="O1079">
            <v>16.99056</v>
          </cell>
          <cell r="P1079">
            <v>12.98</v>
          </cell>
        </row>
        <row r="1079">
          <cell r="R1079">
            <v>259.98</v>
          </cell>
          <cell r="S1079">
            <v>0.42679990422861</v>
          </cell>
          <cell r="T1079" t="str">
            <v>时筱涵</v>
          </cell>
          <cell r="U1079">
            <v>44791</v>
          </cell>
          <cell r="V1079" t="str">
            <v>正常销售</v>
          </cell>
          <cell r="W1079" t="str">
            <v>重点产品3</v>
          </cell>
        </row>
        <row r="1080">
          <cell r="A1080" t="str">
            <v>B-42</v>
          </cell>
          <cell r="B1080" t="str">
            <v>配件</v>
          </cell>
          <cell r="C1080" t="str">
            <v>帐篷配件</v>
          </cell>
          <cell r="D1080" t="str">
            <v>帐篷杆</v>
          </cell>
          <cell r="E1080" t="str">
            <v>重点产品3</v>
          </cell>
          <cell r="F1080" t="str">
            <v>配件</v>
          </cell>
          <cell r="G1080" t="str">
            <v>11-4月</v>
          </cell>
          <cell r="H1080" t="str">
            <v>X003AFCN1R</v>
          </cell>
          <cell r="I1080" t="str">
            <v>B-42</v>
          </cell>
          <cell r="J1080" t="str">
            <v>B-42</v>
          </cell>
          <cell r="K1080" t="str">
            <v>B0B4HYJCLV</v>
          </cell>
          <cell r="L1080" t="str">
            <v>4x2 ft grow tent frame pole b</v>
          </cell>
          <cell r="M1080" t="str">
            <v>B杆-42-726mm</v>
          </cell>
          <cell r="N1080">
            <v>3.54</v>
          </cell>
          <cell r="O1080">
            <v>9.49968</v>
          </cell>
        </row>
        <row r="1080">
          <cell r="R1080">
            <v>15.99</v>
          </cell>
          <cell r="S1080">
            <v>0.812152047591037</v>
          </cell>
          <cell r="T1080" t="str">
            <v>赵景顺</v>
          </cell>
        </row>
        <row r="1080">
          <cell r="W1080" t="str">
            <v>重点产品3</v>
          </cell>
        </row>
        <row r="1081">
          <cell r="A1081" t="str">
            <v>AERO-0001-HUB-K</v>
          </cell>
          <cell r="B1081" t="str">
            <v>IOT智能设备</v>
          </cell>
          <cell r="C1081" t="str">
            <v>智能三件套</v>
          </cell>
          <cell r="D1081" t="str">
            <v>Aerozesh风机+风扇灯+控制器</v>
          </cell>
          <cell r="E1081" t="str">
            <v>重点产品3</v>
          </cell>
          <cell r="F1081" t="str">
            <v>未来新贵</v>
          </cell>
          <cell r="G1081" t="str">
            <v>冬春旺季</v>
          </cell>
          <cell r="H1081" t="str">
            <v>X003D6DYE3</v>
          </cell>
          <cell r="I1081" t="str">
            <v>AERO-0001-HUB-K</v>
          </cell>
          <cell r="J1081" t="str">
            <v>AERO-0001-HUB</v>
          </cell>
          <cell r="K1081" t="str">
            <v>B09YGXWK33</v>
          </cell>
          <cell r="L1081" t="str">
            <v>4'' Inline Fan + 100W Aerolight LED Light + Wifi Controller</v>
          </cell>
          <cell r="M1081" t="str">
            <v>4寸Aerozesh风机+100W风扇灯+控制器</v>
          </cell>
          <cell r="N1081">
            <v>680.557522123894</v>
          </cell>
          <cell r="O1081">
            <v>78.1213248</v>
          </cell>
          <cell r="P1081">
            <v>20.81</v>
          </cell>
        </row>
        <row r="1081">
          <cell r="T1081" t="str">
            <v>王天灏</v>
          </cell>
          <cell r="U1081">
            <v>44831</v>
          </cell>
          <cell r="V1081" t="str">
            <v>正常销售</v>
          </cell>
          <cell r="W1081" t="str">
            <v>重点产品3</v>
          </cell>
        </row>
        <row r="1082">
          <cell r="A1082" t="str">
            <v>GB0016</v>
          </cell>
          <cell r="B1082" t="str">
            <v>园艺</v>
          </cell>
          <cell r="C1082" t="str">
            <v>智能花盆</v>
          </cell>
          <cell r="D1082" t="str">
            <v>智能花盆</v>
          </cell>
          <cell r="E1082" t="str">
            <v>重点产品3</v>
          </cell>
          <cell r="F1082" t="str">
            <v>下架</v>
          </cell>
          <cell r="G1082" t="str">
            <v>冬春旺季</v>
          </cell>
          <cell r="H1082" t="str">
            <v>X003APB6A1</v>
          </cell>
          <cell r="I1082" t="str">
            <v>GB0016</v>
          </cell>
          <cell r="J1082" t="str">
            <v>GB0016</v>
          </cell>
          <cell r="K1082" t="str">
            <v>B0B568QXKK</v>
          </cell>
          <cell r="L1082" t="str">
            <v>Hydroponics Growing System</v>
          </cell>
          <cell r="M1082" t="str">
            <v>智能花盆6孔</v>
          </cell>
          <cell r="N1082">
            <v>143.36</v>
          </cell>
          <cell r="O1082">
            <v>12.573792</v>
          </cell>
          <cell r="P1082">
            <v>7.81</v>
          </cell>
        </row>
        <row r="1082">
          <cell r="R1082">
            <v>89.99</v>
          </cell>
        </row>
        <row r="1082">
          <cell r="T1082" t="str">
            <v>下架无负责人</v>
          </cell>
          <cell r="U1082">
            <v>44810</v>
          </cell>
        </row>
        <row r="1082">
          <cell r="W1082" t="str">
            <v>重点产品3</v>
          </cell>
        </row>
        <row r="1083">
          <cell r="A1083" t="str">
            <v>VSA-100-HUB-AT</v>
          </cell>
          <cell r="B1083" t="str">
            <v>IOT智能设备</v>
          </cell>
          <cell r="C1083" t="str">
            <v>风扇灯+控制器</v>
          </cell>
          <cell r="D1083" t="str">
            <v>风扇灯+控制器</v>
          </cell>
          <cell r="E1083" t="str">
            <v>重点产品3</v>
          </cell>
          <cell r="F1083" t="str">
            <v>未来新贵</v>
          </cell>
          <cell r="G1083" t="str">
            <v>冬春旺季</v>
          </cell>
          <cell r="H1083" t="str">
            <v>X003D6XREZ</v>
          </cell>
          <cell r="I1083" t="str">
            <v>VSA-100-HUB-AT</v>
          </cell>
          <cell r="J1083" t="str">
            <v>VSA-100-HUB-AT</v>
          </cell>
          <cell r="K1083" t="str">
            <v>B09VSLW7CH</v>
          </cell>
          <cell r="L1083" t="str">
            <v>Aerolight 100W led grow light with Controller</v>
          </cell>
          <cell r="M1083" t="str">
            <v>风扇灯100W (301B，sosen，串联，风扇) +控制器</v>
          </cell>
          <cell r="N1083">
            <v>519.840707964602</v>
          </cell>
          <cell r="O1083">
            <v>16.99056</v>
          </cell>
          <cell r="P1083">
            <v>13.93</v>
          </cell>
        </row>
        <row r="1083">
          <cell r="R1083">
            <v>259.98</v>
          </cell>
          <cell r="S1083">
            <v>0.42679990422861</v>
          </cell>
          <cell r="T1083" t="str">
            <v>恩莹</v>
          </cell>
          <cell r="U1083">
            <v>44833</v>
          </cell>
          <cell r="V1083" t="str">
            <v>正常销售</v>
          </cell>
          <cell r="W1083" t="str">
            <v>重点产品3</v>
          </cell>
        </row>
        <row r="1084">
          <cell r="A1084" t="str">
            <v>VS-W-2FT-21W</v>
          </cell>
          <cell r="B1084" t="str">
            <v>T5灯具</v>
          </cell>
          <cell r="C1084" t="str">
            <v>T5灯管</v>
          </cell>
          <cell r="D1084" t="str">
            <v>T5冷光灯</v>
          </cell>
          <cell r="E1084" t="str">
            <v>重点产品3</v>
          </cell>
          <cell r="F1084" t="str">
            <v>下架</v>
          </cell>
        </row>
        <row r="1084">
          <cell r="H1084" t="str">
            <v>X003C7C8L3</v>
          </cell>
          <cell r="I1084" t="str">
            <v>VS-W-2FT-21W</v>
          </cell>
          <cell r="J1084" t="str">
            <v>VS-W-2FT-21W</v>
          </cell>
          <cell r="K1084" t="str">
            <v>B0B8BH2HRZ</v>
          </cell>
          <cell r="L1084" t="str">
            <v>T5 4-Pack 2FT LED Grow Light Bulb White 5500K/21W…</v>
          </cell>
          <cell r="M1084" t="str">
            <v>T5 2FT LED冷白光色温灯管/4只装</v>
          </cell>
          <cell r="N1084">
            <v>106.19</v>
          </cell>
          <cell r="O1084">
            <v>3.4496928</v>
          </cell>
          <cell r="P1084">
            <v>10.84</v>
          </cell>
        </row>
        <row r="1084">
          <cell r="R1084">
            <v>59.99</v>
          </cell>
        </row>
        <row r="1084">
          <cell r="T1084" t="str">
            <v>何源铭</v>
          </cell>
          <cell r="U1084">
            <v>44858</v>
          </cell>
        </row>
        <row r="1084">
          <cell r="W1084" t="str">
            <v>重点产品3</v>
          </cell>
        </row>
        <row r="1085">
          <cell r="A1085" t="str">
            <v>VS-B-2FT-21W</v>
          </cell>
          <cell r="B1085" t="str">
            <v>T5灯具</v>
          </cell>
          <cell r="C1085" t="str">
            <v>T5灯管</v>
          </cell>
          <cell r="D1085" t="str">
            <v>T5暖光灯</v>
          </cell>
          <cell r="E1085" t="str">
            <v>重点产品3</v>
          </cell>
          <cell r="F1085" t="str">
            <v>下架</v>
          </cell>
        </row>
        <row r="1085">
          <cell r="H1085" t="str">
            <v>X003C7ANVF</v>
          </cell>
          <cell r="I1085" t="str">
            <v>VS-B-2FT-21W</v>
          </cell>
          <cell r="J1085" t="str">
            <v>VS-B-2FT-21W</v>
          </cell>
          <cell r="K1085" t="str">
            <v>B0B8BGVSZQ</v>
          </cell>
          <cell r="L1085" t="str">
            <v>T5 4-Pack LED 2FT Grow Light Bulb Bloom 3000K/21W…</v>
          </cell>
          <cell r="M1085" t="str">
            <v>T5 2FT LED暖黄光色温灯管/4只装</v>
          </cell>
          <cell r="N1085">
            <v>113.27</v>
          </cell>
          <cell r="O1085">
            <v>3.4496928</v>
          </cell>
          <cell r="P1085">
            <v>10.84</v>
          </cell>
        </row>
        <row r="1085">
          <cell r="R1085">
            <v>59.99</v>
          </cell>
        </row>
        <row r="1085">
          <cell r="T1085" t="str">
            <v>何源铭</v>
          </cell>
          <cell r="U1085">
            <v>44856</v>
          </cell>
        </row>
        <row r="1085">
          <cell r="W1085" t="str">
            <v>重点产品3</v>
          </cell>
        </row>
        <row r="1086">
          <cell r="A1086" t="str">
            <v>VS-W-4FT-41W</v>
          </cell>
          <cell r="B1086" t="str">
            <v>T5灯具</v>
          </cell>
          <cell r="C1086" t="str">
            <v>T5灯管</v>
          </cell>
          <cell r="D1086" t="str">
            <v>T5冷光灯</v>
          </cell>
          <cell r="E1086" t="str">
            <v>重点产品3</v>
          </cell>
          <cell r="F1086" t="str">
            <v>下架</v>
          </cell>
        </row>
        <row r="1086">
          <cell r="H1086" t="str">
            <v>X003C7FXYR</v>
          </cell>
          <cell r="I1086" t="str">
            <v>VS-W-4FT-41W</v>
          </cell>
          <cell r="J1086" t="str">
            <v>VS-W-4FT-41W</v>
          </cell>
          <cell r="K1086" t="str">
            <v>B0B8BTZB6Q</v>
          </cell>
          <cell r="L1086" t="str">
            <v>T5 4-Pack LED 4FT Grow Light Bulb White 5500K/41W…</v>
          </cell>
          <cell r="M1086" t="str">
            <v>T5 4FT LED冷白光色温灯管/4只装</v>
          </cell>
          <cell r="N1086">
            <v>143.36</v>
          </cell>
          <cell r="O1086">
            <v>7.017192</v>
          </cell>
          <cell r="P1086">
            <v>11.57</v>
          </cell>
        </row>
        <row r="1086">
          <cell r="R1086">
            <v>79.99</v>
          </cell>
        </row>
        <row r="1086">
          <cell r="T1086" t="str">
            <v>何源铭</v>
          </cell>
          <cell r="U1086">
            <v>44855</v>
          </cell>
        </row>
        <row r="1086">
          <cell r="W1086" t="str">
            <v>重点产品3</v>
          </cell>
        </row>
        <row r="1087">
          <cell r="A1087" t="str">
            <v>VS-B-4FT-41W</v>
          </cell>
          <cell r="B1087" t="str">
            <v>T5灯具</v>
          </cell>
          <cell r="C1087" t="str">
            <v>T5灯管</v>
          </cell>
          <cell r="D1087" t="str">
            <v>T5暖光灯</v>
          </cell>
          <cell r="E1087" t="str">
            <v>重点产品3</v>
          </cell>
          <cell r="F1087" t="str">
            <v>下架</v>
          </cell>
        </row>
        <row r="1087">
          <cell r="H1087" t="str">
            <v>X003C7GIFP</v>
          </cell>
          <cell r="I1087" t="str">
            <v>VS-B-4FT-41W</v>
          </cell>
          <cell r="J1087" t="str">
            <v>VS-B-4FT-41W</v>
          </cell>
          <cell r="K1087" t="str">
            <v>B0B8C3KHNQ</v>
          </cell>
          <cell r="L1087" t="str">
            <v>T5 4-Pack LED 4FT Grow Light Bulb Bloom 3000K/41W…</v>
          </cell>
          <cell r="M1087" t="str">
            <v>T5 4FT LED暖黄光色温灯管/4只装</v>
          </cell>
          <cell r="N1087">
            <v>175.22</v>
          </cell>
          <cell r="O1087">
            <v>7.017192</v>
          </cell>
          <cell r="P1087">
            <v>11.24</v>
          </cell>
        </row>
        <row r="1087">
          <cell r="R1087">
            <v>79.99</v>
          </cell>
        </row>
        <row r="1087">
          <cell r="T1087" t="str">
            <v>何源铭</v>
          </cell>
          <cell r="U1087">
            <v>44855</v>
          </cell>
        </row>
        <row r="1087">
          <cell r="W1087" t="str">
            <v>重点产品3</v>
          </cell>
        </row>
        <row r="1088">
          <cell r="A1088" t="str">
            <v>HD-2113</v>
          </cell>
          <cell r="B1088" t="str">
            <v>环境控制</v>
          </cell>
          <cell r="C1088" t="str">
            <v>加湿器</v>
          </cell>
          <cell r="D1088" t="str">
            <v>6L超声波加湿器</v>
          </cell>
          <cell r="E1088" t="str">
            <v>重点产品3</v>
          </cell>
          <cell r="F1088" t="str">
            <v>潜力ASIN</v>
          </cell>
          <cell r="G1088" t="str">
            <v>冬季</v>
          </cell>
          <cell r="H1088" t="str">
            <v>X0039OXGZL</v>
          </cell>
          <cell r="I1088" t="str">
            <v>HD-2113</v>
          </cell>
          <cell r="J1088" t="str">
            <v>HD-2113</v>
          </cell>
          <cell r="K1088" t="str">
            <v>B0B2QNTSC9</v>
          </cell>
          <cell r="L1088" t="str">
            <v>6L Ultrasonic Humidifier…</v>
          </cell>
          <cell r="M1088" t="str">
            <v>6L超声波加湿器</v>
          </cell>
          <cell r="N1088">
            <v>117.7</v>
          </cell>
          <cell r="O1088">
            <v>28.005264</v>
          </cell>
          <cell r="P1088">
            <v>11.82</v>
          </cell>
        </row>
        <row r="1088">
          <cell r="R1088">
            <v>137</v>
          </cell>
        </row>
        <row r="1088">
          <cell r="T1088" t="str">
            <v>傅荣发</v>
          </cell>
          <cell r="U1088">
            <v>44853</v>
          </cell>
        </row>
        <row r="1088">
          <cell r="W1088" t="str">
            <v>重点产品3</v>
          </cell>
        </row>
        <row r="1089">
          <cell r="A1089" t="str">
            <v>EH-0001</v>
          </cell>
          <cell r="B1089" t="str">
            <v>园艺</v>
          </cell>
          <cell r="C1089" t="str">
            <v>加热器</v>
          </cell>
          <cell r="D1089" t="str">
            <v>温室暖风机</v>
          </cell>
          <cell r="E1089" t="str">
            <v>重点产品3</v>
          </cell>
          <cell r="F1089" t="str">
            <v>未来新贵</v>
          </cell>
          <cell r="G1089" t="str">
            <v>秋冬旺季</v>
          </cell>
          <cell r="H1089" t="str">
            <v>X003AD0DBV</v>
          </cell>
          <cell r="I1089" t="str">
            <v>EH-0001</v>
          </cell>
          <cell r="J1089" t="str">
            <v>EH-0001</v>
          </cell>
          <cell r="K1089" t="str">
            <v>B0B4DDCD3Z</v>
          </cell>
          <cell r="L1089" t="str">
            <v>Greenhouse Heater</v>
          </cell>
          <cell r="M1089" t="str">
            <v>温室暖风机(1500W)+恒温控制器</v>
          </cell>
          <cell r="N1089">
            <v>121.5</v>
          </cell>
          <cell r="O1089">
            <v>17.064432</v>
          </cell>
          <cell r="P1089">
            <v>8.45</v>
          </cell>
        </row>
        <row r="1089">
          <cell r="R1089">
            <v>69.99</v>
          </cell>
        </row>
        <row r="1089">
          <cell r="T1089" t="str">
            <v>赵瑞琪</v>
          </cell>
          <cell r="U1089">
            <v>44845</v>
          </cell>
        </row>
        <row r="1089">
          <cell r="W1089" t="str">
            <v>重点产品3</v>
          </cell>
        </row>
        <row r="1090">
          <cell r="A1090" t="str">
            <v>WP-0002</v>
          </cell>
          <cell r="B1090" t="str">
            <v>园艺</v>
          </cell>
          <cell r="C1090" t="str">
            <v>水泵</v>
          </cell>
          <cell r="D1090" t="str">
            <v>隔膜泵</v>
          </cell>
          <cell r="E1090" t="str">
            <v>重点产品3</v>
          </cell>
          <cell r="F1090" t="str">
            <v>新品</v>
          </cell>
          <cell r="G1090" t="str">
            <v>3-9月</v>
          </cell>
          <cell r="H1090" t="str">
            <v>X003CCFL85</v>
          </cell>
          <cell r="I1090" t="str">
            <v>WP-0002</v>
          </cell>
          <cell r="J1090" t="str">
            <v>WP-0002</v>
          </cell>
          <cell r="K1090" t="str">
            <v>B0B8QX1MF3</v>
          </cell>
          <cell r="L1090" t="str">
            <v>VIVOSUN Water Pressure Pump</v>
          </cell>
          <cell r="M1090" t="str">
            <v>AC110V交流水泵</v>
          </cell>
          <cell r="N1090">
            <v>231.86</v>
          </cell>
          <cell r="O1090">
            <v>7.379424</v>
          </cell>
          <cell r="P1090">
            <v>6.07</v>
          </cell>
          <cell r="Q1090" t="str">
            <v>standard size</v>
          </cell>
          <cell r="R1090">
            <v>89.99</v>
          </cell>
          <cell r="S1090">
            <v>0.357514546392385</v>
          </cell>
          <cell r="T1090" t="str">
            <v>傅荣发暂代</v>
          </cell>
          <cell r="U1090">
            <v>44852</v>
          </cell>
        </row>
        <row r="1090">
          <cell r="W1090" t="str">
            <v>重点产品3</v>
          </cell>
        </row>
        <row r="1091">
          <cell r="A1091" t="str">
            <v>RB-0002</v>
          </cell>
          <cell r="B1091" t="str">
            <v>园艺</v>
          </cell>
          <cell r="C1091" t="str">
            <v>雨水收积桶</v>
          </cell>
          <cell r="D1091" t="str">
            <v>380L雨水收积桶</v>
          </cell>
          <cell r="E1091" t="str">
            <v>重点产品3</v>
          </cell>
          <cell r="F1091" t="str">
            <v>潜力ASIN</v>
          </cell>
          <cell r="G1091" t="str">
            <v>3月—7月</v>
          </cell>
          <cell r="H1091" t="str">
            <v>X003AH3SOL</v>
          </cell>
          <cell r="I1091" t="str">
            <v>RB-0002</v>
          </cell>
          <cell r="J1091" t="str">
            <v>RB-0002</v>
          </cell>
          <cell r="K1091" t="str">
            <v>B0B4N9RYJC</v>
          </cell>
          <cell r="L1091" t="str">
            <v>VIVOSUN Portable Rain Barrel 100 Gallon Water Collector</v>
          </cell>
          <cell r="M1091" t="str">
            <v>380L雨水收积桶</v>
          </cell>
          <cell r="N1091">
            <v>141.53</v>
          </cell>
          <cell r="O1091">
            <v>30.07368</v>
          </cell>
          <cell r="P1091">
            <v>12.09</v>
          </cell>
        </row>
        <row r="1091">
          <cell r="R1091">
            <v>99.99</v>
          </cell>
          <cell r="S1091">
            <v>0.471517348441844</v>
          </cell>
          <cell r="T1091" t="str">
            <v>何源铭暂代</v>
          </cell>
          <cell r="U1091">
            <v>44860</v>
          </cell>
        </row>
        <row r="1091">
          <cell r="W1091" t="str">
            <v>重点产品3</v>
          </cell>
        </row>
        <row r="1092">
          <cell r="A1092" t="str">
            <v>DE0003</v>
          </cell>
          <cell r="B1092" t="str">
            <v>环境控制</v>
          </cell>
          <cell r="C1092" t="str">
            <v>除湿器</v>
          </cell>
          <cell r="D1092" t="str">
            <v>大型除湿器</v>
          </cell>
          <cell r="E1092" t="str">
            <v>重点产品3</v>
          </cell>
          <cell r="F1092" t="str">
            <v>潜力ASIN</v>
          </cell>
          <cell r="G1092" t="str">
            <v>6月-10月</v>
          </cell>
          <cell r="H1092" t="str">
            <v>X00391MMLD</v>
          </cell>
          <cell r="I1092" t="str">
            <v>DE0003</v>
          </cell>
          <cell r="J1092" t="str">
            <v>DE0003</v>
          </cell>
          <cell r="K1092" t="str">
            <v>B0B17P2366</v>
          </cell>
          <cell r="L1092" t="str">
            <v>Smart WiFi Dehumidifier</v>
          </cell>
          <cell r="M1092" t="str">
            <v>WIFI智能除湿机</v>
          </cell>
          <cell r="N1092">
            <v>423.86</v>
          </cell>
          <cell r="O1092">
            <v>53.3628</v>
          </cell>
          <cell r="P1092">
            <v>18.35</v>
          </cell>
        </row>
        <row r="1092">
          <cell r="R1092">
            <v>199.99</v>
          </cell>
          <cell r="S1092">
            <v>0.414960560704092</v>
          </cell>
          <cell r="T1092" t="str">
            <v>傅荣发</v>
          </cell>
          <cell r="U1092">
            <v>44833</v>
          </cell>
        </row>
        <row r="1092">
          <cell r="W1092" t="str">
            <v>重点产品3</v>
          </cell>
        </row>
        <row r="1093">
          <cell r="A1093" t="str">
            <v>CN-0001</v>
          </cell>
          <cell r="B1093" t="str">
            <v>园艺</v>
          </cell>
          <cell r="C1093" t="str">
            <v>推车网兜</v>
          </cell>
          <cell r="D1093" t="str">
            <v>花园推车网兜</v>
          </cell>
          <cell r="E1093" t="str">
            <v>重点产品3</v>
          </cell>
          <cell r="F1093" t="str">
            <v>潜力ASIN</v>
          </cell>
          <cell r="G1093" t="str">
            <v>4-10月旺季</v>
          </cell>
          <cell r="H1093" t="str">
            <v>X003AM17P3</v>
          </cell>
          <cell r="I1093" t="str">
            <v>CN-0001</v>
          </cell>
          <cell r="J1093" t="str">
            <v>CN-0001</v>
          </cell>
          <cell r="K1093" t="str">
            <v>B0B51P8MD6</v>
          </cell>
          <cell r="L1093" t="str">
            <v>VIVOSUN 3' x 2.4' Cargo Net…</v>
          </cell>
          <cell r="M1093" t="str">
            <v>花园推车网兜3' x 2.5'</v>
          </cell>
          <cell r="N1093">
            <v>13.76</v>
          </cell>
          <cell r="O1093">
            <v>1.99584</v>
          </cell>
          <cell r="P1093">
            <v>4.08</v>
          </cell>
        </row>
        <row r="1093">
          <cell r="R1093">
            <v>19.99</v>
          </cell>
          <cell r="S1093">
            <v>0.496751924462231</v>
          </cell>
          <cell r="T1093" t="str">
            <v>恩莹</v>
          </cell>
          <cell r="U1093">
            <v>44853</v>
          </cell>
        </row>
        <row r="1093">
          <cell r="W1093" t="str">
            <v>重点产品3</v>
          </cell>
        </row>
        <row r="1094">
          <cell r="A1094" t="str">
            <v>Amazon.Found.B0B51P8MD6</v>
          </cell>
          <cell r="B1094" t="str">
            <v>园艺</v>
          </cell>
          <cell r="C1094" t="str">
            <v>推车网兜</v>
          </cell>
          <cell r="D1094" t="str">
            <v>花园推车网兜</v>
          </cell>
          <cell r="E1094" t="str">
            <v>重点产品3</v>
          </cell>
          <cell r="F1094" t="str">
            <v>潜力ASIN</v>
          </cell>
          <cell r="G1094" t="str">
            <v>4-10月旺季</v>
          </cell>
          <cell r="H1094" t="str">
            <v>X003AM17P3</v>
          </cell>
          <cell r="I1094" t="str">
            <v>CN-0001</v>
          </cell>
          <cell r="J1094" t="str">
            <v>CN-0001</v>
          </cell>
          <cell r="K1094" t="str">
            <v>B0B51P8MD6</v>
          </cell>
          <cell r="L1094" t="str">
            <v>VIVOSUN 3' x 2.4' Cargo Net…</v>
          </cell>
          <cell r="M1094" t="str">
            <v>花园推车网兜3' x 2.5'</v>
          </cell>
          <cell r="N1094">
            <v>13.76</v>
          </cell>
          <cell r="O1094">
            <v>1.99584</v>
          </cell>
          <cell r="P1094">
            <v>4.08</v>
          </cell>
        </row>
        <row r="1094">
          <cell r="R1094">
            <v>19.99</v>
          </cell>
          <cell r="S1094">
            <v>0.496751924462231</v>
          </cell>
          <cell r="T1094" t="str">
            <v>恩莹</v>
          </cell>
          <cell r="U1094">
            <v>44853</v>
          </cell>
        </row>
        <row r="1094">
          <cell r="W1094" t="str">
            <v>重点产品3</v>
          </cell>
        </row>
        <row r="1095">
          <cell r="A1095" t="str">
            <v>SGC-0001N</v>
          </cell>
          <cell r="B1095" t="str">
            <v>推车</v>
          </cell>
          <cell r="C1095" t="str">
            <v>户外推车</v>
          </cell>
          <cell r="D1095" t="str">
            <v>重型推车</v>
          </cell>
          <cell r="E1095" t="str">
            <v>重点产品3</v>
          </cell>
          <cell r="F1095" t="str">
            <v>未来新贵</v>
          </cell>
          <cell r="G1095" t="str">
            <v>4-10月旺季</v>
          </cell>
          <cell r="H1095" t="str">
            <v>X003BTL97L</v>
          </cell>
          <cell r="I1095" t="str">
            <v>SGC-0001N</v>
          </cell>
          <cell r="J1095" t="str">
            <v>SGC-0001</v>
          </cell>
          <cell r="K1095" t="str">
            <v>B0B7KXJ5TG</v>
          </cell>
          <cell r="L1095" t="str">
            <v>折叠车</v>
          </cell>
          <cell r="M1095" t="str">
            <v>重型钢制推车(带把盒&amp;翻斗)</v>
          </cell>
          <cell r="N1095">
            <v>260.18</v>
          </cell>
          <cell r="O1095">
            <v>136.1453184</v>
          </cell>
          <cell r="P1095">
            <v>40.12</v>
          </cell>
        </row>
        <row r="1095">
          <cell r="T1095" t="str">
            <v>下架无负责人</v>
          </cell>
          <cell r="U1095">
            <v>44682</v>
          </cell>
          <cell r="V1095" t="str">
            <v>正常销售</v>
          </cell>
          <cell r="W1095" t="str">
            <v>重点产品3</v>
          </cell>
        </row>
        <row r="1096">
          <cell r="A1096" t="str">
            <v>GH-0011W</v>
          </cell>
          <cell r="B1096" t="str">
            <v>园艺</v>
          </cell>
          <cell r="C1096" t="str">
            <v>种植棚</v>
          </cell>
          <cell r="D1096" t="str">
            <v>种植棚</v>
          </cell>
          <cell r="E1096" t="str">
            <v>重点产品3</v>
          </cell>
          <cell r="F1096" t="str">
            <v>未来新贵</v>
          </cell>
          <cell r="G1096" t="str">
            <v>4/10月</v>
          </cell>
          <cell r="H1096" t="str">
            <v>X003CCNDPX</v>
          </cell>
          <cell r="I1096" t="str">
            <v>GH-0011W</v>
          </cell>
          <cell r="J1096" t="str">
            <v>GH-0011W</v>
          </cell>
          <cell r="K1096" t="str">
            <v>B0B8S84LG6</v>
          </cell>
          <cell r="L1096" t="str">
            <v>Greenhouse</v>
          </cell>
          <cell r="M1096" t="str">
            <v>白色PE植物种植棚83x79x39-Inch(210*200*100cm)</v>
          </cell>
          <cell r="N1096">
            <v>123.01</v>
          </cell>
          <cell r="O1096">
            <v>69.564096</v>
          </cell>
          <cell r="P1096">
            <v>18.17</v>
          </cell>
        </row>
        <row r="1096">
          <cell r="R1096">
            <v>79.99</v>
          </cell>
        </row>
        <row r="1096">
          <cell r="T1096" t="str">
            <v>赵瑞琪</v>
          </cell>
          <cell r="U1096">
            <v>44897</v>
          </cell>
        </row>
        <row r="1096">
          <cell r="W1096" t="str">
            <v>重点产品3</v>
          </cell>
        </row>
        <row r="1097">
          <cell r="A1097" t="str">
            <v>RC-0001</v>
          </cell>
          <cell r="B1097" t="str">
            <v>育苗</v>
          </cell>
          <cell r="C1097" t="str">
            <v>岩棉</v>
          </cell>
          <cell r="D1097" t="str">
            <v>岩棉种植块</v>
          </cell>
          <cell r="E1097" t="str">
            <v>重点产品3</v>
          </cell>
          <cell r="F1097" t="str">
            <v>未来新贵</v>
          </cell>
          <cell r="G1097" t="str">
            <v>无明显淡旺季</v>
          </cell>
          <cell r="H1097" t="str">
            <v>X003C9HPDR</v>
          </cell>
          <cell r="I1097" t="str">
            <v>RC-0001</v>
          </cell>
          <cell r="J1097" t="str">
            <v>RC-0001</v>
          </cell>
          <cell r="K1097" t="str">
            <v>B0B8HW3N9G</v>
          </cell>
          <cell r="L1097" t="str">
            <v>Rockwool</v>
          </cell>
          <cell r="M1097" t="str">
            <v>岩棉种植块（单塞尺寸1.57"/一板28个）</v>
          </cell>
          <cell r="N1097">
            <v>3.18</v>
          </cell>
          <cell r="O1097">
            <v>2.4754896</v>
          </cell>
          <cell r="P1097">
            <v>4.9</v>
          </cell>
        </row>
        <row r="1097">
          <cell r="R1097">
            <v>9.99</v>
          </cell>
        </row>
        <row r="1097">
          <cell r="T1097" t="str">
            <v>赵景顺暂代</v>
          </cell>
          <cell r="U1097">
            <v>44888</v>
          </cell>
        </row>
        <row r="1097">
          <cell r="W1097" t="str">
            <v>重点产品3</v>
          </cell>
        </row>
        <row r="1098">
          <cell r="A1098" t="str">
            <v>E331905</v>
          </cell>
          <cell r="B1098" t="str">
            <v>园艺</v>
          </cell>
          <cell r="C1098" t="str">
            <v>割草机</v>
          </cell>
          <cell r="D1098" t="str">
            <v>割草机</v>
          </cell>
          <cell r="E1098" t="str">
            <v>重点产品3</v>
          </cell>
          <cell r="F1098" t="str">
            <v>潜力ASIN</v>
          </cell>
          <cell r="G1098" t="str">
            <v>9-11月</v>
          </cell>
          <cell r="H1098" t="str">
            <v>X003BZYNPZ</v>
          </cell>
          <cell r="I1098" t="str">
            <v>E331905</v>
          </cell>
          <cell r="J1098" t="str">
            <v>E331905</v>
          </cell>
          <cell r="K1098" t="str">
            <v>B0B7WMNGD7</v>
          </cell>
          <cell r="L1098" t="str">
            <v>13" leaf bud trimmer</v>
          </cell>
          <cell r="M1098" t="str">
            <v>13寸割草机（带橘色花枝剪）</v>
          </cell>
          <cell r="N1098">
            <v>289.01</v>
          </cell>
          <cell r="O1098">
            <v>34.1334</v>
          </cell>
          <cell r="P1098">
            <v>12.47</v>
          </cell>
        </row>
        <row r="1098">
          <cell r="R1098">
            <v>109.99</v>
          </cell>
          <cell r="S1098">
            <v>0.274166468322086</v>
          </cell>
          <cell r="T1098" t="str">
            <v>王天灏</v>
          </cell>
          <cell r="U1098">
            <v>44882</v>
          </cell>
        </row>
        <row r="1098">
          <cell r="W1098" t="str">
            <v>重点产品3</v>
          </cell>
        </row>
        <row r="1099">
          <cell r="A1099" t="str">
            <v>INCBIN-S001</v>
          </cell>
          <cell r="B1099" t="str">
            <v>堆肥</v>
          </cell>
          <cell r="C1099" t="str">
            <v>堆肥箱</v>
          </cell>
          <cell r="D1099" t="str">
            <v>单桶堆肥箱</v>
          </cell>
          <cell r="E1099" t="str">
            <v>重点产品3</v>
          </cell>
          <cell r="F1099" t="str">
            <v>新贵ASIN</v>
          </cell>
          <cell r="G1099" t="str">
            <v>上半年</v>
          </cell>
          <cell r="H1099" t="str">
            <v>X003BE2PJ7</v>
          </cell>
          <cell r="I1099" t="str">
            <v>INCBIN-S001</v>
          </cell>
          <cell r="J1099" t="str">
            <v>INCBIN-S001</v>
          </cell>
          <cell r="K1099" t="str">
            <v>B0B6PK4SMW</v>
          </cell>
          <cell r="L1099" t="str">
            <v>Indoor Compost Bin Stainless Steel…</v>
          </cell>
          <cell r="M1099" t="str">
            <v>不锈钢室内堆肥箱-白色5L</v>
          </cell>
          <cell r="N1099">
            <v>45.56</v>
          </cell>
          <cell r="O1099">
            <v>13.78944</v>
          </cell>
          <cell r="P1099">
            <v>7.49</v>
          </cell>
        </row>
        <row r="1099">
          <cell r="R1099">
            <v>39.99</v>
          </cell>
          <cell r="S1099">
            <v>0.392470421922981</v>
          </cell>
          <cell r="T1099" t="str">
            <v>何源铭暂代</v>
          </cell>
          <cell r="U1099">
            <v>44875</v>
          </cell>
        </row>
        <row r="1099">
          <cell r="W1099" t="str">
            <v>重点产品3</v>
          </cell>
        </row>
        <row r="1100">
          <cell r="A1100" t="str">
            <v>330703-22</v>
          </cell>
          <cell r="B1100" t="str">
            <v>园艺</v>
          </cell>
          <cell r="C1100" t="str">
            <v>爬藤网</v>
          </cell>
          <cell r="D1100" t="str">
            <v>弹力爬藤网</v>
          </cell>
          <cell r="E1100" t="str">
            <v>重点产品3</v>
          </cell>
          <cell r="F1100" t="str">
            <v>下架</v>
          </cell>
          <cell r="G1100" t="str">
            <v>四季常卖，春夏季最旺</v>
          </cell>
          <cell r="H1100" t="str">
            <v>X003AJ7R91</v>
          </cell>
          <cell r="I1100" t="str">
            <v>330703-22</v>
          </cell>
          <cell r="J1100" t="str">
            <v>330703-22</v>
          </cell>
          <cell r="K1100" t="str">
            <v>B0B4SBP5BL</v>
          </cell>
          <cell r="L1100" t="str">
            <v>Trellis Netting</v>
          </cell>
          <cell r="M1100" t="str">
            <v>弹力爬藤网 2*2FT</v>
          </cell>
          <cell r="N1100">
            <v>10.18</v>
          </cell>
          <cell r="O1100">
            <v>0.789264</v>
          </cell>
          <cell r="P1100">
            <v>4.03</v>
          </cell>
        </row>
        <row r="1100">
          <cell r="R1100">
            <v>11.99</v>
          </cell>
          <cell r="S1100">
            <v>0.367178018214634</v>
          </cell>
          <cell r="T1100" t="str">
            <v>赵景顺</v>
          </cell>
          <cell r="U1100">
            <v>44896</v>
          </cell>
        </row>
        <row r="1100">
          <cell r="W1100" t="str">
            <v>重点产品3</v>
          </cell>
        </row>
        <row r="1101">
          <cell r="A1101" t="str">
            <v>330703-24</v>
          </cell>
          <cell r="B1101" t="str">
            <v>园艺</v>
          </cell>
          <cell r="C1101" t="str">
            <v>爬藤网</v>
          </cell>
          <cell r="D1101" t="str">
            <v>弹力爬藤网</v>
          </cell>
          <cell r="E1101" t="str">
            <v>重点产品3</v>
          </cell>
          <cell r="F1101" t="str">
            <v>下架</v>
          </cell>
          <cell r="G1101" t="str">
            <v>四季常卖，春夏季最旺</v>
          </cell>
          <cell r="H1101" t="str">
            <v>X003AJ3Y8T</v>
          </cell>
          <cell r="I1101" t="str">
            <v>330703-24</v>
          </cell>
          <cell r="J1101" t="str">
            <v>330703-24</v>
          </cell>
          <cell r="K1101" t="str">
            <v>B0B4SBL3B8</v>
          </cell>
          <cell r="L1101" t="str">
            <v>Trellis Netting</v>
          </cell>
          <cell r="M1101" t="str">
            <v>弹力爬藤网 2*4FT</v>
          </cell>
          <cell r="N1101">
            <v>14.87</v>
          </cell>
          <cell r="O1101">
            <v>1.27008</v>
          </cell>
          <cell r="P1101">
            <v>4.24</v>
          </cell>
        </row>
        <row r="1101">
          <cell r="R1101">
            <v>13.99</v>
          </cell>
          <cell r="S1101">
            <v>0.378553399272358</v>
          </cell>
          <cell r="T1101" t="str">
            <v>赵景顺</v>
          </cell>
          <cell r="U1101">
            <v>44895</v>
          </cell>
        </row>
        <row r="1101">
          <cell r="W1101" t="str">
            <v>重点产品3</v>
          </cell>
        </row>
        <row r="1102">
          <cell r="A1102" t="str">
            <v>330703-44N</v>
          </cell>
          <cell r="B1102" t="str">
            <v>园艺</v>
          </cell>
          <cell r="C1102" t="str">
            <v>爬藤网</v>
          </cell>
          <cell r="D1102" t="str">
            <v>弹力爬藤网</v>
          </cell>
          <cell r="E1102" t="str">
            <v>重点产品3</v>
          </cell>
          <cell r="F1102" t="str">
            <v>下架</v>
          </cell>
          <cell r="G1102" t="str">
            <v>四季常卖，春夏季最旺</v>
          </cell>
          <cell r="H1102" t="str">
            <v>X003AJ7ZFR</v>
          </cell>
          <cell r="I1102" t="str">
            <v>330703-44N</v>
          </cell>
          <cell r="J1102" t="str">
            <v>330703-44N</v>
          </cell>
          <cell r="K1102" t="str">
            <v>B0B4SBC4N7</v>
          </cell>
          <cell r="L1102" t="str">
            <v>Trellis Netting</v>
          </cell>
          <cell r="M1102" t="str">
            <v>弹力爬藤网 4*4FT</v>
          </cell>
          <cell r="N1102">
            <v>26.46</v>
          </cell>
          <cell r="O1102">
            <v>2.08656</v>
          </cell>
          <cell r="P1102">
            <v>4.75</v>
          </cell>
        </row>
        <row r="1102">
          <cell r="R1102">
            <v>16.99</v>
          </cell>
          <cell r="S1102">
            <v>0.346156861582375</v>
          </cell>
          <cell r="T1102" t="str">
            <v>赵景顺</v>
          </cell>
          <cell r="U1102">
            <v>44896</v>
          </cell>
        </row>
        <row r="1102">
          <cell r="W1102" t="str">
            <v>重点产品3</v>
          </cell>
        </row>
        <row r="1103">
          <cell r="A1103" t="str">
            <v>330703-55</v>
          </cell>
          <cell r="B1103" t="str">
            <v>园艺</v>
          </cell>
          <cell r="C1103" t="str">
            <v>爬藤网</v>
          </cell>
          <cell r="D1103" t="str">
            <v>弹力爬藤网</v>
          </cell>
          <cell r="E1103" t="str">
            <v>重点产品3</v>
          </cell>
          <cell r="F1103" t="str">
            <v>下架</v>
          </cell>
          <cell r="G1103" t="str">
            <v>四季常卖，春夏季最旺</v>
          </cell>
          <cell r="H1103" t="str">
            <v>X003AJ8BFZ</v>
          </cell>
          <cell r="I1103" t="str">
            <v>330703-55</v>
          </cell>
          <cell r="J1103" t="str">
            <v>330703-55</v>
          </cell>
          <cell r="K1103" t="str">
            <v>B0B4SB7F63</v>
          </cell>
          <cell r="L1103" t="str">
            <v>Trellis Netting</v>
          </cell>
          <cell r="M1103" t="str">
            <v>弹力爬藤网 5*5FT</v>
          </cell>
          <cell r="N1103">
            <v>40.71</v>
          </cell>
          <cell r="O1103">
            <v>2.9688768</v>
          </cell>
          <cell r="P1103">
            <v>5.4</v>
          </cell>
        </row>
        <row r="1103">
          <cell r="R1103">
            <v>22.99</v>
          </cell>
          <cell r="S1103">
            <v>0.370502765727308</v>
          </cell>
          <cell r="T1103" t="str">
            <v>赵景顺</v>
          </cell>
          <cell r="U1103">
            <v>44897</v>
          </cell>
        </row>
        <row r="1103">
          <cell r="W1103" t="str">
            <v>重点产品3</v>
          </cell>
        </row>
        <row r="1104">
          <cell r="A1104" t="str">
            <v>HM003J</v>
          </cell>
          <cell r="B1104" t="str">
            <v>宠物</v>
          </cell>
          <cell r="C1104" t="str">
            <v>爬虫垫+恒温器</v>
          </cell>
          <cell r="D1104" t="str">
            <v>爬虫垫+恒温器</v>
          </cell>
          <cell r="E1104" t="str">
            <v>重点产品3</v>
          </cell>
          <cell r="F1104" t="str">
            <v>潜力ASIN</v>
          </cell>
          <cell r="G1104" t="str">
            <v>11-2月</v>
          </cell>
          <cell r="H1104" t="str">
            <v>X003DEYP6B</v>
          </cell>
          <cell r="I1104" t="str">
            <v>HM003J</v>
          </cell>
          <cell r="J1104" t="str">
            <v>HM003</v>
          </cell>
          <cell r="K1104" t="str">
            <v>B0BBYX2XZ9</v>
          </cell>
          <cell r="L1104" t="str">
            <v>VIVOSUN Reptile Heating Pad 8x18 Inch with Thermostat Combo Under Tank Terrarium Heating Mat Waterproof for Turtles, Lizards, Frogs, and Other Reptiles</v>
          </cell>
          <cell r="M1104" t="str">
            <v>8X18爬虫垫加恒温器组合</v>
          </cell>
          <cell r="N1104">
            <v>81.73</v>
          </cell>
          <cell r="O1104">
            <v>3.3401808</v>
          </cell>
          <cell r="P1104">
            <v>5.42</v>
          </cell>
          <cell r="Q1104" t="str">
            <v>standard size</v>
          </cell>
          <cell r="R1104">
            <v>41.99</v>
          </cell>
          <cell r="S1104">
            <v>0.407518556301607</v>
          </cell>
          <cell r="T1104" t="str">
            <v>赵景顺</v>
          </cell>
          <cell r="U1104">
            <v>44944</v>
          </cell>
        </row>
        <row r="1104">
          <cell r="W1104" t="str">
            <v>重点产品3</v>
          </cell>
        </row>
        <row r="1105">
          <cell r="A1105" t="str">
            <v>307282-2J</v>
          </cell>
          <cell r="B1105" t="str">
            <v>园艺</v>
          </cell>
          <cell r="C1105" t="str">
            <v>夹灯</v>
          </cell>
          <cell r="D1105" t="str">
            <v>夹灯</v>
          </cell>
          <cell r="E1105" t="str">
            <v>重点产品3</v>
          </cell>
          <cell r="F1105" t="str">
            <v>潜力ASIN</v>
          </cell>
          <cell r="G1105" t="str">
            <v>1-4月</v>
          </cell>
          <cell r="H1105" t="str">
            <v>X003CMZS1P</v>
          </cell>
          <cell r="I1105" t="str">
            <v>307282-2J</v>
          </cell>
          <cell r="J1105" t="str">
            <v>307282-2</v>
          </cell>
          <cell r="K1105" t="str">
            <v>B0B9GVFMCD</v>
          </cell>
          <cell r="L1105" t="str">
            <v>VIVOSUN Clamp Lamp Light with Detachable 5.5 Inch Aluminum Reflector</v>
          </cell>
          <cell r="M1105" t="str">
            <v>夹灯 5.5inch两个一卖</v>
          </cell>
          <cell r="N1105">
            <v>25.51</v>
          </cell>
          <cell r="O1105">
            <v>6.216912</v>
          </cell>
          <cell r="P1105">
            <v>5.75</v>
          </cell>
          <cell r="Q1105" t="str">
            <v>standard size</v>
          </cell>
          <cell r="R1105">
            <v>16.99</v>
          </cell>
          <cell r="S1105">
            <v>0.202513489058533</v>
          </cell>
          <cell r="T1105" t="str">
            <v>何源铭</v>
          </cell>
          <cell r="U1105">
            <v>44890</v>
          </cell>
        </row>
        <row r="1105">
          <cell r="W1105" t="str">
            <v>重点产品3</v>
          </cell>
        </row>
        <row r="1106">
          <cell r="A1106" t="str">
            <v>307281-4J</v>
          </cell>
          <cell r="B1106" t="str">
            <v>园艺</v>
          </cell>
          <cell r="C1106" t="str">
            <v>夹灯</v>
          </cell>
          <cell r="D1106" t="str">
            <v>夹灯</v>
          </cell>
          <cell r="E1106" t="str">
            <v>重点产品3</v>
          </cell>
          <cell r="F1106" t="str">
            <v>潜力ASIN</v>
          </cell>
          <cell r="G1106" t="str">
            <v>1-4月</v>
          </cell>
          <cell r="H1106" t="str">
            <v>X003DJ3H0L</v>
          </cell>
          <cell r="I1106" t="str">
            <v>307281-4J</v>
          </cell>
          <cell r="J1106" t="str">
            <v>307281-4</v>
          </cell>
          <cell r="K1106" t="str">
            <v>B0BC88GQCL</v>
          </cell>
          <cell r="L1106" t="str">
            <v>VIVOSUN 4-Pack Clamp Lamp Light with Detachable 8.5 Inch Aluminum Reflector</v>
          </cell>
          <cell r="M1106" t="str">
            <v>夹灯 8.5inch四个一卖</v>
          </cell>
          <cell r="N1106">
            <v>58.29</v>
          </cell>
          <cell r="O1106">
            <v>15.2926704</v>
          </cell>
          <cell r="P1106">
            <v>10.19</v>
          </cell>
          <cell r="Q1106" t="str">
            <v>standard size</v>
          </cell>
          <cell r="R1106">
            <v>34.99</v>
          </cell>
          <cell r="S1106">
            <v>0.309194174881523</v>
          </cell>
          <cell r="T1106" t="str">
            <v>何源铭</v>
          </cell>
          <cell r="U1106">
            <v>44887</v>
          </cell>
        </row>
        <row r="1106">
          <cell r="W1106" t="str">
            <v>重点产品3</v>
          </cell>
        </row>
        <row r="1107">
          <cell r="A1107" t="str">
            <v>PL-0001</v>
          </cell>
          <cell r="B1107" t="str">
            <v>园艺</v>
          </cell>
          <cell r="C1107" t="str">
            <v>池塘衬垫</v>
          </cell>
          <cell r="D1107" t="str">
            <v>池塘衬垫</v>
          </cell>
          <cell r="E1107" t="str">
            <v>重点产品3</v>
          </cell>
          <cell r="F1107" t="str">
            <v>潜力ASIN</v>
          </cell>
          <cell r="G1107" t="str">
            <v>4-8月</v>
          </cell>
          <cell r="H1107" t="str">
            <v>X003CWSORP</v>
          </cell>
          <cell r="I1107" t="str">
            <v>PL-0001</v>
          </cell>
          <cell r="J1107" t="str">
            <v>PL-0001</v>
          </cell>
          <cell r="K1107" t="str">
            <v>B0BB799H1L</v>
          </cell>
          <cell r="L1107" t="str">
            <v>VIVOSUN Pond Liner</v>
          </cell>
          <cell r="M1107" t="str">
            <v>7x10ft 池塘衬垫</v>
          </cell>
          <cell r="N1107">
            <v>25.56</v>
          </cell>
          <cell r="O1107">
            <v>9.1786608</v>
          </cell>
          <cell r="P1107">
            <v>7.01</v>
          </cell>
          <cell r="Q1107" t="str">
            <v>standard size</v>
          </cell>
          <cell r="R1107">
            <v>29.99</v>
          </cell>
          <cell r="S1107">
            <v>0.356637874316314</v>
          </cell>
          <cell r="T1107" t="str">
            <v>傅荣发暂代</v>
          </cell>
          <cell r="U1107">
            <v>44900</v>
          </cell>
        </row>
        <row r="1107">
          <cell r="W1107" t="str">
            <v>重点产品3</v>
          </cell>
        </row>
        <row r="1108">
          <cell r="A1108" t="str">
            <v>PL-0002</v>
          </cell>
          <cell r="B1108" t="str">
            <v>园艺</v>
          </cell>
          <cell r="C1108" t="str">
            <v>池塘衬垫</v>
          </cell>
          <cell r="D1108" t="str">
            <v>池塘衬垫</v>
          </cell>
          <cell r="E1108" t="str">
            <v>重点产品3</v>
          </cell>
          <cell r="F1108" t="str">
            <v>潜力ASIN</v>
          </cell>
          <cell r="G1108" t="str">
            <v>4-8月</v>
          </cell>
          <cell r="H1108" t="str">
            <v>X003CWX6AZ</v>
          </cell>
          <cell r="I1108" t="str">
            <v>PL-0002</v>
          </cell>
          <cell r="J1108" t="str">
            <v>PL-0002</v>
          </cell>
          <cell r="K1108" t="str">
            <v>B0BB7C3V4H</v>
          </cell>
          <cell r="L1108" t="str">
            <v>VIVOSUN 10 x 13 Feet Pond Liner</v>
          </cell>
          <cell r="M1108" t="str">
            <v>10x13ft 池塘衬垫</v>
          </cell>
          <cell r="N1108">
            <v>42.3</v>
          </cell>
          <cell r="O1108">
            <v>14.8328496</v>
          </cell>
          <cell r="P1108">
            <v>8.45</v>
          </cell>
          <cell r="Q1108" t="str">
            <v>standard size</v>
          </cell>
          <cell r="R1108">
            <v>39.99</v>
          </cell>
          <cell r="S1108">
            <v>0.365368648132183</v>
          </cell>
          <cell r="T1108" t="str">
            <v>傅荣发暂代</v>
          </cell>
          <cell r="U1108">
            <v>44899</v>
          </cell>
        </row>
        <row r="1108">
          <cell r="W1108" t="str">
            <v>重点产品3</v>
          </cell>
        </row>
        <row r="1109">
          <cell r="A1109" t="str">
            <v>PL-0003</v>
          </cell>
          <cell r="B1109" t="str">
            <v>园艺</v>
          </cell>
          <cell r="C1109" t="str">
            <v>池塘衬垫</v>
          </cell>
          <cell r="D1109" t="str">
            <v>池塘衬垫</v>
          </cell>
          <cell r="E1109" t="str">
            <v>重点产品3</v>
          </cell>
          <cell r="F1109" t="str">
            <v>潜力ASIN</v>
          </cell>
          <cell r="G1109" t="str">
            <v>4-8月</v>
          </cell>
          <cell r="H1109" t="str">
            <v>X003CWZAY5</v>
          </cell>
          <cell r="I1109" t="str">
            <v>PL-0003</v>
          </cell>
          <cell r="J1109" t="str">
            <v>PL-0003</v>
          </cell>
          <cell r="K1109" t="str">
            <v>B0BB78XGNK</v>
          </cell>
          <cell r="L1109" t="str">
            <v>VIVOSUN 13.50 x 20 Feet Pond Liner</v>
          </cell>
          <cell r="M1109" t="str">
            <v>13x20ft 池塘衬垫</v>
          </cell>
          <cell r="N1109">
            <v>90.13</v>
          </cell>
          <cell r="O1109">
            <v>34.0540848</v>
          </cell>
          <cell r="P1109">
            <v>10.85</v>
          </cell>
          <cell r="Q1109" t="str">
            <v>standard size</v>
          </cell>
          <cell r="R1109">
            <v>75.99</v>
          </cell>
          <cell r="S1109">
            <v>0.418133411112617</v>
          </cell>
          <cell r="T1109" t="str">
            <v>傅荣发暂代</v>
          </cell>
          <cell r="U1109">
            <v>44899</v>
          </cell>
        </row>
        <row r="1109">
          <cell r="W1109" t="str">
            <v>重点产品3</v>
          </cell>
        </row>
        <row r="1110">
          <cell r="A1110" t="str">
            <v>GB0103J</v>
          </cell>
          <cell r="B1110" t="str">
            <v>园艺</v>
          </cell>
          <cell r="C1110" t="str">
            <v>堆叠花盆</v>
          </cell>
          <cell r="D1110" t="str">
            <v>堆叠花盆</v>
          </cell>
          <cell r="E1110" t="str">
            <v>重点产品3</v>
          </cell>
          <cell r="F1110" t="str">
            <v>潜力ASIN</v>
          </cell>
          <cell r="G1110" t="str">
            <v>3-5月</v>
          </cell>
          <cell r="H1110" t="str">
            <v>X003DIR96Z</v>
          </cell>
          <cell r="I1110" t="str">
            <v>GB0103J</v>
          </cell>
          <cell r="J1110" t="str">
            <v>GB0103</v>
          </cell>
          <cell r="K1110" t="str">
            <v>B0BC7JLWH4</v>
          </cell>
          <cell r="L1110" t="str">
            <v>VIVOSUN 1-Pack 5 Tier Vertical Gardening Stackable Planter</v>
          </cell>
          <cell r="M1110" t="str">
            <v>堆叠花盆浅灰5层(1个卖)</v>
          </cell>
          <cell r="N1110">
            <v>40.53</v>
          </cell>
          <cell r="O1110">
            <v>37.55808</v>
          </cell>
          <cell r="P1110">
            <v>12.47</v>
          </cell>
          <cell r="Q1110" t="str">
            <v>standard size</v>
          </cell>
          <cell r="R1110">
            <v>45.99</v>
          </cell>
          <cell r="S1110">
            <v>0.267561468586617</v>
          </cell>
          <cell r="T1110" t="str">
            <v>赵景顺暂代</v>
          </cell>
          <cell r="U1110">
            <v>44939</v>
          </cell>
        </row>
        <row r="1110">
          <cell r="W1110" t="str">
            <v>重点产品3</v>
          </cell>
        </row>
        <row r="1111">
          <cell r="A1111" t="str">
            <v>GB0104J</v>
          </cell>
          <cell r="B1111" t="str">
            <v>园艺</v>
          </cell>
          <cell r="C1111" t="str">
            <v>堆叠花盆</v>
          </cell>
          <cell r="D1111" t="str">
            <v>堆叠花盆</v>
          </cell>
          <cell r="E1111" t="str">
            <v>重点产品3</v>
          </cell>
          <cell r="F1111" t="str">
            <v>潜力ASIN</v>
          </cell>
          <cell r="G1111" t="str">
            <v>3-5月</v>
          </cell>
          <cell r="H1111" t="str">
            <v>X003DIWMOJ</v>
          </cell>
          <cell r="I1111" t="str">
            <v>GB0104J</v>
          </cell>
          <cell r="J1111" t="str">
            <v>GB0104</v>
          </cell>
          <cell r="K1111" t="str">
            <v>B0BC7MZ58T</v>
          </cell>
          <cell r="L1111" t="str">
            <v>VIVOSUN 1-Pack 5 Tier Vertical Gardening Stackable Planter, Dark Dreen</v>
          </cell>
          <cell r="M1111" t="str">
            <v>堆叠花盆墨绿5层(1个卖)</v>
          </cell>
          <cell r="N1111">
            <v>40.82</v>
          </cell>
          <cell r="O1111">
            <v>37.55808</v>
          </cell>
          <cell r="P1111">
            <v>12.47</v>
          </cell>
          <cell r="Q1111" t="str">
            <v>standard size</v>
          </cell>
          <cell r="R1111">
            <v>45.99</v>
          </cell>
          <cell r="S1111">
            <v>0.267561468586617</v>
          </cell>
          <cell r="T1111" t="str">
            <v>赵景顺暂代</v>
          </cell>
          <cell r="U1111">
            <v>44938</v>
          </cell>
        </row>
        <row r="1111">
          <cell r="W1111" t="str">
            <v>重点产品3</v>
          </cell>
        </row>
        <row r="1112">
          <cell r="A1112" t="str">
            <v>GB0103J-2J</v>
          </cell>
          <cell r="B1112" t="str">
            <v>园艺</v>
          </cell>
          <cell r="C1112" t="str">
            <v>堆叠花盆</v>
          </cell>
          <cell r="D1112" t="str">
            <v>堆叠花盆</v>
          </cell>
          <cell r="E1112" t="str">
            <v>重点产品3</v>
          </cell>
          <cell r="F1112" t="str">
            <v>潜力ASIN</v>
          </cell>
          <cell r="G1112" t="str">
            <v>3-5月</v>
          </cell>
          <cell r="H1112" t="str">
            <v>X003DIRIDJ</v>
          </cell>
          <cell r="I1112" t="str">
            <v>GB0103J-2J</v>
          </cell>
          <cell r="J1112" t="str">
            <v>GB0103J-2</v>
          </cell>
          <cell r="K1112" t="str">
            <v>B0BC7M13K2</v>
          </cell>
          <cell r="L1112" t="str">
            <v>VIVOSUN 2-Pack 5 Tier Vertical Gardening Stackable Planter</v>
          </cell>
          <cell r="M1112" t="str">
            <v>堆叠花盆浅灰5层(两个卖)</v>
          </cell>
          <cell r="N1112">
            <v>79.48</v>
          </cell>
          <cell r="O1112">
            <v>52.3908</v>
          </cell>
          <cell r="P1112">
            <v>14.37</v>
          </cell>
          <cell r="Q1112" t="str">
            <v>standard size</v>
          </cell>
          <cell r="R1112">
            <v>69.99</v>
          </cell>
          <cell r="S1112">
            <v>0.346847669069995</v>
          </cell>
          <cell r="T1112" t="str">
            <v>赵景顺暂代</v>
          </cell>
          <cell r="U1112">
            <v>44938</v>
          </cell>
        </row>
        <row r="1112">
          <cell r="W1112" t="str">
            <v>重点产品3</v>
          </cell>
        </row>
        <row r="1113">
          <cell r="A1113" t="str">
            <v>PGC-0001</v>
          </cell>
          <cell r="B1113" t="str">
            <v>园艺</v>
          </cell>
          <cell r="C1113" t="str">
            <v>植物防虫罩</v>
          </cell>
          <cell r="D1113" t="str">
            <v>植物防虫罩</v>
          </cell>
          <cell r="E1113" t="str">
            <v>重点产品3</v>
          </cell>
          <cell r="F1113" t="str">
            <v>新品</v>
          </cell>
        </row>
        <row r="1113">
          <cell r="H1113" t="str">
            <v>X003BU3LWB</v>
          </cell>
          <cell r="I1113" t="str">
            <v>PGC-0001</v>
          </cell>
          <cell r="J1113" t="str">
            <v>PGC-0001</v>
          </cell>
          <cell r="K1113" t="str">
            <v>B0B7M9ZGJY</v>
          </cell>
          <cell r="L1113" t="str">
            <v>VIVOSUN 28 * 28 * 32 inch Plant Cover…</v>
          </cell>
          <cell r="M1113" t="str">
            <v>28*28*32 inch pop-up中号植物防虫罩</v>
          </cell>
          <cell r="N1113">
            <v>88.5</v>
          </cell>
          <cell r="O1113">
            <v>10.359576</v>
          </cell>
          <cell r="P1113">
            <v>7.17</v>
          </cell>
        </row>
        <row r="1113">
          <cell r="T1113" t="str">
            <v>赵景顺</v>
          </cell>
          <cell r="U1113">
            <v>44910</v>
          </cell>
        </row>
        <row r="1113">
          <cell r="W1113" t="str">
            <v>重点产品3</v>
          </cell>
        </row>
        <row r="1114">
          <cell r="A1114" t="str">
            <v>PGC-0002</v>
          </cell>
          <cell r="B1114" t="str">
            <v>园艺</v>
          </cell>
          <cell r="C1114" t="str">
            <v>植物防虫罩</v>
          </cell>
          <cell r="D1114" t="str">
            <v>植物防虫罩</v>
          </cell>
          <cell r="E1114" t="str">
            <v>重点产品3</v>
          </cell>
          <cell r="F1114" t="str">
            <v>新品</v>
          </cell>
        </row>
        <row r="1114">
          <cell r="H1114" t="str">
            <v>X003BU3NS3</v>
          </cell>
          <cell r="I1114" t="str">
            <v>PGC-0002</v>
          </cell>
          <cell r="J1114" t="str">
            <v>PGC-0002</v>
          </cell>
          <cell r="K1114" t="str">
            <v>B0B7MCDFV5</v>
          </cell>
          <cell r="L1114" t="str">
            <v>VIVOSUN 36 * 36 * 39 inch Plant Cover…</v>
          </cell>
          <cell r="M1114" t="str">
            <v>36*36*39 inch pop-up大号植物防虫罩</v>
          </cell>
          <cell r="N1114">
            <v>97.35</v>
          </cell>
          <cell r="O1114">
            <v>20.040048</v>
          </cell>
          <cell r="P1114">
            <v>10.19</v>
          </cell>
        </row>
        <row r="1114">
          <cell r="T1114" t="str">
            <v>赵景顺</v>
          </cell>
          <cell r="U1114">
            <v>44909</v>
          </cell>
        </row>
        <row r="1114">
          <cell r="W1114" t="str">
            <v>重点产品3</v>
          </cell>
        </row>
        <row r="1115">
          <cell r="A1115" t="str">
            <v>VSA-200-HUB</v>
          </cell>
          <cell r="B1115" t="str">
            <v>IOT智能设备</v>
          </cell>
          <cell r="C1115" t="str">
            <v>风扇灯</v>
          </cell>
          <cell r="D1115" t="str">
            <v>风扇灯</v>
          </cell>
          <cell r="E1115" t="str">
            <v>重点产品3</v>
          </cell>
          <cell r="F1115" t="str">
            <v>未来新贵</v>
          </cell>
          <cell r="G1115" t="str">
            <v>冬春旺季</v>
          </cell>
          <cell r="H1115" t="str">
            <v>X00388QKSX</v>
          </cell>
          <cell r="I1115" t="str">
            <v>VSA-200-HUB</v>
          </cell>
          <cell r="J1115" t="str">
            <v>VSA-200-HUB</v>
          </cell>
          <cell r="K1115" t="str">
            <v>B09YHCNVGC</v>
          </cell>
          <cell r="L1115" t="str">
            <v>VIVOSUN AeroLight 200W LED Grow Light…</v>
          </cell>
          <cell r="M1115" t="str">
            <v>风扇灯200W (301B，sosen，串联，风扇) +控制器</v>
          </cell>
          <cell r="N1115">
            <v>877.46</v>
          </cell>
          <cell r="O1115">
            <v>39.5013024</v>
          </cell>
        </row>
        <row r="1115">
          <cell r="T1115" t="str">
            <v>时筱涵</v>
          </cell>
          <cell r="U1115">
            <v>44923</v>
          </cell>
        </row>
        <row r="1115">
          <cell r="W1115" t="str">
            <v>重点产品3</v>
          </cell>
        </row>
        <row r="1116">
          <cell r="A1116" t="str">
            <v>VSA-400-HUB</v>
          </cell>
          <cell r="B1116" t="str">
            <v>IOT智能设备</v>
          </cell>
          <cell r="C1116" t="str">
            <v>风扇灯</v>
          </cell>
          <cell r="D1116" t="str">
            <v>风扇灯</v>
          </cell>
          <cell r="E1116" t="str">
            <v>重点产品3</v>
          </cell>
          <cell r="F1116" t="str">
            <v>未来新贵</v>
          </cell>
          <cell r="G1116" t="str">
            <v>冬春旺季</v>
          </cell>
          <cell r="H1116" t="str">
            <v>X00389XD6T</v>
          </cell>
          <cell r="I1116" t="str">
            <v>VSA-400-HUB</v>
          </cell>
          <cell r="J1116" t="str">
            <v>VSA-400-HUB</v>
          </cell>
          <cell r="K1116" t="str">
            <v>B09YL6XWQW</v>
          </cell>
          <cell r="L1116" t="str">
            <v>VIVOSUN AeroLight 400W LED Grow Light…</v>
          </cell>
          <cell r="M1116" t="str">
            <v>风扇灯200W (301B，sosen，串联，风扇) +控制器</v>
          </cell>
          <cell r="N1116">
            <v>1670</v>
          </cell>
          <cell r="O1116">
            <v>76.1122656</v>
          </cell>
          <cell r="P1116">
            <v>25.69</v>
          </cell>
        </row>
        <row r="1116">
          <cell r="T1116" t="str">
            <v>时筱涵</v>
          </cell>
          <cell r="U1116">
            <v>44923</v>
          </cell>
        </row>
        <row r="1116">
          <cell r="W1116" t="str">
            <v>重点产品3</v>
          </cell>
        </row>
        <row r="1117">
          <cell r="A1117" t="str">
            <v>VSH-IS01</v>
          </cell>
          <cell r="B1117" t="str">
            <v>水培</v>
          </cell>
          <cell r="C1117" t="str">
            <v>滴灌套装</v>
          </cell>
          <cell r="D1117" t="str">
            <v>滴灌套装</v>
          </cell>
          <cell r="E1117" t="str">
            <v>重点产品3</v>
          </cell>
          <cell r="F1117" t="str">
            <v>未来新贵</v>
          </cell>
          <cell r="G1117" t="str">
            <v>5月</v>
          </cell>
          <cell r="H1117" t="str">
            <v>X003CJITA5</v>
          </cell>
          <cell r="I1117" t="str">
            <v>VSH-IS01</v>
          </cell>
          <cell r="J1117" t="str">
            <v>VSH-IS01</v>
          </cell>
          <cell r="K1117" t="str">
            <v>B0B96R2RC3</v>
          </cell>
          <cell r="L1117" t="str">
            <v>Automatic Drip Irrigation Kits</v>
          </cell>
          <cell r="M1117" t="str">
            <v>滴灌套装</v>
          </cell>
          <cell r="N1117">
            <v>55.33</v>
          </cell>
          <cell r="O1117">
            <v>5.98752</v>
          </cell>
          <cell r="P1117">
            <v>6.08</v>
          </cell>
          <cell r="Q1117" t="str">
            <v>新品</v>
          </cell>
          <cell r="R1117">
            <v>49.9</v>
          </cell>
          <cell r="S1117">
            <v>0.25</v>
          </cell>
          <cell r="T1117" t="str">
            <v>何源铭</v>
          </cell>
          <cell r="U1117">
            <v>44966</v>
          </cell>
        </row>
        <row r="1117">
          <cell r="W1117" t="str">
            <v>重点产品3</v>
          </cell>
        </row>
        <row r="1118">
          <cell r="A1118" t="str">
            <v>NR-001</v>
          </cell>
          <cell r="B1118" t="str">
            <v>环境控制</v>
          </cell>
          <cell r="C1118" t="str">
            <v>减压阀</v>
          </cell>
          <cell r="D1118" t="str">
            <v>氮气减压阀</v>
          </cell>
          <cell r="E1118" t="str">
            <v>重点产品3</v>
          </cell>
          <cell r="F1118" t="str">
            <v>潜力ASIN</v>
          </cell>
          <cell r="G1118" t="str">
            <v>四季常卖</v>
          </cell>
          <cell r="H1118" t="str">
            <v>X003DUSA3T</v>
          </cell>
          <cell r="I1118" t="str">
            <v>NR-001</v>
          </cell>
          <cell r="J1118" t="str">
            <v>NR-001</v>
          </cell>
          <cell r="K1118" t="str">
            <v>B0BD8CM7L6</v>
          </cell>
          <cell r="L1118" t="str">
            <v>Nitrogen Regulator</v>
          </cell>
          <cell r="M1118" t="str">
            <v>氮气减压阀</v>
          </cell>
          <cell r="N1118">
            <v>77.11</v>
          </cell>
          <cell r="O1118">
            <v>5.57928</v>
          </cell>
          <cell r="P1118">
            <v>6.85</v>
          </cell>
        </row>
        <row r="1118">
          <cell r="R1118">
            <v>39.99</v>
          </cell>
          <cell r="S1118">
            <v>0.337441230300407</v>
          </cell>
          <cell r="T1118" t="str">
            <v>宋恩慈</v>
          </cell>
          <cell r="U1118">
            <v>44919</v>
          </cell>
        </row>
        <row r="1118">
          <cell r="W1118" t="str">
            <v>重点产品3</v>
          </cell>
        </row>
        <row r="1119">
          <cell r="A1119" t="str">
            <v>VSS-EXHB</v>
          </cell>
          <cell r="B1119" t="str">
            <v>配件</v>
          </cell>
          <cell r="C1119" t="str">
            <v>H杆</v>
          </cell>
          <cell r="D1119" t="str">
            <v>H杆</v>
          </cell>
          <cell r="E1119" t="str">
            <v>重点产品3</v>
          </cell>
          <cell r="F1119" t="str">
            <v>配件</v>
          </cell>
          <cell r="G1119" t="str">
            <v>冬春旺季</v>
          </cell>
          <cell r="H1119" t="str">
            <v>X003DZRPSP</v>
          </cell>
          <cell r="I1119" t="str">
            <v>VSS-EXHB</v>
          </cell>
          <cell r="J1119" t="str">
            <v>VSS-EXHB</v>
          </cell>
          <cell r="K1119" t="str">
            <v>B0BDRXF76P</v>
          </cell>
          <cell r="L1119" t="str">
            <v>Expandable H-bar</v>
          </cell>
          <cell r="M1119" t="str">
            <v>可拓展H杆</v>
          </cell>
          <cell r="N1119">
            <v>5.84</v>
          </cell>
          <cell r="O1119">
            <v>0.0662256</v>
          </cell>
          <cell r="P1119">
            <v>2.34</v>
          </cell>
        </row>
        <row r="1119">
          <cell r="R1119">
            <v>8.99</v>
          </cell>
          <cell r="S1119">
            <v>0.390779707990267</v>
          </cell>
          <cell r="T1119" t="str">
            <v>时筱涵</v>
          </cell>
          <cell r="U1119">
            <v>44885</v>
          </cell>
        </row>
        <row r="1119">
          <cell r="W1119" t="str">
            <v>重点产品3</v>
          </cell>
        </row>
        <row r="1120">
          <cell r="A1120" t="str">
            <v>GH-E42</v>
          </cell>
          <cell r="B1120" t="str">
            <v>IOT智能设备</v>
          </cell>
          <cell r="C1120" t="str">
            <v>控制器</v>
          </cell>
          <cell r="D1120" t="str">
            <v>控制器</v>
          </cell>
          <cell r="E1120" t="str">
            <v>重点产品3</v>
          </cell>
          <cell r="F1120" t="str">
            <v>下架</v>
          </cell>
          <cell r="G1120" t="str">
            <v>四季</v>
          </cell>
          <cell r="H1120" t="str">
            <v>X003DL58TR</v>
          </cell>
          <cell r="I1120" t="str">
            <v>GH-E42</v>
          </cell>
          <cell r="J1120" t="str">
            <v>GH-E42</v>
          </cell>
          <cell r="K1120" t="str">
            <v>B0BCFV11WG</v>
          </cell>
          <cell r="L1120" t="str">
            <v>GrowHub E42 Environment Controller</v>
          </cell>
          <cell r="M1120" t="str">
            <v>GrowHub E42控制器</v>
          </cell>
          <cell r="N1120">
            <v>184.24</v>
          </cell>
          <cell r="O1120">
            <v>2.0038752</v>
          </cell>
          <cell r="P1120">
            <v>5.71</v>
          </cell>
        </row>
        <row r="1120">
          <cell r="R1120">
            <v>89.99</v>
          </cell>
          <cell r="S1120">
            <v>0.212820381280146</v>
          </cell>
          <cell r="T1120" t="str">
            <v>王天灏</v>
          </cell>
          <cell r="U1120">
            <v>44878</v>
          </cell>
        </row>
        <row r="1120">
          <cell r="W1120" t="str">
            <v>重点产品3</v>
          </cell>
        </row>
        <row r="1121">
          <cell r="A1121" t="str">
            <v>PB-7B</v>
          </cell>
          <cell r="B1121" t="str">
            <v>园艺</v>
          </cell>
          <cell r="C1121" t="str">
            <v>种植袋</v>
          </cell>
          <cell r="D1121" t="str">
            <v>土豆种植袋</v>
          </cell>
          <cell r="E1121" t="str">
            <v>重点产品3</v>
          </cell>
          <cell r="F1121" t="str">
            <v>未来新贵</v>
          </cell>
          <cell r="G1121" t="str">
            <v>春季</v>
          </cell>
          <cell r="H1121" t="str">
            <v>X003DLBBRZ</v>
          </cell>
          <cell r="I1121" t="str">
            <v>PB-7B</v>
          </cell>
          <cell r="J1121" t="str">
            <v>PB-7B</v>
          </cell>
          <cell r="K1121" t="str">
            <v>B0BCFZVXCS</v>
          </cell>
          <cell r="L1121" t="str">
            <v>PB-7B</v>
          </cell>
          <cell r="M1121" t="str">
            <v>黑色7加仑土豆袋5个装</v>
          </cell>
          <cell r="N1121">
            <v>23.02</v>
          </cell>
          <cell r="O1121">
            <v>4.6656</v>
          </cell>
          <cell r="P1121">
            <v>6.77</v>
          </cell>
        </row>
        <row r="1121">
          <cell r="R1121">
            <v>18.99</v>
          </cell>
        </row>
        <row r="1121">
          <cell r="T1121" t="str">
            <v>傅荣发</v>
          </cell>
          <cell r="U1121">
            <v>44951</v>
          </cell>
        </row>
        <row r="1121">
          <cell r="W1121" t="str">
            <v>重点产品3</v>
          </cell>
        </row>
        <row r="1122">
          <cell r="A1122" t="str">
            <v>PB-10B</v>
          </cell>
          <cell r="B1122" t="str">
            <v>园艺</v>
          </cell>
          <cell r="C1122" t="str">
            <v>种植袋</v>
          </cell>
          <cell r="D1122" t="str">
            <v>土豆种植袋</v>
          </cell>
          <cell r="E1122" t="str">
            <v>重点产品3</v>
          </cell>
          <cell r="F1122" t="str">
            <v>未来新贵</v>
          </cell>
          <cell r="G1122" t="str">
            <v>春季</v>
          </cell>
          <cell r="H1122" t="str">
            <v>X003DLBDHD</v>
          </cell>
          <cell r="I1122" t="str">
            <v>PB-10B</v>
          </cell>
          <cell r="J1122" t="str">
            <v>PB-10B</v>
          </cell>
          <cell r="K1122" t="str">
            <v>B0BCG1FBV8</v>
          </cell>
          <cell r="L1122" t="str">
            <v>PB-10B</v>
          </cell>
          <cell r="M1122" t="str">
            <v>黑色10加仑土豆袋5个装</v>
          </cell>
          <cell r="N1122">
            <v>30.97</v>
          </cell>
          <cell r="O1122">
            <v>13.14144</v>
          </cell>
          <cell r="P1122">
            <v>7.17</v>
          </cell>
        </row>
        <row r="1122">
          <cell r="R1122">
            <v>20.99</v>
          </cell>
        </row>
        <row r="1122">
          <cell r="T1122" t="str">
            <v>傅荣发</v>
          </cell>
          <cell r="U1122">
            <v>44950</v>
          </cell>
        </row>
        <row r="1122">
          <cell r="W1122" t="str">
            <v>重点产品3</v>
          </cell>
        </row>
        <row r="1123">
          <cell r="A1123" t="str">
            <v>HCS002</v>
          </cell>
          <cell r="B1123" t="str">
            <v>园艺</v>
          </cell>
          <cell r="C1123" t="str">
            <v>园林工具</v>
          </cell>
          <cell r="D1123" t="str">
            <v>手持锯</v>
          </cell>
          <cell r="E1123" t="str">
            <v>重点产品3</v>
          </cell>
          <cell r="F1123" t="str">
            <v>未来新贵</v>
          </cell>
          <cell r="G1123" t="str">
            <v>2-8月</v>
          </cell>
          <cell r="H1123" t="str">
            <v>X003FU4GO9</v>
          </cell>
          <cell r="I1123" t="str">
            <v>HCS002</v>
          </cell>
          <cell r="J1123" t="str">
            <v>HCS002</v>
          </cell>
          <cell r="K1123" t="str">
            <v>B0BJV7S1RH</v>
          </cell>
          <cell r="L1123" t="str">
            <v>Chainsaw</v>
          </cell>
          <cell r="M1123" t="str">
            <v>无线手持锯（带两个电池）</v>
          </cell>
          <cell r="N1123">
            <v>343.36</v>
          </cell>
          <cell r="O1123">
            <v>23.73624</v>
          </cell>
          <cell r="P1123">
            <v>12.76</v>
          </cell>
          <cell r="Q1123" t="str">
            <v>新品</v>
          </cell>
          <cell r="R1123">
            <v>109.99</v>
          </cell>
          <cell r="S1123">
            <v>0.2</v>
          </cell>
          <cell r="T1123" t="str">
            <v>赵瑞琪</v>
          </cell>
          <cell r="U1123">
            <v>44928</v>
          </cell>
        </row>
        <row r="1123">
          <cell r="W1123" t="str">
            <v>重点产品3</v>
          </cell>
        </row>
        <row r="1124">
          <cell r="A1124" t="str">
            <v>Tray-42</v>
          </cell>
          <cell r="B1124" t="str">
            <v>配件</v>
          </cell>
          <cell r="C1124" t="str">
            <v>帐篷配件</v>
          </cell>
          <cell r="D1124" t="str">
            <v>防溢垫</v>
          </cell>
          <cell r="E1124" t="str">
            <v>重点产品3</v>
          </cell>
          <cell r="F1124" t="str">
            <v>配件</v>
          </cell>
          <cell r="G1124" t="str">
            <v>11-4月</v>
          </cell>
          <cell r="H1124" t="str">
            <v>X003ADB531</v>
          </cell>
          <cell r="I1124" t="str">
            <v>Tray-42</v>
          </cell>
          <cell r="J1124" t="str">
            <v>Tray-42</v>
          </cell>
          <cell r="K1124" t="str">
            <v>B0B4DRHHLR</v>
          </cell>
          <cell r="L1124" t="str">
            <v>floor tray for 4x2 grow tent</v>
          </cell>
          <cell r="M1124" t="str">
            <v>42防溢垫-120x60cm</v>
          </cell>
          <cell r="N1124">
            <v>7.52</v>
          </cell>
          <cell r="O1124">
            <v>7.013952</v>
          </cell>
        </row>
        <row r="1124">
          <cell r="R1124">
            <v>14.99</v>
          </cell>
          <cell r="S1124">
            <v>0.781526465599907</v>
          </cell>
          <cell r="T1124" t="str">
            <v>赵景顺</v>
          </cell>
        </row>
        <row r="1124">
          <cell r="W1124" t="str">
            <v>重点产品3</v>
          </cell>
        </row>
        <row r="1125">
          <cell r="A1125" t="str">
            <v>Tray-33</v>
          </cell>
          <cell r="B1125" t="str">
            <v>配件</v>
          </cell>
          <cell r="C1125" t="str">
            <v>帐篷配件</v>
          </cell>
          <cell r="D1125" t="str">
            <v>防溢垫</v>
          </cell>
          <cell r="E1125" t="str">
            <v>重点产品3</v>
          </cell>
          <cell r="F1125" t="str">
            <v>配件</v>
          </cell>
          <cell r="G1125" t="str">
            <v>11-4月</v>
          </cell>
          <cell r="H1125" t="str">
            <v>X003AD9ITJ</v>
          </cell>
          <cell r="I1125" t="str">
            <v>Tray-33</v>
          </cell>
          <cell r="J1125" t="str">
            <v>Tray-33</v>
          </cell>
          <cell r="K1125" t="str">
            <v>B0B4DRS4TB</v>
          </cell>
          <cell r="L1125" t="str">
            <v>floor tray for 3x3 grow tent</v>
          </cell>
          <cell r="M1125" t="str">
            <v>33防溢垫-90x90cm</v>
          </cell>
          <cell r="N1125">
            <v>9.12</v>
          </cell>
          <cell r="O1125">
            <v>7.226496</v>
          </cell>
        </row>
        <row r="1125">
          <cell r="R1125">
            <v>14.99</v>
          </cell>
          <cell r="S1125">
            <v>0.779093681297499</v>
          </cell>
          <cell r="T1125" t="str">
            <v>赵景顺</v>
          </cell>
        </row>
        <row r="1125">
          <cell r="W1125" t="str">
            <v>重点产品3</v>
          </cell>
        </row>
        <row r="1126">
          <cell r="A1126" t="str">
            <v>Tray-44</v>
          </cell>
          <cell r="B1126" t="str">
            <v>配件</v>
          </cell>
          <cell r="C1126" t="str">
            <v>帐篷配件</v>
          </cell>
          <cell r="D1126" t="str">
            <v>防溢垫</v>
          </cell>
          <cell r="E1126" t="str">
            <v>重点产品3</v>
          </cell>
          <cell r="F1126" t="str">
            <v>配件</v>
          </cell>
          <cell r="G1126" t="str">
            <v>11-4月</v>
          </cell>
          <cell r="H1126" t="str">
            <v>X003ADCXVJ</v>
          </cell>
          <cell r="I1126" t="str">
            <v>Tray-44</v>
          </cell>
          <cell r="J1126" t="str">
            <v>Tray-44</v>
          </cell>
          <cell r="K1126" t="str">
            <v>B0B4DTH7CV</v>
          </cell>
          <cell r="L1126" t="str">
            <v>floor tray for 4x4 grow tent</v>
          </cell>
          <cell r="M1126" t="str">
            <v>44防溢垫-120x120cm</v>
          </cell>
          <cell r="N1126">
            <v>11.86</v>
          </cell>
          <cell r="O1126">
            <v>7.67232</v>
          </cell>
        </row>
        <row r="1126">
          <cell r="R1126">
            <v>14.99</v>
          </cell>
          <cell r="S1126">
            <v>0.725863566861684</v>
          </cell>
          <cell r="T1126" t="str">
            <v>赵景顺</v>
          </cell>
        </row>
        <row r="1126">
          <cell r="W1126" t="str">
            <v>重点产品3</v>
          </cell>
        </row>
        <row r="1127">
          <cell r="A1127" t="str">
            <v>Tray-55</v>
          </cell>
          <cell r="B1127" t="str">
            <v>配件</v>
          </cell>
          <cell r="C1127" t="str">
            <v>帐篷配件</v>
          </cell>
          <cell r="D1127" t="str">
            <v>防溢垫</v>
          </cell>
          <cell r="E1127" t="str">
            <v>重点产品3</v>
          </cell>
          <cell r="F1127" t="str">
            <v>配件</v>
          </cell>
          <cell r="G1127" t="str">
            <v>11-4月</v>
          </cell>
          <cell r="H1127" t="str">
            <v>X003ADCYBD</v>
          </cell>
          <cell r="I1127" t="str">
            <v>Tray-55</v>
          </cell>
          <cell r="J1127" t="str">
            <v>Tray-55</v>
          </cell>
          <cell r="K1127" t="str">
            <v>B0B4DTXVZF</v>
          </cell>
          <cell r="L1127" t="str">
            <v>floor tray for 5x5 grow tent</v>
          </cell>
          <cell r="M1127" t="str">
            <v>55防溢垫-150x150cm</v>
          </cell>
          <cell r="N1127">
            <v>15.49</v>
          </cell>
          <cell r="O1127">
            <v>6.89472</v>
          </cell>
        </row>
        <row r="1127">
          <cell r="R1127">
            <v>14.99</v>
          </cell>
          <cell r="S1127">
            <v>0.710155474131447</v>
          </cell>
          <cell r="T1127" t="str">
            <v>赵景顺</v>
          </cell>
        </row>
        <row r="1127">
          <cell r="W1127" t="str">
            <v>重点产品3</v>
          </cell>
        </row>
        <row r="1128">
          <cell r="A1128" t="str">
            <v>Tray-84</v>
          </cell>
          <cell r="B1128" t="str">
            <v>配件</v>
          </cell>
          <cell r="C1128" t="str">
            <v>帐篷配件</v>
          </cell>
          <cell r="D1128" t="str">
            <v>防溢垫</v>
          </cell>
          <cell r="E1128" t="str">
            <v>重点产品3</v>
          </cell>
          <cell r="F1128" t="str">
            <v>配件</v>
          </cell>
          <cell r="G1128" t="str">
            <v>11-4月</v>
          </cell>
          <cell r="H1128" t="str">
            <v>X003AD5FYL</v>
          </cell>
          <cell r="I1128" t="str">
            <v>Tray-84</v>
          </cell>
          <cell r="J1128" t="str">
            <v>Tray-84</v>
          </cell>
          <cell r="K1128" t="str">
            <v>B0B4DZ3PXM</v>
          </cell>
          <cell r="L1128" t="str">
            <v>floor tray for 4x8 grow tent</v>
          </cell>
          <cell r="M1128" t="str">
            <v>84防溢垫-240x120cm</v>
          </cell>
          <cell r="N1128">
            <v>20.8</v>
          </cell>
          <cell r="O1128">
            <v>7.682688</v>
          </cell>
        </row>
        <row r="1128">
          <cell r="R1128">
            <v>14.99</v>
          </cell>
          <cell r="S1128">
            <v>0.646902180110738</v>
          </cell>
          <cell r="T1128" t="str">
            <v>赵景顺</v>
          </cell>
        </row>
        <row r="1128">
          <cell r="W1128" t="str">
            <v>重点产品3</v>
          </cell>
        </row>
        <row r="1129">
          <cell r="A1129" t="str">
            <v>Corner55</v>
          </cell>
          <cell r="B1129" t="str">
            <v>配件</v>
          </cell>
          <cell r="C1129" t="str">
            <v>帐篷配件</v>
          </cell>
          <cell r="D1129" t="str">
            <v>帐篷三通</v>
          </cell>
          <cell r="E1129" t="str">
            <v>重点产品3</v>
          </cell>
          <cell r="F1129" t="str">
            <v>配件</v>
          </cell>
          <cell r="G1129" t="str">
            <v>11-4月</v>
          </cell>
          <cell r="H1129" t="str">
            <v>X003AFCRP9</v>
          </cell>
          <cell r="I1129" t="str">
            <v>Corner55</v>
          </cell>
          <cell r="J1129" t="str">
            <v>Corner55</v>
          </cell>
          <cell r="K1129" t="str">
            <v>B0B4J1L7MF</v>
          </cell>
          <cell r="L1129" t="str">
            <v>grow tent metal corner 19 mm</v>
          </cell>
          <cell r="M1129" t="str">
            <v>三通-55-19mm两个装</v>
          </cell>
          <cell r="N1129">
            <v>3.54</v>
          </cell>
          <cell r="O1129">
            <v>2.02176</v>
          </cell>
        </row>
        <row r="1129">
          <cell r="R1129">
            <v>12.99</v>
          </cell>
          <cell r="S1129">
            <v>0.764074936569899</v>
          </cell>
          <cell r="T1129" t="str">
            <v>赵景顺</v>
          </cell>
        </row>
        <row r="1129">
          <cell r="W1129" t="str">
            <v>重点产品3</v>
          </cell>
        </row>
        <row r="1130">
          <cell r="A1130" t="str">
            <v>Corner42443384</v>
          </cell>
          <cell r="B1130" t="str">
            <v>配件</v>
          </cell>
          <cell r="C1130" t="str">
            <v>帐篷配件</v>
          </cell>
          <cell r="D1130" t="str">
            <v>帐篷三通</v>
          </cell>
          <cell r="E1130" t="str">
            <v>重点产品3</v>
          </cell>
          <cell r="F1130" t="str">
            <v>配件</v>
          </cell>
          <cell r="G1130" t="str">
            <v>11-4月</v>
          </cell>
          <cell r="H1130" t="str">
            <v>X003AFIRQH</v>
          </cell>
          <cell r="I1130" t="str">
            <v>Corner42443384</v>
          </cell>
          <cell r="J1130" t="str">
            <v>Corner42443384</v>
          </cell>
          <cell r="K1130" t="str">
            <v>B0B4HZJ857</v>
          </cell>
          <cell r="L1130" t="str">
            <v>grow tent metal corner 16 mm</v>
          </cell>
          <cell r="M1130" t="str">
            <v>三通-42443384-16mm两个装</v>
          </cell>
          <cell r="N1130">
            <v>3.54</v>
          </cell>
          <cell r="O1130">
            <v>1.752192</v>
          </cell>
        </row>
        <row r="1130">
          <cell r="R1130">
            <v>11.99</v>
          </cell>
          <cell r="S1130">
            <v>0.75902555623355</v>
          </cell>
          <cell r="T1130" t="str">
            <v>赵景顺</v>
          </cell>
        </row>
        <row r="1130">
          <cell r="W1130" t="str">
            <v>重点产品3</v>
          </cell>
        </row>
        <row r="1131">
          <cell r="A1131" t="str">
            <v>C-42</v>
          </cell>
          <cell r="B1131" t="str">
            <v>配件</v>
          </cell>
          <cell r="C1131" t="str">
            <v>帐篷配件</v>
          </cell>
          <cell r="D1131" t="str">
            <v>帐篷杆</v>
          </cell>
          <cell r="E1131" t="str">
            <v>重点产品3</v>
          </cell>
          <cell r="F1131" t="str">
            <v>配件</v>
          </cell>
          <cell r="G1131" t="str">
            <v>11-4月</v>
          </cell>
          <cell r="H1131" t="str">
            <v>X003AFCO39</v>
          </cell>
          <cell r="I1131" t="str">
            <v>C-42</v>
          </cell>
          <cell r="J1131" t="str">
            <v>C-42</v>
          </cell>
          <cell r="K1131" t="str">
            <v>B0B4HYF172</v>
          </cell>
          <cell r="L1131" t="str">
            <v>4x2 ft grow tent frame pole c</v>
          </cell>
          <cell r="M1131" t="str">
            <v>C杆-42-726mm</v>
          </cell>
          <cell r="N1131">
            <v>3.43</v>
          </cell>
          <cell r="O1131" t="e">
            <v>#N/A</v>
          </cell>
        </row>
        <row r="1131">
          <cell r="R1131">
            <v>15.99</v>
          </cell>
          <cell r="S1131">
            <v>0.811598213414064</v>
          </cell>
          <cell r="T1131" t="str">
            <v>赵景顺</v>
          </cell>
        </row>
        <row r="1131">
          <cell r="W1131" t="str">
            <v>重点产品3</v>
          </cell>
        </row>
        <row r="1132">
          <cell r="A1132" t="str">
            <v>D-42</v>
          </cell>
          <cell r="B1132" t="str">
            <v>配件</v>
          </cell>
          <cell r="C1132" t="str">
            <v>帐篷配件</v>
          </cell>
          <cell r="D1132" t="str">
            <v>帐篷杆</v>
          </cell>
          <cell r="E1132" t="str">
            <v>重点产品3</v>
          </cell>
          <cell r="F1132" t="str">
            <v>配件</v>
          </cell>
          <cell r="G1132" t="str">
            <v>11-4月</v>
          </cell>
          <cell r="H1132" t="str">
            <v>X003AFCOQV</v>
          </cell>
          <cell r="I1132" t="str">
            <v>D-42</v>
          </cell>
          <cell r="J1132" t="str">
            <v>D-42</v>
          </cell>
          <cell r="K1132" t="str">
            <v>B0B4HZ3PDQ</v>
          </cell>
          <cell r="L1132" t="str">
            <v>4x2 ft grow tent frame pole d</v>
          </cell>
          <cell r="M1132" t="str">
            <v>D杆-42-518mm</v>
          </cell>
          <cell r="N1132">
            <v>3.34</v>
          </cell>
          <cell r="O1132" t="e">
            <v>#N/A</v>
          </cell>
        </row>
        <row r="1132">
          <cell r="R1132">
            <v>15.99</v>
          </cell>
          <cell r="S1132">
            <v>0.812209975385194</v>
          </cell>
          <cell r="T1132" t="str">
            <v>赵景顺</v>
          </cell>
        </row>
        <row r="1132">
          <cell r="W1132" t="str">
            <v>重点产品3</v>
          </cell>
        </row>
        <row r="1133">
          <cell r="A1133" t="str">
            <v>A-33</v>
          </cell>
          <cell r="B1133" t="str">
            <v>配件</v>
          </cell>
          <cell r="C1133" t="str">
            <v>帐篷配件</v>
          </cell>
          <cell r="D1133" t="str">
            <v>帐篷杆</v>
          </cell>
          <cell r="E1133" t="str">
            <v>重点产品3</v>
          </cell>
          <cell r="F1133" t="str">
            <v>配件</v>
          </cell>
          <cell r="G1133" t="str">
            <v>11-4月</v>
          </cell>
          <cell r="H1133" t="str">
            <v>X003AFCPOR</v>
          </cell>
          <cell r="I1133" t="str">
            <v>A-33</v>
          </cell>
          <cell r="J1133" t="str">
            <v>A-33</v>
          </cell>
          <cell r="K1133" t="str">
            <v>B0B4J14NYX</v>
          </cell>
          <cell r="L1133" t="str">
            <v>3x3 ft grow tent frame pole a</v>
          </cell>
          <cell r="M1133" t="str">
            <v>A杆-33-820mm</v>
          </cell>
          <cell r="N1133">
            <v>3.54</v>
          </cell>
          <cell r="O1133" t="e">
            <v>#N/A</v>
          </cell>
        </row>
        <row r="1133">
          <cell r="R1133">
            <v>15.99</v>
          </cell>
          <cell r="S1133">
            <v>0.811268803121917</v>
          </cell>
          <cell r="T1133" t="str">
            <v>赵景顺</v>
          </cell>
        </row>
        <row r="1133">
          <cell r="W1133" t="str">
            <v>重点产品3</v>
          </cell>
        </row>
        <row r="1134">
          <cell r="A1134" t="str">
            <v>A-55</v>
          </cell>
          <cell r="B1134" t="str">
            <v>配件</v>
          </cell>
          <cell r="C1134" t="str">
            <v>帐篷配件</v>
          </cell>
          <cell r="D1134" t="str">
            <v>帐篷杆</v>
          </cell>
          <cell r="E1134" t="str">
            <v>重点产品3</v>
          </cell>
          <cell r="F1134" t="str">
            <v>配件</v>
          </cell>
          <cell r="G1134" t="str">
            <v>11-4月</v>
          </cell>
          <cell r="H1134" t="str">
            <v>X003AFJWWP</v>
          </cell>
          <cell r="I1134" t="str">
            <v>A-55</v>
          </cell>
          <cell r="J1134" t="str">
            <v>A-55</v>
          </cell>
          <cell r="K1134" t="str">
            <v>B0B4J2194G</v>
          </cell>
          <cell r="L1134" t="str">
            <v>5x5 ft grow tent frame pole a</v>
          </cell>
          <cell r="M1134" t="str">
            <v>A杆-55-1418mm</v>
          </cell>
          <cell r="N1134">
            <v>3.54</v>
          </cell>
          <cell r="O1134" t="e">
            <v>#N/A</v>
          </cell>
        </row>
        <row r="1134">
          <cell r="R1134">
            <v>15.99</v>
          </cell>
          <cell r="S1134">
            <v>0.808821755237397</v>
          </cell>
          <cell r="T1134" t="str">
            <v>赵景顺</v>
          </cell>
        </row>
        <row r="1134">
          <cell r="W1134" t="str">
            <v>重点产品3</v>
          </cell>
        </row>
        <row r="1135">
          <cell r="A1135" t="str">
            <v>B-55</v>
          </cell>
          <cell r="B1135" t="str">
            <v>配件</v>
          </cell>
          <cell r="C1135" t="str">
            <v>帐篷配件</v>
          </cell>
          <cell r="D1135" t="str">
            <v>帐篷杆</v>
          </cell>
          <cell r="E1135" t="str">
            <v>重点产品3</v>
          </cell>
          <cell r="F1135" t="str">
            <v>配件</v>
          </cell>
          <cell r="G1135" t="str">
            <v>11-4月</v>
          </cell>
          <cell r="H1135" t="str">
            <v>X003AFIN43</v>
          </cell>
          <cell r="I1135" t="str">
            <v>B-55</v>
          </cell>
          <cell r="J1135" t="str">
            <v>B-55</v>
          </cell>
          <cell r="K1135" t="str">
            <v>B0B4HZTKNM</v>
          </cell>
          <cell r="L1135" t="str">
            <v>5x5 ft grow tent frame pole b</v>
          </cell>
          <cell r="M1135" t="str">
            <v>B杆-55-98cm</v>
          </cell>
          <cell r="N1135">
            <v>3.54</v>
          </cell>
          <cell r="O1135" t="e">
            <v>#N/A</v>
          </cell>
        </row>
        <row r="1135">
          <cell r="R1135">
            <v>15.99</v>
          </cell>
          <cell r="S1135">
            <v>0.810704099763951</v>
          </cell>
          <cell r="T1135" t="str">
            <v>赵景顺</v>
          </cell>
        </row>
        <row r="1135">
          <cell r="W1135" t="str">
            <v>重点产品3</v>
          </cell>
        </row>
        <row r="1136">
          <cell r="A1136" t="str">
            <v>C-55</v>
          </cell>
          <cell r="B1136" t="str">
            <v>配件</v>
          </cell>
          <cell r="C1136" t="str">
            <v>帐篷配件</v>
          </cell>
          <cell r="D1136" t="str">
            <v>帐篷杆</v>
          </cell>
          <cell r="E1136" t="str">
            <v>重点产品3</v>
          </cell>
          <cell r="F1136" t="str">
            <v>配件</v>
          </cell>
          <cell r="G1136" t="str">
            <v>11-4月</v>
          </cell>
          <cell r="H1136" t="str">
            <v>X003AFJXQ5</v>
          </cell>
          <cell r="I1136" t="str">
            <v>C-55</v>
          </cell>
          <cell r="J1136" t="str">
            <v>C-55</v>
          </cell>
          <cell r="K1136" t="str">
            <v>B0B4J12XSV</v>
          </cell>
          <cell r="L1136" t="str">
            <v>5x5 ft grow tent frame pole c</v>
          </cell>
          <cell r="M1136" t="str">
            <v>C杆-55-98cm</v>
          </cell>
          <cell r="N1136">
            <v>3.1</v>
          </cell>
          <cell r="O1136" t="e">
            <v>#N/A</v>
          </cell>
        </row>
        <row r="1136">
          <cell r="R1136">
            <v>15.99</v>
          </cell>
          <cell r="S1136">
            <v>0.810704099763951</v>
          </cell>
          <cell r="T1136" t="str">
            <v>赵景顺</v>
          </cell>
        </row>
        <row r="1136">
          <cell r="W1136" t="str">
            <v>重点产品3</v>
          </cell>
        </row>
        <row r="1137">
          <cell r="A1137" t="str">
            <v>Cover-Window</v>
          </cell>
          <cell r="B1137" t="str">
            <v>配件</v>
          </cell>
          <cell r="C1137" t="str">
            <v>帐篷配件</v>
          </cell>
          <cell r="D1137" t="str">
            <v>帐篷盖片</v>
          </cell>
          <cell r="E1137" t="str">
            <v>重点产品3</v>
          </cell>
          <cell r="F1137" t="str">
            <v>配件</v>
          </cell>
          <cell r="G1137" t="str">
            <v>11-4月</v>
          </cell>
          <cell r="H1137" t="str">
            <v>X003AD4UMJ</v>
          </cell>
          <cell r="I1137" t="str">
            <v>Cover-Window</v>
          </cell>
          <cell r="J1137" t="str">
            <v>Cover-Window</v>
          </cell>
          <cell r="K1137" t="str">
            <v>B0B4DJVX3B</v>
          </cell>
          <cell r="L1137" t="str">
            <v>grow tent viewing window cover</v>
          </cell>
          <cell r="M1137" t="str">
            <v>透视窗盖片-30x30cm</v>
          </cell>
          <cell r="N1137">
            <v>4.25</v>
          </cell>
          <cell r="O1137" t="e">
            <v>#N/A</v>
          </cell>
        </row>
        <row r="1137">
          <cell r="R1137">
            <v>9.99</v>
          </cell>
          <cell r="S1137">
            <v>0.776217931085501</v>
          </cell>
          <cell r="T1137" t="str">
            <v>赵景顺</v>
          </cell>
        </row>
        <row r="1137">
          <cell r="W1137" t="str">
            <v>重点产品3</v>
          </cell>
        </row>
        <row r="1138">
          <cell r="A1138" t="str">
            <v>Cover-Mesh</v>
          </cell>
          <cell r="B1138" t="str">
            <v>配件</v>
          </cell>
          <cell r="C1138" t="str">
            <v>帐篷配件</v>
          </cell>
          <cell r="D1138" t="str">
            <v>帐篷盖片</v>
          </cell>
          <cell r="E1138" t="str">
            <v>重点产品3</v>
          </cell>
          <cell r="F1138" t="str">
            <v>配件</v>
          </cell>
          <cell r="G1138" t="str">
            <v>11-4月</v>
          </cell>
          <cell r="H1138" t="str">
            <v>X003AD9FNX</v>
          </cell>
          <cell r="I1138" t="str">
            <v>Cover-Mesh</v>
          </cell>
          <cell r="J1138" t="str">
            <v>Cover-Mesh</v>
          </cell>
          <cell r="K1138" t="str">
            <v>B0B4DRQDKM</v>
          </cell>
          <cell r="L1138" t="str">
            <v>grow tent pre-filter air vents cover</v>
          </cell>
          <cell r="M1138" t="str">
            <v>纱窗盖片-30x16cm</v>
          </cell>
          <cell r="N1138">
            <v>2.65</v>
          </cell>
          <cell r="O1138" t="e">
            <v>#N/A</v>
          </cell>
        </row>
        <row r="1138">
          <cell r="R1138">
            <v>9.99</v>
          </cell>
          <cell r="S1138">
            <v>0.802879984775673</v>
          </cell>
          <cell r="T1138" t="str">
            <v>赵景顺</v>
          </cell>
        </row>
        <row r="1138">
          <cell r="W1138" t="str">
            <v>重点产品3</v>
          </cell>
        </row>
        <row r="1139">
          <cell r="A1139" t="str">
            <v>VC-0001</v>
          </cell>
          <cell r="B1139" t="str">
            <v>配件</v>
          </cell>
          <cell r="C1139" t="str">
            <v>帐篷配件</v>
          </cell>
          <cell r="D1139" t="str">
            <v>通风罩</v>
          </cell>
          <cell r="E1139" t="str">
            <v>重点产品3</v>
          </cell>
          <cell r="F1139" t="str">
            <v>潜力ASIN</v>
          </cell>
          <cell r="G1139" t="str">
            <v>四季</v>
          </cell>
          <cell r="H1139" t="str">
            <v>X003BRTV37</v>
          </cell>
          <cell r="I1139" t="str">
            <v>VC-0001</v>
          </cell>
          <cell r="J1139" t="str">
            <v>VC-0001</v>
          </cell>
          <cell r="K1139" t="str">
            <v>B0B7HXBR75</v>
          </cell>
          <cell r="L1139" t="str">
            <v>4" Grow Tent Vent Covers</v>
          </cell>
          <cell r="M1139" t="str">
            <v>4-Inch防尘罩 两个装</v>
          </cell>
          <cell r="N1139">
            <v>5.14</v>
          </cell>
          <cell r="O1139">
            <v>1.0668672</v>
          </cell>
          <cell r="P1139">
            <v>3.86</v>
          </cell>
        </row>
        <row r="1139">
          <cell r="R1139">
            <v>9.99</v>
          </cell>
          <cell r="S1139">
            <v>0.450405549387718</v>
          </cell>
          <cell r="T1139" t="str">
            <v>赵景顺</v>
          </cell>
          <cell r="U1139">
            <v>44894</v>
          </cell>
        </row>
        <row r="1139">
          <cell r="W1139" t="str">
            <v>重点产品3</v>
          </cell>
        </row>
        <row r="1140">
          <cell r="A1140" t="str">
            <v>VC-0002</v>
          </cell>
          <cell r="B1140" t="str">
            <v>配件</v>
          </cell>
          <cell r="C1140" t="str">
            <v>帐篷配件</v>
          </cell>
          <cell r="D1140" t="str">
            <v>通风罩</v>
          </cell>
          <cell r="E1140" t="str">
            <v>重点产品3</v>
          </cell>
          <cell r="F1140" t="str">
            <v>潜力ASIN</v>
          </cell>
          <cell r="G1140" t="str">
            <v>四季</v>
          </cell>
          <cell r="H1140" t="str">
            <v>X003BRXN09</v>
          </cell>
          <cell r="I1140" t="str">
            <v>VC-0002</v>
          </cell>
          <cell r="J1140" t="str">
            <v>VC-0002</v>
          </cell>
          <cell r="K1140" t="str">
            <v>B0B7J1151P</v>
          </cell>
          <cell r="L1140" t="str">
            <v>6" Grow Tent Vent Covers</v>
          </cell>
          <cell r="M1140" t="str">
            <v>6-Inch防尘罩 两个装</v>
          </cell>
          <cell r="N1140">
            <v>6.19</v>
          </cell>
          <cell r="O1140">
            <v>1.63296</v>
          </cell>
          <cell r="P1140">
            <v>3.9</v>
          </cell>
        </row>
        <row r="1140">
          <cell r="R1140">
            <v>10.99</v>
          </cell>
          <cell r="S1140">
            <v>0.388987651386108</v>
          </cell>
          <cell r="T1140" t="str">
            <v>赵景顺</v>
          </cell>
          <cell r="U1140">
            <v>44852</v>
          </cell>
        </row>
        <row r="1140">
          <cell r="W1140" t="str">
            <v>重点产品3</v>
          </cell>
        </row>
        <row r="1141">
          <cell r="A1141" t="str">
            <v>VC-0003</v>
          </cell>
          <cell r="B1141" t="str">
            <v>配件</v>
          </cell>
          <cell r="C1141" t="str">
            <v>帐篷配件</v>
          </cell>
          <cell r="D1141" t="str">
            <v>通风罩</v>
          </cell>
          <cell r="E1141" t="str">
            <v>重点产品3</v>
          </cell>
          <cell r="F1141" t="str">
            <v>潜力ASIN</v>
          </cell>
          <cell r="G1141" t="str">
            <v>四季</v>
          </cell>
          <cell r="H1141" t="str">
            <v>X003BRQ0GD</v>
          </cell>
          <cell r="I1141" t="str">
            <v>VC-0003</v>
          </cell>
          <cell r="J1141" t="str">
            <v>VC-0003</v>
          </cell>
          <cell r="K1141" t="str">
            <v>B0B7J2931M</v>
          </cell>
          <cell r="L1141" t="str">
            <v>8" Grow Tent Vent Covers</v>
          </cell>
          <cell r="M1141" t="str">
            <v>8-Inch防尘罩 两个装</v>
          </cell>
          <cell r="N1141">
            <v>7.26</v>
          </cell>
          <cell r="O1141">
            <v>1.2573792</v>
          </cell>
          <cell r="P1141">
            <v>3.9</v>
          </cell>
        </row>
        <row r="1141">
          <cell r="R1141">
            <v>11.99</v>
          </cell>
          <cell r="S1141">
            <v>0.411582797005694</v>
          </cell>
          <cell r="T1141" t="str">
            <v>赵景顺</v>
          </cell>
          <cell r="U1141">
            <v>44896</v>
          </cell>
        </row>
        <row r="1141">
          <cell r="W1141" t="str">
            <v>重点产品3</v>
          </cell>
        </row>
        <row r="1142">
          <cell r="A1142" t="str">
            <v>VSA100SE-E25</v>
          </cell>
          <cell r="B1142" t="str">
            <v>IOT智能设备</v>
          </cell>
          <cell r="C1142" t="str">
            <v>经济款风扇灯</v>
          </cell>
          <cell r="D1142" t="str">
            <v>100W风扇灯经济款+E25控制器</v>
          </cell>
          <cell r="E1142" t="str">
            <v>重点产品3</v>
          </cell>
          <cell r="F1142" t="str">
            <v>未来新贵</v>
          </cell>
          <cell r="G1142" t="str">
            <v>冬春旺季</v>
          </cell>
          <cell r="H1142" t="str">
            <v>X003GFA3AT</v>
          </cell>
          <cell r="I1142" t="str">
            <v>VSA100SE-E25</v>
          </cell>
          <cell r="J1142" t="str">
            <v>VSA100SE-E25</v>
          </cell>
          <cell r="K1142" t="str">
            <v>B0BKP6QLTD</v>
          </cell>
          <cell r="L1142" t="str">
            <v>100W led grow light with Controller</v>
          </cell>
          <cell r="M1142" t="str">
            <v>100W风扇灯经济款+E25控制器</v>
          </cell>
          <cell r="N1142">
            <v>275.87</v>
          </cell>
          <cell r="O1142">
            <v>14.30784</v>
          </cell>
          <cell r="P1142">
            <v>7.65</v>
          </cell>
        </row>
        <row r="1142">
          <cell r="R1142">
            <v>129.99</v>
          </cell>
          <cell r="S1142">
            <v>0.45080865541636</v>
          </cell>
          <cell r="T1142" t="str">
            <v>时筱涵</v>
          </cell>
          <cell r="U1142">
            <v>44934</v>
          </cell>
        </row>
        <row r="1142">
          <cell r="W1142" t="str">
            <v>重点产品3</v>
          </cell>
        </row>
        <row r="1143">
          <cell r="A1143" t="str">
            <v>AZ-0001-HUB</v>
          </cell>
          <cell r="B1143" t="str">
            <v>IOT智能设备</v>
          </cell>
          <cell r="C1143" t="str">
            <v>风机+控制器</v>
          </cell>
          <cell r="D1143" t="str">
            <v>风机+控制器</v>
          </cell>
          <cell r="E1143" t="str">
            <v>重点产品3</v>
          </cell>
          <cell r="F1143" t="str">
            <v>潜力ASIN</v>
          </cell>
          <cell r="G1143" t="str">
            <v>四季</v>
          </cell>
          <cell r="H1143" t="str">
            <v>X00388F8XV</v>
          </cell>
          <cell r="I1143" t="str">
            <v>AZ-0001-HUB</v>
          </cell>
          <cell r="J1143" t="str">
            <v>VSV-AZS4E42</v>
          </cell>
          <cell r="K1143" t="str">
            <v>B09YH6SZZF</v>
          </cell>
          <cell r="L1143" t="str">
            <v>AeroZesh S4 Inline Fan with E42 Environmental Controller</v>
          </cell>
          <cell r="M1143" t="str">
            <v>AeroZesh S4塑料风机4寸+E42控制器</v>
          </cell>
          <cell r="N1143">
            <v>285.77</v>
          </cell>
          <cell r="O1143">
            <v>23.4119808</v>
          </cell>
          <cell r="P1143">
            <v>13.63</v>
          </cell>
        </row>
        <row r="1143">
          <cell r="R1143">
            <v>119.99</v>
          </cell>
          <cell r="S1143">
            <v>0.120136905108717</v>
          </cell>
          <cell r="T1143" t="str">
            <v>王天灏</v>
          </cell>
          <cell r="U1143">
            <v>44890</v>
          </cell>
        </row>
        <row r="1143">
          <cell r="W1143" t="str">
            <v>重点产品3</v>
          </cell>
        </row>
        <row r="1144">
          <cell r="A1144" t="str">
            <v>AZ-0002-HUB</v>
          </cell>
          <cell r="B1144" t="str">
            <v>IOT智能设备</v>
          </cell>
          <cell r="C1144" t="str">
            <v>风机+控制器</v>
          </cell>
          <cell r="D1144" t="str">
            <v>风机+控制器</v>
          </cell>
          <cell r="E1144" t="str">
            <v>重点产品3</v>
          </cell>
          <cell r="F1144" t="str">
            <v>潜力ASIN</v>
          </cell>
          <cell r="G1144" t="str">
            <v>四季</v>
          </cell>
          <cell r="H1144" t="str">
            <v>X00388HUI7</v>
          </cell>
          <cell r="I1144" t="str">
            <v>AZ-0002-HUB</v>
          </cell>
          <cell r="J1144" t="str">
            <v>VSV-AZS6E42</v>
          </cell>
          <cell r="K1144" t="str">
            <v>B09YGSSMW8</v>
          </cell>
          <cell r="L1144" t="str">
            <v>AeroZesh S6 Inline Fan with E42 Environmental Controller</v>
          </cell>
          <cell r="M1144" t="str">
            <v>AeroZesh S6塑料风机6寸+E42控制器</v>
          </cell>
          <cell r="N1144">
            <v>308.51</v>
          </cell>
          <cell r="O1144">
            <v>33.312384</v>
          </cell>
          <cell r="P1144">
            <v>14.83</v>
          </cell>
        </row>
        <row r="1144">
          <cell r="R1144">
            <v>149.99</v>
          </cell>
          <cell r="S1144">
            <v>0.157505392637217</v>
          </cell>
          <cell r="T1144" t="str">
            <v>王天灏</v>
          </cell>
          <cell r="U1144">
            <v>44907</v>
          </cell>
        </row>
        <row r="1144">
          <cell r="W1144" t="str">
            <v>重点产品3</v>
          </cell>
        </row>
        <row r="1145">
          <cell r="A1145" t="str">
            <v>330704-04</v>
          </cell>
          <cell r="B1145" t="str">
            <v>园艺</v>
          </cell>
          <cell r="C1145" t="str">
            <v>爬藤网</v>
          </cell>
          <cell r="D1145" t="str">
            <v>爬藤网</v>
          </cell>
          <cell r="E1145" t="str">
            <v>重点产品3</v>
          </cell>
          <cell r="F1145" t="str">
            <v>潜力</v>
          </cell>
          <cell r="G1145" t="str">
            <v>春夏季</v>
          </cell>
          <cell r="H1145" t="str">
            <v>X003DQ04EL</v>
          </cell>
          <cell r="I1145" t="str">
            <v>330704-04</v>
          </cell>
          <cell r="J1145" t="str">
            <v>330704-04</v>
          </cell>
          <cell r="K1145" t="str">
            <v>B0BCVM2P9K</v>
          </cell>
          <cell r="L1145" t="str">
            <v>Trellis Netting 5X15</v>
          </cell>
          <cell r="M1145" t="str">
            <v>3.5英寸网孔爬藤网5'x15'</v>
          </cell>
          <cell r="N1145">
            <v>6.19</v>
          </cell>
          <cell r="O1145">
            <v>0.972</v>
          </cell>
          <cell r="P1145">
            <v>2.42</v>
          </cell>
        </row>
        <row r="1145">
          <cell r="R1145">
            <v>7.99</v>
          </cell>
          <cell r="S1145">
            <v>0.327178396072013</v>
          </cell>
          <cell r="T1145" t="str">
            <v>赵景顺</v>
          </cell>
          <cell r="U1145">
            <v>44950</v>
          </cell>
        </row>
        <row r="1145">
          <cell r="W1145" t="str">
            <v>重点产品3</v>
          </cell>
        </row>
        <row r="1146">
          <cell r="A1146" t="str">
            <v>330705-05</v>
          </cell>
          <cell r="B1146" t="str">
            <v>园艺</v>
          </cell>
          <cell r="C1146" t="str">
            <v>爬藤网</v>
          </cell>
          <cell r="D1146" t="str">
            <v>爬藤网</v>
          </cell>
          <cell r="E1146" t="str">
            <v>重点产品3</v>
          </cell>
          <cell r="F1146" t="str">
            <v>潜力</v>
          </cell>
          <cell r="G1146" t="str">
            <v>春夏季</v>
          </cell>
          <cell r="H1146" t="str">
            <v>X003DQA4Q9</v>
          </cell>
          <cell r="I1146" t="str">
            <v>330705-05</v>
          </cell>
          <cell r="J1146" t="str">
            <v>330705-05</v>
          </cell>
          <cell r="K1146" t="str">
            <v>B0BCVQ9CNP</v>
          </cell>
          <cell r="L1146" t="str">
            <v>Trellis Netting 5X30</v>
          </cell>
          <cell r="M1146" t="str">
            <v>3.5英寸网孔爬藤网5'x30'</v>
          </cell>
          <cell r="N1146">
            <v>10.62</v>
          </cell>
          <cell r="O1146">
            <v>0.648</v>
          </cell>
          <cell r="P1146">
            <v>3.86</v>
          </cell>
        </row>
        <row r="1146">
          <cell r="R1146">
            <v>10.99</v>
          </cell>
          <cell r="S1146">
            <v>0.344859102680759</v>
          </cell>
          <cell r="T1146" t="str">
            <v>赵景顺</v>
          </cell>
          <cell r="U1146">
            <v>44951</v>
          </cell>
        </row>
        <row r="1146">
          <cell r="W1146" t="str">
            <v>重点产品3</v>
          </cell>
        </row>
        <row r="1147">
          <cell r="A1147" t="str">
            <v>RGB-0005</v>
          </cell>
          <cell r="B1147" t="str">
            <v>园艺</v>
          </cell>
          <cell r="C1147" t="str">
            <v>种植床</v>
          </cell>
          <cell r="D1147" t="str">
            <v>种植床</v>
          </cell>
          <cell r="E1147" t="str">
            <v>重点产品3</v>
          </cell>
          <cell r="F1147" t="str">
            <v>潜力</v>
          </cell>
          <cell r="G1147" t="str">
            <v>3-5月</v>
          </cell>
          <cell r="H1147" t="str">
            <v>X003FRYC4L</v>
          </cell>
          <cell r="I1147" t="str">
            <v>RGB-0005</v>
          </cell>
          <cell r="J1147" t="str">
            <v>RGB-0005</v>
          </cell>
          <cell r="K1147" t="str">
            <v>B0BJNS85PG</v>
          </cell>
          <cell r="L1147" t="str">
            <v>Raised Garden Bed</v>
          </cell>
          <cell r="M1147" t="str">
            <v>爬藤种植床</v>
          </cell>
          <cell r="N1147">
            <v>142.53</v>
          </cell>
          <cell r="O1147">
            <v>68.864256</v>
          </cell>
          <cell r="P1147">
            <v>18.55</v>
          </cell>
        </row>
        <row r="1147">
          <cell r="R1147">
            <v>109.99</v>
          </cell>
          <cell r="S1147">
            <v>0.350720009511354</v>
          </cell>
          <cell r="T1147" t="str">
            <v>赵瑞琪</v>
          </cell>
          <cell r="U1147">
            <v>44958</v>
          </cell>
        </row>
        <row r="1147">
          <cell r="W1147" t="str">
            <v>重点产品3</v>
          </cell>
        </row>
        <row r="1148">
          <cell r="A1148" t="str">
            <v>RGB-0006</v>
          </cell>
          <cell r="B1148" t="str">
            <v>园艺</v>
          </cell>
          <cell r="C1148" t="str">
            <v>种植床</v>
          </cell>
          <cell r="D1148" t="str">
            <v>种植床</v>
          </cell>
          <cell r="E1148" t="str">
            <v>重点产品3</v>
          </cell>
          <cell r="F1148" t="str">
            <v>潜力</v>
          </cell>
          <cell r="G1148" t="str">
            <v>3-5月</v>
          </cell>
          <cell r="H1148" t="str">
            <v>X003FRWVHL</v>
          </cell>
          <cell r="I1148" t="str">
            <v>RGB-0006</v>
          </cell>
          <cell r="J1148" t="str">
            <v>RGB-0006</v>
          </cell>
          <cell r="K1148" t="str">
            <v>B0BJP48PFF</v>
          </cell>
          <cell r="L1148" t="str">
            <v>Raised Garden Bed</v>
          </cell>
          <cell r="M1148" t="str">
            <v>五层堆叠种植床</v>
          </cell>
          <cell r="N1148">
            <v>131.86</v>
          </cell>
          <cell r="O1148">
            <v>30.0186</v>
          </cell>
          <cell r="P1148">
            <v>12.47</v>
          </cell>
        </row>
        <row r="1148">
          <cell r="R1148">
            <v>79.99</v>
          </cell>
          <cell r="S1148">
            <v>0.343427563060767</v>
          </cell>
          <cell r="T1148" t="str">
            <v>赵瑞琪</v>
          </cell>
          <cell r="U1148">
            <v>44961</v>
          </cell>
        </row>
        <row r="1148">
          <cell r="W1148" t="str">
            <v>重点产品3</v>
          </cell>
        </row>
        <row r="1149">
          <cell r="A1149" t="str">
            <v>RGB-0007</v>
          </cell>
          <cell r="B1149" t="str">
            <v>园艺</v>
          </cell>
          <cell r="C1149" t="str">
            <v>种植床</v>
          </cell>
          <cell r="D1149" t="str">
            <v>种植床</v>
          </cell>
          <cell r="E1149" t="str">
            <v>重点产品3</v>
          </cell>
          <cell r="F1149" t="str">
            <v>潜力</v>
          </cell>
          <cell r="G1149" t="str">
            <v>3-5月</v>
          </cell>
          <cell r="H1149" t="str">
            <v>X003FS2AGH</v>
          </cell>
          <cell r="I1149" t="str">
            <v>RGB-0007</v>
          </cell>
          <cell r="J1149" t="str">
            <v>RGB-0007</v>
          </cell>
          <cell r="K1149" t="str">
            <v>B0BJP2RY4F</v>
          </cell>
          <cell r="L1149" t="str">
            <v>Raised Garden Bed</v>
          </cell>
          <cell r="M1149" t="str">
            <v>木制种植推车</v>
          </cell>
          <cell r="N1149">
            <v>138.94</v>
          </cell>
          <cell r="O1149">
            <v>57.5604144</v>
          </cell>
          <cell r="P1149">
            <v>18.13</v>
          </cell>
        </row>
        <row r="1149">
          <cell r="R1149">
            <v>89.99</v>
          </cell>
          <cell r="S1149">
            <v>0.328381803106328</v>
          </cell>
          <cell r="T1149" t="str">
            <v>赵瑞琪</v>
          </cell>
          <cell r="U1149">
            <v>44962</v>
          </cell>
        </row>
        <row r="1149">
          <cell r="W1149" t="str">
            <v>重点产品3</v>
          </cell>
        </row>
        <row r="1150">
          <cell r="A1150" t="str">
            <v>RGB-0008</v>
          </cell>
          <cell r="B1150" t="str">
            <v>园艺</v>
          </cell>
          <cell r="C1150" t="str">
            <v>种植床</v>
          </cell>
          <cell r="D1150" t="str">
            <v>种植床</v>
          </cell>
          <cell r="E1150" t="str">
            <v>重点产品3</v>
          </cell>
          <cell r="F1150" t="str">
            <v>潜力</v>
          </cell>
          <cell r="G1150" t="str">
            <v>3-5月</v>
          </cell>
          <cell r="H1150" t="str">
            <v>X003FS22DX</v>
          </cell>
          <cell r="I1150" t="str">
            <v>RGB-0008</v>
          </cell>
          <cell r="J1150" t="str">
            <v>RGB-0008</v>
          </cell>
          <cell r="K1150" t="str">
            <v>B0BJPML6BD</v>
          </cell>
          <cell r="L1150" t="str">
            <v>Raised Garden Bed</v>
          </cell>
          <cell r="M1150" t="str">
            <v>分格种植床</v>
          </cell>
          <cell r="N1150">
            <v>79.65</v>
          </cell>
          <cell r="O1150">
            <v>21.52008</v>
          </cell>
          <cell r="P1150">
            <v>14.51</v>
          </cell>
        </row>
        <row r="1150">
          <cell r="R1150">
            <v>59.99</v>
          </cell>
          <cell r="S1150">
            <v>0.358941900573172</v>
          </cell>
          <cell r="T1150" t="str">
            <v>赵瑞琪</v>
          </cell>
          <cell r="U1150">
            <v>45020</v>
          </cell>
        </row>
        <row r="1150">
          <cell r="W1150" t="str">
            <v>重点产品3</v>
          </cell>
        </row>
        <row r="1151">
          <cell r="A1151" t="str">
            <v>PH007</v>
          </cell>
          <cell r="B1151" t="str">
            <v>园艺</v>
          </cell>
          <cell r="C1151" t="str">
            <v>测试仪</v>
          </cell>
          <cell r="D1151" t="str">
            <v>测试仪</v>
          </cell>
          <cell r="E1151" t="str">
            <v>重点产品3</v>
          </cell>
          <cell r="F1151" t="str">
            <v>潜力</v>
          </cell>
          <cell r="G1151" t="str">
            <v>无明显季节性</v>
          </cell>
          <cell r="H1151" t="str">
            <v>X003DCRADN</v>
          </cell>
          <cell r="I1151" t="str">
            <v>PH007</v>
          </cell>
          <cell r="J1151" t="str">
            <v>PH007</v>
          </cell>
          <cell r="K1151" t="str">
            <v>B0BBVT3P6G</v>
          </cell>
          <cell r="L1151" t="str">
            <v>5 in 1 ph meter</v>
          </cell>
          <cell r="M1151" t="str">
            <v>5合1PH笔-深蓝色</v>
          </cell>
          <cell r="N1151">
            <v>90.27</v>
          </cell>
          <cell r="O1151">
            <v>1.15668</v>
          </cell>
          <cell r="P1151">
            <v>3.9</v>
          </cell>
        </row>
        <row r="1151">
          <cell r="R1151">
            <v>40.99</v>
          </cell>
          <cell r="S1151">
            <v>0.40684973821007</v>
          </cell>
          <cell r="T1151" t="str">
            <v>赵瑞琪</v>
          </cell>
          <cell r="U1151">
            <v>44989</v>
          </cell>
        </row>
        <row r="1151">
          <cell r="W1151" t="str">
            <v>重点产品3</v>
          </cell>
        </row>
        <row r="1152">
          <cell r="A1152" t="str">
            <v>RBED-7FTS</v>
          </cell>
          <cell r="B1152" t="str">
            <v>园艺</v>
          </cell>
          <cell r="C1152" t="str">
            <v>种植床</v>
          </cell>
          <cell r="D1152" t="str">
            <v>种植床</v>
          </cell>
          <cell r="E1152" t="str">
            <v>重点产品3</v>
          </cell>
          <cell r="F1152" t="str">
            <v>潜力</v>
          </cell>
          <cell r="G1152" t="str">
            <v>3-5月</v>
          </cell>
          <cell r="H1152" t="str">
            <v>X003CL175H</v>
          </cell>
          <cell r="I1152" t="str">
            <v>RBED-7FTS</v>
          </cell>
          <cell r="J1152" t="str">
            <v>RBED-7FTS</v>
          </cell>
          <cell r="K1152" t="str">
            <v>B0B9BDLTY5</v>
          </cell>
          <cell r="L1152" t="str">
            <v>Raised Garden Bed</v>
          </cell>
          <cell r="M1152" t="str">
            <v>7FT椭圆金属种植床银色</v>
          </cell>
          <cell r="N1152">
            <v>163.72</v>
          </cell>
          <cell r="O1152">
            <v>64.4693904</v>
          </cell>
          <cell r="P1152">
            <v>20.23</v>
          </cell>
        </row>
        <row r="1152">
          <cell r="R1152">
            <v>119.99</v>
          </cell>
          <cell r="S1152">
            <v>0.388987556655362</v>
          </cell>
          <cell r="T1152" t="str">
            <v>下架无负责人</v>
          </cell>
          <cell r="U1152">
            <v>44968</v>
          </cell>
        </row>
        <row r="1152">
          <cell r="W1152" t="str">
            <v>重点产品3</v>
          </cell>
        </row>
        <row r="1153">
          <cell r="A1153" t="str">
            <v>311005-18J</v>
          </cell>
          <cell r="B1153" t="str">
            <v>园艺</v>
          </cell>
          <cell r="C1153" t="str">
            <v>过滤袋</v>
          </cell>
          <cell r="D1153" t="str">
            <v>过滤袋</v>
          </cell>
          <cell r="E1153" t="str">
            <v>重点产品3</v>
          </cell>
          <cell r="F1153" t="str">
            <v>未来新贵</v>
          </cell>
          <cell r="G1153" t="str">
            <v>10月</v>
          </cell>
          <cell r="H1153" t="str">
            <v>X003K5AVC5</v>
          </cell>
          <cell r="I1153" t="str">
            <v>311005-18J</v>
          </cell>
          <cell r="J1153" t="str">
            <v>311005-18J</v>
          </cell>
          <cell r="K1153" t="str">
            <v>B0BNTQMZ3W</v>
          </cell>
          <cell r="L1153" t="str">
            <v>Bubble Bags</v>
          </cell>
          <cell r="M1153" t="str">
            <v>1加仑 八件套</v>
          </cell>
          <cell r="N1153">
            <v>50.44</v>
          </cell>
          <cell r="O1153">
            <v>4.0186368</v>
          </cell>
          <cell r="P1153">
            <v>6.1</v>
          </cell>
        </row>
        <row r="1153">
          <cell r="R1153">
            <v>25.99</v>
          </cell>
          <cell r="S1153">
            <v>0.17</v>
          </cell>
          <cell r="T1153" t="str">
            <v>傅荣发</v>
          </cell>
          <cell r="U1153">
            <v>44973</v>
          </cell>
        </row>
        <row r="1153">
          <cell r="W1153" t="str">
            <v>重点产品3</v>
          </cell>
        </row>
        <row r="1154">
          <cell r="A1154" t="str">
            <v>311005-54J</v>
          </cell>
          <cell r="B1154" t="str">
            <v>园艺</v>
          </cell>
          <cell r="C1154" t="str">
            <v>过滤袋</v>
          </cell>
          <cell r="D1154" t="str">
            <v>过滤袋</v>
          </cell>
          <cell r="E1154" t="str">
            <v>重点产品3</v>
          </cell>
          <cell r="F1154" t="str">
            <v>未来新贵</v>
          </cell>
          <cell r="G1154" t="str">
            <v>10月</v>
          </cell>
          <cell r="H1154" t="str">
            <v>X003K4YUYB</v>
          </cell>
          <cell r="I1154" t="str">
            <v>311005-54J</v>
          </cell>
          <cell r="J1154" t="str">
            <v>311005-54J</v>
          </cell>
          <cell r="K1154" t="str">
            <v>B0BNTQWV86</v>
          </cell>
          <cell r="L1154" t="str">
            <v>Bubble Bags</v>
          </cell>
          <cell r="M1154" t="str">
            <v>5加仑 四件套</v>
          </cell>
          <cell r="N1154">
            <v>41.15</v>
          </cell>
          <cell r="O1154">
            <v>3.84912</v>
          </cell>
          <cell r="P1154">
            <v>5.52</v>
          </cell>
        </row>
        <row r="1154">
          <cell r="R1154">
            <v>29.99</v>
          </cell>
          <cell r="S1154">
            <v>0.17</v>
          </cell>
          <cell r="T1154" t="str">
            <v>傅荣发</v>
          </cell>
          <cell r="U1154">
            <v>44971</v>
          </cell>
        </row>
        <row r="1154">
          <cell r="W1154" t="str">
            <v>重点产品3</v>
          </cell>
        </row>
        <row r="1155">
          <cell r="A1155" t="str">
            <v>SST-H-0001</v>
          </cell>
          <cell r="B1155" t="str">
            <v>育苗</v>
          </cell>
          <cell r="C1155" t="str">
            <v>育苗盆</v>
          </cell>
          <cell r="D1155" t="str">
            <v>育苗盆</v>
          </cell>
          <cell r="E1155" t="str">
            <v>重点产品3</v>
          </cell>
          <cell r="F1155" t="str">
            <v>未来新贵</v>
          </cell>
          <cell r="G1155" t="str">
            <v>1-4月</v>
          </cell>
          <cell r="H1155" t="str">
            <v>X003FFJLAN</v>
          </cell>
          <cell r="I1155" t="str">
            <v>SST-H-0001</v>
          </cell>
          <cell r="J1155" t="str">
            <v>SST-H-0001</v>
          </cell>
          <cell r="K1155" t="str">
            <v>B0BHW1FXK2</v>
          </cell>
          <cell r="L1155" t="str">
            <v>Seed Starter Trays</v>
          </cell>
          <cell r="M1155" t="str">
            <v>12孔育苗盘6套装+10*20.75育苗垫组合款</v>
          </cell>
          <cell r="N1155">
            <v>65.67</v>
          </cell>
          <cell r="O1155">
            <v>9.099216</v>
          </cell>
          <cell r="P1155">
            <v>6.77</v>
          </cell>
        </row>
        <row r="1155">
          <cell r="R1155">
            <v>39.99</v>
          </cell>
          <cell r="S1155">
            <v>0.22</v>
          </cell>
          <cell r="T1155" t="str">
            <v>赵景顺暂代</v>
          </cell>
          <cell r="U1155">
            <v>44963</v>
          </cell>
        </row>
        <row r="1155">
          <cell r="W1155" t="str">
            <v>重点产品3</v>
          </cell>
        </row>
        <row r="1156">
          <cell r="A1156" t="str">
            <v>LR-0002</v>
          </cell>
          <cell r="B1156" t="str">
            <v>园艺</v>
          </cell>
          <cell r="C1156" t="str">
            <v>平整耙</v>
          </cell>
          <cell r="D1156" t="str">
            <v>平整耙</v>
          </cell>
          <cell r="E1156" t="str">
            <v>重点产品3</v>
          </cell>
          <cell r="F1156" t="str">
            <v>未来新贵</v>
          </cell>
          <cell r="G1156" t="str">
            <v>/</v>
          </cell>
          <cell r="H1156" t="str">
            <v>X003H3APNZ</v>
          </cell>
          <cell r="I1156" t="str">
            <v>LR-0002</v>
          </cell>
          <cell r="J1156" t="str">
            <v>LR-0002</v>
          </cell>
          <cell r="K1156" t="str">
            <v>B0BLC142KJ</v>
          </cell>
          <cell r="L1156" t="str">
            <v>Leveling Rake</v>
          </cell>
          <cell r="M1156" t="str">
            <v>48inch草坪平整耙（配手套）</v>
          </cell>
          <cell r="N1156">
            <v>154.87</v>
          </cell>
          <cell r="O1156">
            <v>46.72404</v>
          </cell>
          <cell r="P1156">
            <v>13.61</v>
          </cell>
        </row>
        <row r="1156">
          <cell r="R1156">
            <v>79.99</v>
          </cell>
          <cell r="S1156">
            <v>0.154581818181818</v>
          </cell>
          <cell r="T1156" t="str">
            <v>赵瑞琪</v>
          </cell>
          <cell r="U1156">
            <v>45014</v>
          </cell>
        </row>
        <row r="1156">
          <cell r="W1156" t="str">
            <v>重点产品3</v>
          </cell>
        </row>
        <row r="1157">
          <cell r="A1157" t="str">
            <v>LR-0003</v>
          </cell>
          <cell r="B1157" t="str">
            <v>园艺</v>
          </cell>
          <cell r="C1157" t="str">
            <v>平整耙</v>
          </cell>
          <cell r="D1157" t="str">
            <v>平整耙</v>
          </cell>
          <cell r="E1157" t="str">
            <v>重点产品3</v>
          </cell>
          <cell r="F1157" t="str">
            <v>未来新贵</v>
          </cell>
          <cell r="G1157" t="str">
            <v>/</v>
          </cell>
          <cell r="H1157" t="str">
            <v>X003H3FJDB</v>
          </cell>
          <cell r="I1157" t="str">
            <v>LR-0003</v>
          </cell>
          <cell r="J1157" t="str">
            <v>LR-0003</v>
          </cell>
          <cell r="K1157" t="str">
            <v>B0BLCWYXSF</v>
          </cell>
          <cell r="L1157" t="str">
            <v>Leveling Rake</v>
          </cell>
          <cell r="M1157" t="str">
            <v>30inch草坪平整耙（配手套）</v>
          </cell>
          <cell r="N1157">
            <v>128.32</v>
          </cell>
          <cell r="O1157">
            <v>26.93412</v>
          </cell>
          <cell r="P1157">
            <v>12.47</v>
          </cell>
        </row>
        <row r="1157">
          <cell r="R1157">
            <v>59.99</v>
          </cell>
          <cell r="S1157">
            <v>0.154581818181818</v>
          </cell>
          <cell r="T1157" t="str">
            <v>赵瑞琪</v>
          </cell>
          <cell r="U1157">
            <v>45014</v>
          </cell>
        </row>
        <row r="1157">
          <cell r="W1157" t="str">
            <v>重点产品3</v>
          </cell>
        </row>
        <row r="1158">
          <cell r="A1158" t="str">
            <v>GH-0015</v>
          </cell>
          <cell r="B1158" t="str">
            <v>园艺</v>
          </cell>
          <cell r="C1158" t="str">
            <v>种植棚</v>
          </cell>
          <cell r="D1158" t="str">
            <v>种植棚</v>
          </cell>
          <cell r="E1158" t="str">
            <v>重点产品3</v>
          </cell>
          <cell r="F1158" t="str">
            <v>未来新贵</v>
          </cell>
          <cell r="G1158" t="str">
            <v>/</v>
          </cell>
          <cell r="H1158" t="str">
            <v>X003H6OKD3</v>
          </cell>
          <cell r="I1158" t="str">
            <v>GH-0015</v>
          </cell>
          <cell r="J1158" t="str">
            <v>GH-0015</v>
          </cell>
          <cell r="K1158" t="str">
            <v>B0BLH7B27F</v>
          </cell>
          <cell r="L1158" t="str">
            <v>Greenhouse</v>
          </cell>
          <cell r="M1158" t="str">
            <v>白色PE植物种植棚63*63*72 Inch</v>
          </cell>
          <cell r="N1158">
            <v>84.72</v>
          </cell>
          <cell r="O1158">
            <v>24.948</v>
          </cell>
          <cell r="P1158">
            <v>11.71</v>
          </cell>
        </row>
        <row r="1158">
          <cell r="R1158">
            <v>109.99</v>
          </cell>
          <cell r="S1158">
            <v>0.18</v>
          </cell>
          <cell r="T1158" t="str">
            <v>赵瑞琪</v>
          </cell>
          <cell r="U1158">
            <v>44987</v>
          </cell>
        </row>
        <row r="1158">
          <cell r="W1158" t="str">
            <v>重点产品3</v>
          </cell>
        </row>
        <row r="1159">
          <cell r="A1159" t="str">
            <v>CHTrimer-P-01J</v>
          </cell>
          <cell r="B1159" t="str">
            <v>园艺</v>
          </cell>
          <cell r="C1159" t="str">
            <v>园林工具</v>
          </cell>
          <cell r="D1159" t="str">
            <v>杆式修枝机</v>
          </cell>
          <cell r="E1159" t="str">
            <v>重点产品3</v>
          </cell>
          <cell r="F1159" t="str">
            <v>未来新贵</v>
          </cell>
          <cell r="G1159" t="str">
            <v>5-9月</v>
          </cell>
          <cell r="H1159" t="str">
            <v>X003H6WA17</v>
          </cell>
          <cell r="I1159" t="str">
            <v>CHTrimer-P-01J</v>
          </cell>
          <cell r="J1159" t="str">
            <v>CHTrimer-P-01J</v>
          </cell>
          <cell r="K1159" t="str">
            <v>B0BLHGXCVW</v>
          </cell>
          <cell r="L1159" t="str">
            <v>Pole Hedge Trimmer</v>
          </cell>
          <cell r="M1159" t="str">
            <v>20寸带延长杆修枝剪</v>
          </cell>
          <cell r="N1159">
            <v>258.41</v>
          </cell>
          <cell r="O1159">
            <v>35.6511456</v>
          </cell>
          <cell r="P1159">
            <v>14.66</v>
          </cell>
        </row>
        <row r="1159">
          <cell r="R1159">
            <v>109.99</v>
          </cell>
          <cell r="S1159">
            <v>0.18</v>
          </cell>
          <cell r="T1159" t="str">
            <v>王天灏</v>
          </cell>
          <cell r="U1159">
            <v>45029</v>
          </cell>
        </row>
        <row r="1159">
          <cell r="W1159" t="str">
            <v>重点产品3</v>
          </cell>
        </row>
        <row r="1160">
          <cell r="A1160" t="str">
            <v>GH-0001W</v>
          </cell>
          <cell r="B1160" t="str">
            <v>园艺</v>
          </cell>
          <cell r="C1160" t="str">
            <v>种植棚</v>
          </cell>
          <cell r="D1160" t="str">
            <v>种植棚</v>
          </cell>
          <cell r="E1160" t="str">
            <v>重点产品3</v>
          </cell>
          <cell r="F1160" t="str">
            <v>未来新贵</v>
          </cell>
          <cell r="G1160" t="str">
            <v>4/10月</v>
          </cell>
          <cell r="H1160" t="str">
            <v>X003KI2FAX</v>
          </cell>
          <cell r="I1160" t="str">
            <v>GH-0001W</v>
          </cell>
          <cell r="J1160" t="str">
            <v>GH-0001W</v>
          </cell>
          <cell r="K1160" t="str">
            <v>B0BPWKSZGQ</v>
          </cell>
          <cell r="L1160" t="str">
            <v>Greenhouse</v>
          </cell>
          <cell r="M1160" t="str">
            <v>白色植物种植棚10x7x7FT  18一拖</v>
          </cell>
          <cell r="N1160">
            <v>237.17</v>
          </cell>
          <cell r="O1160">
            <v>106.92</v>
          </cell>
          <cell r="P1160">
            <v>25.77</v>
          </cell>
        </row>
        <row r="1160">
          <cell r="R1160">
            <v>149.99</v>
          </cell>
          <cell r="S1160">
            <v>0.164581818181818</v>
          </cell>
          <cell r="T1160" t="str">
            <v>赵瑞琪</v>
          </cell>
          <cell r="U1160">
            <v>44995</v>
          </cell>
        </row>
        <row r="1160">
          <cell r="W1160" t="str">
            <v>重点产品3</v>
          </cell>
        </row>
        <row r="1161">
          <cell r="A1161" t="str">
            <v>CBIN-H220</v>
          </cell>
          <cell r="B1161" t="str">
            <v>堆肥系列</v>
          </cell>
          <cell r="C1161" t="str">
            <v>堆肥系列</v>
          </cell>
          <cell r="D1161" t="str">
            <v>HDPE堆肥桶220加仑(10个纽扣 5个杆子)</v>
          </cell>
          <cell r="E1161" t="str">
            <v>重点产品3</v>
          </cell>
          <cell r="F1161" t="str">
            <v>新贵ASIN</v>
          </cell>
          <cell r="G1161" t="str">
            <v>上半年</v>
          </cell>
          <cell r="H1161" t="str">
            <v>X003IJDL25</v>
          </cell>
          <cell r="I1161" t="str">
            <v>CBIN-H220</v>
          </cell>
          <cell r="J1161" t="str">
            <v>CBIN-H220</v>
          </cell>
          <cell r="K1161" t="str">
            <v>B0BML5MRRN</v>
          </cell>
          <cell r="L1161" t="str">
            <v>HDPE堆肥桶220加仑(10个纽扣 5个杆子)</v>
          </cell>
          <cell r="M1161" t="str">
            <v>HDPE堆肥桶220加仑(10个纽扣 5个杆子)</v>
          </cell>
          <cell r="N1161">
            <v>47.79</v>
          </cell>
          <cell r="O1161">
            <v>18.7312176</v>
          </cell>
          <cell r="P1161">
            <v>11.33</v>
          </cell>
        </row>
        <row r="1161">
          <cell r="R1161">
            <v>35.99</v>
          </cell>
        </row>
        <row r="1161">
          <cell r="T1161" t="str">
            <v>何源铭暂代</v>
          </cell>
          <cell r="U1161">
            <v>45003</v>
          </cell>
        </row>
        <row r="1161">
          <cell r="W1161" t="str">
            <v>重点产品3</v>
          </cell>
        </row>
        <row r="1162">
          <cell r="A1162" t="str">
            <v>CBIN-H300</v>
          </cell>
          <cell r="B1162" t="str">
            <v>堆肥系列</v>
          </cell>
          <cell r="C1162" t="str">
            <v>堆肥系列</v>
          </cell>
          <cell r="D1162" t="str">
            <v>HDPE堆肥桶300加仑(10个纽扣 5个杆子)</v>
          </cell>
          <cell r="E1162" t="str">
            <v>重点产品3</v>
          </cell>
          <cell r="F1162" t="str">
            <v>新贵ASIN</v>
          </cell>
          <cell r="G1162" t="str">
            <v>上半年</v>
          </cell>
          <cell r="H1162" t="str">
            <v>X003IJCHAR</v>
          </cell>
          <cell r="I1162" t="str">
            <v>CBIN-H300</v>
          </cell>
          <cell r="J1162" t="str">
            <v>CBIN-H300</v>
          </cell>
          <cell r="K1162" t="str">
            <v>B0BML5NPXC</v>
          </cell>
          <cell r="L1162" t="str">
            <v>HDPE堆肥桶300加仑(10个纽扣 5个杆子)</v>
          </cell>
          <cell r="M1162" t="str">
            <v>HDPE堆肥桶300加仑(10个纽扣 5个杆子)</v>
          </cell>
          <cell r="N1162">
            <v>51.33</v>
          </cell>
          <cell r="O1162">
            <v>18.7312176</v>
          </cell>
          <cell r="P1162">
            <v>11.33</v>
          </cell>
        </row>
        <row r="1162">
          <cell r="R1162">
            <v>39.99</v>
          </cell>
        </row>
        <row r="1162">
          <cell r="T1162" t="str">
            <v>何源铭暂代</v>
          </cell>
          <cell r="U1162">
            <v>45001</v>
          </cell>
        </row>
        <row r="1162">
          <cell r="W1162" t="str">
            <v>重点产品3</v>
          </cell>
        </row>
        <row r="1163">
          <cell r="A1163" t="str">
            <v>CBIN-H500</v>
          </cell>
          <cell r="B1163" t="str">
            <v>堆肥系列</v>
          </cell>
          <cell r="C1163" t="str">
            <v>堆肥系列</v>
          </cell>
          <cell r="D1163" t="str">
            <v>HDPE堆肥桶500加仑(16个纽扣 8个杆子)</v>
          </cell>
          <cell r="E1163" t="str">
            <v>重点产品3</v>
          </cell>
          <cell r="F1163" t="str">
            <v>新贵ASIN</v>
          </cell>
          <cell r="G1163" t="str">
            <v>上半年</v>
          </cell>
          <cell r="H1163" t="str">
            <v>X003IJELIX</v>
          </cell>
          <cell r="I1163" t="str">
            <v>CBIN-H500</v>
          </cell>
          <cell r="J1163" t="str">
            <v>CBIN-H500</v>
          </cell>
          <cell r="K1163" t="str">
            <v>B0BMLG159J</v>
          </cell>
          <cell r="L1163" t="str">
            <v>HDPE堆肥桶500加仑(16个纽扣 8个杆子)</v>
          </cell>
          <cell r="M1163" t="str">
            <v>HDPE堆肥桶500加仑(16个纽扣 8个杆子)</v>
          </cell>
          <cell r="N1163">
            <v>70.77</v>
          </cell>
          <cell r="O1163">
            <v>23.49648</v>
          </cell>
          <cell r="P1163">
            <v>12.85</v>
          </cell>
        </row>
        <row r="1163">
          <cell r="R1163">
            <v>49.99</v>
          </cell>
        </row>
        <row r="1163">
          <cell r="T1163" t="str">
            <v>何源铭暂代</v>
          </cell>
          <cell r="U1163">
            <v>45003</v>
          </cell>
        </row>
        <row r="1163">
          <cell r="W1163" t="str">
            <v>重点产品3</v>
          </cell>
        </row>
        <row r="1164">
          <cell r="A1164" t="str">
            <v>CBIN-W180</v>
          </cell>
          <cell r="B1164" t="str">
            <v>堆肥系列</v>
          </cell>
          <cell r="C1164" t="str">
            <v>堆肥系列</v>
          </cell>
          <cell r="D1164" t="str">
            <v>木质堆肥箱180加仑</v>
          </cell>
          <cell r="E1164" t="str">
            <v>重点产品3</v>
          </cell>
          <cell r="F1164" t="str">
            <v>新贵ASIN</v>
          </cell>
          <cell r="G1164" t="str">
            <v>上半年</v>
          </cell>
          <cell r="H1164" t="str">
            <v>X003KB92IX</v>
          </cell>
          <cell r="I1164" t="str">
            <v>CBIN-W180</v>
          </cell>
          <cell r="J1164" t="str">
            <v>CBIN-W180</v>
          </cell>
          <cell r="K1164" t="str">
            <v>B0BPCB6CRS</v>
          </cell>
          <cell r="L1164" t="str">
            <v>Wooden Compost Bin 180 Gallon</v>
          </cell>
          <cell r="M1164" t="str">
            <v>木质堆肥箱180加仑</v>
          </cell>
          <cell r="N1164">
            <v>156.64</v>
          </cell>
          <cell r="O1164">
            <v>94.786848</v>
          </cell>
          <cell r="P1164">
            <v>20.07</v>
          </cell>
        </row>
        <row r="1164">
          <cell r="R1164">
            <v>99.99</v>
          </cell>
        </row>
        <row r="1164">
          <cell r="T1164" t="str">
            <v>何源铭暂代</v>
          </cell>
          <cell r="U1164">
            <v>45014</v>
          </cell>
        </row>
        <row r="1164">
          <cell r="W1164" t="str">
            <v>重点产品3</v>
          </cell>
        </row>
        <row r="1165">
          <cell r="A1165" t="str">
            <v>PF-1100</v>
          </cell>
          <cell r="B1165" t="str">
            <v>过滤器</v>
          </cell>
          <cell r="C1165" t="str">
            <v>过滤器</v>
          </cell>
          <cell r="D1165" t="str">
            <v>VIVOGROW池塘过滤器 1000GPH</v>
          </cell>
          <cell r="E1165" t="str">
            <v>新品</v>
          </cell>
          <cell r="F1165" t="str">
            <v>下架</v>
          </cell>
          <cell r="G1165" t="str">
            <v>Q2</v>
          </cell>
          <cell r="H1165" t="str">
            <v>X003H5VEBF</v>
          </cell>
          <cell r="I1165" t="str">
            <v>PF-1100</v>
          </cell>
          <cell r="J1165" t="str">
            <v>PF-1100</v>
          </cell>
          <cell r="K1165" t="str">
            <v>B0BLH9XCMV</v>
          </cell>
          <cell r="L1165" t="str">
            <v>VIVOGROW池塘过滤器 1000GPH</v>
          </cell>
          <cell r="M1165" t="str">
            <v>VIVOGROW池塘过滤器 1000GPH</v>
          </cell>
          <cell r="N1165">
            <v>173.45</v>
          </cell>
          <cell r="O1165">
            <v>36.56664</v>
          </cell>
          <cell r="P1165">
            <v>14</v>
          </cell>
        </row>
        <row r="1165">
          <cell r="R1165">
            <v>89.99</v>
          </cell>
        </row>
        <row r="1165">
          <cell r="T1165" t="str">
            <v>何源铭</v>
          </cell>
        </row>
        <row r="1165">
          <cell r="V1165" t="str">
            <v>下架品</v>
          </cell>
          <cell r="W1165" t="str">
            <v>新品</v>
          </cell>
        </row>
        <row r="1166">
          <cell r="A1166" t="str">
            <v>PF-1600</v>
          </cell>
          <cell r="B1166" t="str">
            <v>过滤器</v>
          </cell>
          <cell r="C1166" t="str">
            <v>过滤器</v>
          </cell>
          <cell r="D1166" t="str">
            <v>VIVOGROW池塘过滤器 1600GPH</v>
          </cell>
          <cell r="E1166" t="str">
            <v>新品</v>
          </cell>
          <cell r="F1166" t="str">
            <v>下架</v>
          </cell>
          <cell r="G1166" t="str">
            <v>Q2</v>
          </cell>
          <cell r="H1166" t="str">
            <v>X003H5P745</v>
          </cell>
          <cell r="I1166" t="str">
            <v>PF-1600</v>
          </cell>
          <cell r="J1166" t="str">
            <v>PF-1600</v>
          </cell>
          <cell r="K1166" t="str">
            <v>B0BLHBQC57</v>
          </cell>
          <cell r="L1166" t="str">
            <v>VIVOGROW池塘过滤器 1600GPH</v>
          </cell>
          <cell r="M1166" t="str">
            <v>VIVOGROW池塘过滤器 1600GPH</v>
          </cell>
          <cell r="N1166">
            <v>234.34</v>
          </cell>
          <cell r="O1166">
            <v>62.51904</v>
          </cell>
          <cell r="P1166">
            <v>18.97</v>
          </cell>
        </row>
        <row r="1166">
          <cell r="R1166">
            <v>129.99</v>
          </cell>
        </row>
        <row r="1166">
          <cell r="T1166" t="str">
            <v>何源铭</v>
          </cell>
        </row>
        <row r="1166">
          <cell r="V1166" t="str">
            <v>下架品</v>
          </cell>
          <cell r="W1166" t="str">
            <v>新品</v>
          </cell>
        </row>
        <row r="1167">
          <cell r="A1167" t="str">
            <v>PF-2100</v>
          </cell>
          <cell r="B1167" t="str">
            <v>过滤器</v>
          </cell>
          <cell r="C1167" t="str">
            <v>过滤器</v>
          </cell>
          <cell r="D1167" t="str">
            <v>VIVOGROW池塘过滤器 2100GPH</v>
          </cell>
          <cell r="E1167" t="str">
            <v>新品</v>
          </cell>
          <cell r="F1167" t="str">
            <v>下架</v>
          </cell>
          <cell r="G1167" t="str">
            <v>Q2</v>
          </cell>
          <cell r="H1167" t="str">
            <v>X003H5Z0ID</v>
          </cell>
          <cell r="I1167" t="str">
            <v>PF-2100</v>
          </cell>
          <cell r="J1167" t="str">
            <v>PF-2100</v>
          </cell>
          <cell r="K1167" t="str">
            <v>B0BLHB7M5S</v>
          </cell>
          <cell r="L1167" t="str">
            <v>VIVOGROW池塘过滤器 2100GPH</v>
          </cell>
          <cell r="M1167" t="str">
            <v>VIVOGROW池塘过滤器 2100GPH</v>
          </cell>
          <cell r="N1167">
            <v>261.24</v>
          </cell>
          <cell r="O1167">
            <v>76.19508</v>
          </cell>
          <cell r="P1167">
            <v>21.07</v>
          </cell>
        </row>
        <row r="1167">
          <cell r="R1167">
            <v>159.99</v>
          </cell>
        </row>
        <row r="1167">
          <cell r="T1167" t="str">
            <v>何源铭</v>
          </cell>
        </row>
        <row r="1167">
          <cell r="V1167" t="str">
            <v>下架品</v>
          </cell>
          <cell r="W1167" t="str">
            <v>新品</v>
          </cell>
        </row>
        <row r="1168">
          <cell r="A1168" t="str">
            <v>PF-2600</v>
          </cell>
          <cell r="B1168" t="str">
            <v>过滤器</v>
          </cell>
          <cell r="C1168" t="str">
            <v>过滤器</v>
          </cell>
          <cell r="D1168" t="str">
            <v>VIVOGROW池塘过滤器 2600加仑</v>
          </cell>
          <cell r="E1168" t="str">
            <v>重点产品3</v>
          </cell>
          <cell r="F1168" t="str">
            <v>新贵ASIN</v>
          </cell>
          <cell r="G1168" t="str">
            <v>Q2</v>
          </cell>
          <cell r="H1168" t="str">
            <v>X003LWXHOB</v>
          </cell>
          <cell r="I1168" t="str">
            <v>PF-2600</v>
          </cell>
          <cell r="J1168" t="str">
            <v>PF-2600</v>
          </cell>
          <cell r="K1168" t="str">
            <v>B0BS8WQHXW</v>
          </cell>
          <cell r="L1168" t="str">
            <v>VIVOGROW池塘过滤器 2600加仑</v>
          </cell>
          <cell r="M1168" t="str">
            <v>VIVOGROW池塘过滤器 2600加仑</v>
          </cell>
          <cell r="N1168">
            <v>297.35</v>
          </cell>
          <cell r="O1168">
            <v>120.1804128</v>
          </cell>
          <cell r="P1168">
            <v>22.35</v>
          </cell>
        </row>
        <row r="1168">
          <cell r="R1168">
            <v>209.99</v>
          </cell>
        </row>
        <row r="1168">
          <cell r="T1168" t="str">
            <v>何源铭</v>
          </cell>
          <cell r="U1168">
            <v>45034</v>
          </cell>
        </row>
        <row r="1168">
          <cell r="W1168" t="str">
            <v>重点产品3</v>
          </cell>
        </row>
        <row r="1169">
          <cell r="A1169" t="str">
            <v>VS332611-GR</v>
          </cell>
          <cell r="B1169" t="str">
            <v>园艺</v>
          </cell>
          <cell r="C1169" t="str">
            <v>喂鸟盆</v>
          </cell>
          <cell r="D1169" t="str">
            <v>喂鸟盆</v>
          </cell>
          <cell r="E1169" t="str">
            <v>重点产品3</v>
          </cell>
          <cell r="F1169" t="str">
            <v>未来新贵</v>
          </cell>
          <cell r="G1169" t="str">
            <v>4-6月</v>
          </cell>
          <cell r="H1169" t="str">
            <v>X003L1C4GT</v>
          </cell>
          <cell r="I1169" t="str">
            <v>VS332611-GR</v>
          </cell>
          <cell r="J1169" t="str">
            <v>VS332611-GR</v>
          </cell>
          <cell r="K1169" t="str">
            <v>B0BRCLCBQN</v>
          </cell>
          <cell r="L1169" t="str">
            <v>Bird Bath</v>
          </cell>
          <cell r="M1169" t="str">
            <v>绿色圆款喂鸟盆+圆形喷泉组合</v>
          </cell>
          <cell r="N1169">
            <v>47.82</v>
          </cell>
          <cell r="O1169">
            <v>37.8643248</v>
          </cell>
          <cell r="P1169">
            <v>12.47</v>
          </cell>
        </row>
        <row r="1169">
          <cell r="R1169">
            <v>69.99</v>
          </cell>
        </row>
        <row r="1169">
          <cell r="T1169" t="str">
            <v>赵瑞琪</v>
          </cell>
          <cell r="U1169">
            <v>45030</v>
          </cell>
        </row>
        <row r="1169">
          <cell r="W1169" t="str">
            <v>重点产品3</v>
          </cell>
        </row>
        <row r="1170">
          <cell r="A1170" t="str">
            <v>VS332611-GO</v>
          </cell>
          <cell r="B1170" t="str">
            <v>园艺</v>
          </cell>
          <cell r="C1170" t="str">
            <v>喂鸟盆</v>
          </cell>
          <cell r="D1170" t="str">
            <v>喂鸟盆</v>
          </cell>
          <cell r="E1170" t="str">
            <v>重点产品3</v>
          </cell>
          <cell r="F1170" t="str">
            <v>未来新贵</v>
          </cell>
          <cell r="G1170" t="str">
            <v>4-6月</v>
          </cell>
          <cell r="H1170" t="str">
            <v>X003L15WOF</v>
          </cell>
          <cell r="I1170" t="str">
            <v>VS332611-GO</v>
          </cell>
          <cell r="J1170" t="str">
            <v>VS332611-GO</v>
          </cell>
          <cell r="K1170" t="str">
            <v>B0BRCL9DWF</v>
          </cell>
          <cell r="L1170" t="str">
            <v>Bird Bath</v>
          </cell>
          <cell r="M1170" t="str">
            <v>金色圆形喂鸟盆+圆形鸟池喷泉组合</v>
          </cell>
          <cell r="N1170">
            <v>47.8</v>
          </cell>
          <cell r="O1170">
            <v>37.857456</v>
          </cell>
          <cell r="P1170">
            <v>12.85</v>
          </cell>
        </row>
        <row r="1170">
          <cell r="R1170">
            <v>69.99</v>
          </cell>
        </row>
        <row r="1170">
          <cell r="T1170" t="str">
            <v>赵瑞琪</v>
          </cell>
          <cell r="U1170">
            <v>45030</v>
          </cell>
        </row>
        <row r="1170">
          <cell r="W1170" t="str">
            <v>重点产品3</v>
          </cell>
        </row>
        <row r="1171">
          <cell r="A1171" t="str">
            <v>CHTrimer-02J</v>
          </cell>
          <cell r="B1171" t="str">
            <v>园艺</v>
          </cell>
          <cell r="C1171" t="str">
            <v>园林工具</v>
          </cell>
          <cell r="D1171" t="str">
            <v>修枝机</v>
          </cell>
          <cell r="E1171" t="str">
            <v>重点产品3</v>
          </cell>
          <cell r="F1171" t="str">
            <v>未来新贵</v>
          </cell>
          <cell r="G1171" t="str">
            <v>5-9月</v>
          </cell>
          <cell r="H1171" t="str">
            <v>X003FU7E2Z</v>
          </cell>
          <cell r="I1171" t="str">
            <v>CHTrimer-02J</v>
          </cell>
          <cell r="J1171" t="str">
            <v>CHTrimer-02J</v>
          </cell>
          <cell r="K1171" t="str">
            <v>B0BJV7B8BY</v>
          </cell>
          <cell r="L1171" t="str">
            <v>Hedge Trimmer</v>
          </cell>
          <cell r="M1171" t="str">
            <v>无线修枝机(红绿色带两个电池)</v>
          </cell>
          <cell r="N1171">
            <v>257.03</v>
          </cell>
          <cell r="O1171">
            <v>37.7622</v>
          </cell>
          <cell r="P1171">
            <v>14.28</v>
          </cell>
        </row>
        <row r="1171">
          <cell r="R1171">
            <v>109.99</v>
          </cell>
        </row>
        <row r="1171">
          <cell r="T1171" t="str">
            <v>王天灏</v>
          </cell>
          <cell r="U1171">
            <v>44950</v>
          </cell>
        </row>
        <row r="1171">
          <cell r="W1171" t="str">
            <v>重点产品3</v>
          </cell>
        </row>
        <row r="1172">
          <cell r="A1172" t="str">
            <v>VGPF-1100</v>
          </cell>
          <cell r="B1172" t="str">
            <v>过滤器</v>
          </cell>
          <cell r="C1172" t="str">
            <v>过滤器</v>
          </cell>
          <cell r="D1172" t="str">
            <v>VIVOGROW池塘过滤器 1100GPH</v>
          </cell>
          <cell r="E1172" t="str">
            <v>重点产品3</v>
          </cell>
          <cell r="F1172" t="str">
            <v>新贵ASIN</v>
          </cell>
          <cell r="G1172" t="str">
            <v>Q2</v>
          </cell>
          <cell r="H1172" t="str">
            <v>X003PMCJ9B</v>
          </cell>
          <cell r="I1172" t="str">
            <v>VGPF-1100</v>
          </cell>
          <cell r="J1172" t="str">
            <v>VGPF-1100</v>
          </cell>
          <cell r="K1172" t="str">
            <v>B0BVB8VCYS</v>
          </cell>
          <cell r="L1172" t="str">
            <v>VIVOGROW池塘过滤器 1100GPH</v>
          </cell>
          <cell r="M1172" t="str">
            <v>VIVOGROW池塘过滤器 1100GPH</v>
          </cell>
          <cell r="N1172">
            <v>177.02</v>
          </cell>
          <cell r="O1172">
            <v>36.56664</v>
          </cell>
          <cell r="P1172">
            <v>12.85</v>
          </cell>
        </row>
        <row r="1172">
          <cell r="R1172">
            <v>89.99</v>
          </cell>
        </row>
        <row r="1172">
          <cell r="T1172" t="str">
            <v>何源铭</v>
          </cell>
          <cell r="U1172">
            <v>45021</v>
          </cell>
        </row>
        <row r="1172">
          <cell r="W1172" t="str">
            <v>重点产品3</v>
          </cell>
        </row>
        <row r="1173">
          <cell r="A1173" t="str">
            <v>VGPF-1600</v>
          </cell>
          <cell r="B1173" t="str">
            <v>过滤器</v>
          </cell>
          <cell r="C1173" t="str">
            <v>过滤器</v>
          </cell>
          <cell r="D1173" t="str">
            <v>VIVOGROW池塘过滤器 1600GPH</v>
          </cell>
          <cell r="E1173" t="str">
            <v>重点产品3</v>
          </cell>
          <cell r="F1173" t="str">
            <v>新贵ASIN</v>
          </cell>
          <cell r="G1173" t="str">
            <v>Q2</v>
          </cell>
          <cell r="H1173" t="str">
            <v>X003PMEZPH</v>
          </cell>
          <cell r="I1173" t="str">
            <v>VGPF-1600</v>
          </cell>
          <cell r="J1173" t="str">
            <v>VGPF-1600</v>
          </cell>
          <cell r="K1173" t="str">
            <v>B0BVB8FJKH</v>
          </cell>
          <cell r="L1173" t="str">
            <v>VIVOGROW池塘过滤器 1600GPH</v>
          </cell>
          <cell r="M1173" t="str">
            <v>VIVOGROW池塘过滤器 1600GPH</v>
          </cell>
          <cell r="N1173">
            <v>230.14</v>
          </cell>
          <cell r="O1173">
            <v>62.51904</v>
          </cell>
          <cell r="P1173">
            <v>16.65</v>
          </cell>
        </row>
        <row r="1173">
          <cell r="R1173">
            <v>129.99</v>
          </cell>
        </row>
        <row r="1173">
          <cell r="T1173" t="str">
            <v>何源铭</v>
          </cell>
          <cell r="U1173">
            <v>45018</v>
          </cell>
        </row>
        <row r="1173">
          <cell r="W1173" t="str">
            <v>重点产品3</v>
          </cell>
        </row>
        <row r="1174">
          <cell r="A1174" t="str">
            <v>VGPF-2100</v>
          </cell>
          <cell r="B1174" t="str">
            <v>过滤器</v>
          </cell>
          <cell r="C1174" t="str">
            <v>过滤器</v>
          </cell>
          <cell r="D1174" t="str">
            <v>VIVOGROW池塘过滤器 2100GPH</v>
          </cell>
          <cell r="E1174" t="str">
            <v>重点产品3</v>
          </cell>
          <cell r="F1174" t="str">
            <v>新贵ASIN</v>
          </cell>
          <cell r="G1174" t="str">
            <v>Q2</v>
          </cell>
          <cell r="H1174" t="str">
            <v>X003PMCU6D</v>
          </cell>
          <cell r="I1174" t="str">
            <v>VGPF-2100</v>
          </cell>
          <cell r="J1174" t="str">
            <v>VGPF-2100</v>
          </cell>
          <cell r="K1174" t="str">
            <v>B0BVBBLDLZ</v>
          </cell>
          <cell r="L1174" t="str">
            <v>VIVOGROW池塘过滤器 2100GPH</v>
          </cell>
          <cell r="M1174" t="str">
            <v>VIVOGROW池塘过滤器 2100GPH</v>
          </cell>
          <cell r="N1174">
            <v>257.52</v>
          </cell>
          <cell r="O1174">
            <v>76.19508</v>
          </cell>
          <cell r="P1174">
            <v>17.41</v>
          </cell>
        </row>
        <row r="1174">
          <cell r="R1174">
            <v>159.99</v>
          </cell>
        </row>
        <row r="1174">
          <cell r="T1174" t="str">
            <v>何源铭</v>
          </cell>
          <cell r="U1174">
            <v>45016</v>
          </cell>
        </row>
        <row r="1174">
          <cell r="W1174" t="str">
            <v>重点产品3</v>
          </cell>
        </row>
        <row r="1175">
          <cell r="A1175" t="str">
            <v>VSA100SE</v>
          </cell>
          <cell r="B1175" t="str">
            <v>IOT系列</v>
          </cell>
          <cell r="C1175" t="str">
            <v>经济款风扇灯</v>
          </cell>
          <cell r="D1175" t="str">
            <v>100W风扇灯经济款</v>
          </cell>
          <cell r="E1175" t="str">
            <v>重点产品3</v>
          </cell>
          <cell r="F1175" t="str">
            <v>未来新贵</v>
          </cell>
          <cell r="G1175" t="str">
            <v>冬春旺季</v>
          </cell>
          <cell r="H1175" t="str">
            <v>X003GFM181</v>
          </cell>
          <cell r="I1175" t="str">
            <v>VSA100SE</v>
          </cell>
          <cell r="J1175" t="str">
            <v>VSA100SE</v>
          </cell>
          <cell r="K1175" t="str">
            <v>B0BKPVFBKY</v>
          </cell>
        </row>
        <row r="1175">
          <cell r="M1175" t="str">
            <v>100W风扇灯经济款</v>
          </cell>
          <cell r="N1175">
            <v>243.75</v>
          </cell>
          <cell r="O1175">
            <v>14.6762928</v>
          </cell>
          <cell r="P1175">
            <v>7.73</v>
          </cell>
        </row>
        <row r="1175">
          <cell r="R1175">
            <v>129.99</v>
          </cell>
        </row>
        <row r="1175">
          <cell r="T1175" t="str">
            <v>时筱涵</v>
          </cell>
          <cell r="U1175">
            <v>45014</v>
          </cell>
        </row>
        <row r="1175">
          <cell r="W1175" t="str">
            <v>重点产品3</v>
          </cell>
        </row>
        <row r="1176">
          <cell r="A1176" t="str">
            <v>VSA150SE-E25</v>
          </cell>
          <cell r="B1176" t="str">
            <v>IOT系列</v>
          </cell>
          <cell r="C1176" t="str">
            <v>经济款风扇灯</v>
          </cell>
          <cell r="D1176" t="str">
            <v>150W风扇灯经济款+E25控制器</v>
          </cell>
          <cell r="E1176" t="str">
            <v>重点产品3</v>
          </cell>
          <cell r="F1176" t="str">
            <v>未来新贵</v>
          </cell>
          <cell r="G1176" t="str">
            <v>冬春旺季</v>
          </cell>
          <cell r="H1176" t="str">
            <v>X003GFER5L</v>
          </cell>
          <cell r="I1176" t="str">
            <v>VSA150SE-E25</v>
          </cell>
          <cell r="J1176" t="str">
            <v>VSA150SE-E25</v>
          </cell>
          <cell r="K1176" t="str">
            <v>B0BKPKKWYK</v>
          </cell>
        </row>
        <row r="1176">
          <cell r="M1176" t="str">
            <v>150W风扇灯经济款+E25控制器</v>
          </cell>
          <cell r="N1176">
            <v>324.38</v>
          </cell>
          <cell r="O1176">
            <v>14.486688</v>
          </cell>
          <cell r="P1176">
            <v>7.97</v>
          </cell>
        </row>
        <row r="1176">
          <cell r="R1176">
            <v>169.99</v>
          </cell>
        </row>
        <row r="1176">
          <cell r="T1176" t="str">
            <v>时筱涵</v>
          </cell>
          <cell r="U1176">
            <v>45037</v>
          </cell>
        </row>
        <row r="1176">
          <cell r="W1176" t="str">
            <v>重点产品3</v>
          </cell>
        </row>
        <row r="1177">
          <cell r="A1177" t="str">
            <v>VSA150SE</v>
          </cell>
          <cell r="B1177" t="str">
            <v>IOT系列</v>
          </cell>
          <cell r="C1177" t="str">
            <v>经济款风扇灯</v>
          </cell>
          <cell r="D1177" t="str">
            <v>150W风扇灯经济款</v>
          </cell>
          <cell r="E1177" t="str">
            <v>重点产品3</v>
          </cell>
          <cell r="F1177" t="str">
            <v>未来新贵</v>
          </cell>
          <cell r="G1177" t="str">
            <v>冬春旺季</v>
          </cell>
          <cell r="H1177" t="str">
            <v>X003GFM25N</v>
          </cell>
          <cell r="I1177" t="str">
            <v>VSA150SE</v>
          </cell>
          <cell r="J1177" t="str">
            <v>VSA150SE</v>
          </cell>
          <cell r="K1177" t="str">
            <v>B0BKPK5CKW</v>
          </cell>
        </row>
        <row r="1177">
          <cell r="M1177" t="str">
            <v>150W风扇灯经济款</v>
          </cell>
          <cell r="N1177">
            <v>293.84</v>
          </cell>
          <cell r="O1177">
            <v>14.486688</v>
          </cell>
          <cell r="P1177">
            <v>7.97</v>
          </cell>
        </row>
        <row r="1177">
          <cell r="R1177">
            <v>159.99</v>
          </cell>
        </row>
        <row r="1177">
          <cell r="T1177" t="str">
            <v>时筱涵</v>
          </cell>
          <cell r="U1177">
            <v>45023</v>
          </cell>
        </row>
        <row r="1177">
          <cell r="W1177" t="str">
            <v>重点产品3</v>
          </cell>
        </row>
        <row r="1178">
          <cell r="A1178" t="str">
            <v>VSA200SE-E25</v>
          </cell>
          <cell r="B1178" t="str">
            <v>IOT系列</v>
          </cell>
          <cell r="C1178" t="str">
            <v>经济款风扇灯</v>
          </cell>
          <cell r="D1178" t="str">
            <v>200W风扇灯经济款+E25控制器</v>
          </cell>
          <cell r="E1178" t="str">
            <v>重点产品3</v>
          </cell>
          <cell r="F1178" t="str">
            <v>未来新贵</v>
          </cell>
          <cell r="G1178" t="str">
            <v>冬春旺季</v>
          </cell>
          <cell r="H1178" t="str">
            <v>X003GFERRJ</v>
          </cell>
          <cell r="I1178" t="str">
            <v>VSA200SE-E25</v>
          </cell>
          <cell r="J1178" t="str">
            <v>VSA200SE-E25</v>
          </cell>
          <cell r="K1178" t="str">
            <v>B0BKPH1CZ6</v>
          </cell>
        </row>
        <row r="1178">
          <cell r="M1178" t="str">
            <v>200W风扇灯经济款+E25控制器</v>
          </cell>
          <cell r="N1178">
            <v>420.26</v>
          </cell>
          <cell r="O1178">
            <v>16.2975888</v>
          </cell>
          <cell r="P1178">
            <v>8.69</v>
          </cell>
        </row>
        <row r="1178">
          <cell r="R1178">
            <v>229.99</v>
          </cell>
        </row>
        <row r="1178">
          <cell r="T1178" t="str">
            <v>时筱涵</v>
          </cell>
          <cell r="U1178">
            <v>45022</v>
          </cell>
        </row>
        <row r="1178">
          <cell r="W1178" t="str">
            <v>重点产品3</v>
          </cell>
        </row>
        <row r="1179">
          <cell r="A1179" t="str">
            <v>VSA200SE</v>
          </cell>
          <cell r="B1179" t="str">
            <v>IOT系列</v>
          </cell>
          <cell r="C1179" t="str">
            <v>经济款风扇灯</v>
          </cell>
          <cell r="D1179" t="str">
            <v>200W风扇灯经济款</v>
          </cell>
          <cell r="E1179" t="str">
            <v>重点产品3</v>
          </cell>
          <cell r="F1179" t="str">
            <v>未来新贵</v>
          </cell>
          <cell r="G1179" t="str">
            <v>冬春旺季</v>
          </cell>
          <cell r="H1179" t="str">
            <v>X003GFIKBX</v>
          </cell>
          <cell r="I1179" t="str">
            <v>VSA200SE</v>
          </cell>
          <cell r="J1179" t="str">
            <v>VSA200SE</v>
          </cell>
          <cell r="K1179" t="str">
            <v>B0BKPNRGCJ</v>
          </cell>
        </row>
        <row r="1179">
          <cell r="M1179" t="str">
            <v>200W风扇灯经济款</v>
          </cell>
          <cell r="N1179">
            <v>390.04</v>
          </cell>
          <cell r="O1179">
            <v>16.2975888</v>
          </cell>
          <cell r="P1179">
            <v>8.85</v>
          </cell>
        </row>
        <row r="1179">
          <cell r="R1179">
            <v>219.99</v>
          </cell>
        </row>
        <row r="1179">
          <cell r="T1179" t="str">
            <v>时筱涵</v>
          </cell>
          <cell r="U1179">
            <v>45013</v>
          </cell>
        </row>
        <row r="1179">
          <cell r="W1179" t="str">
            <v>重点产品3</v>
          </cell>
        </row>
        <row r="1180">
          <cell r="A1180" t="str">
            <v>VSGB-3</v>
          </cell>
          <cell r="B1180" t="str">
            <v>园艺</v>
          </cell>
          <cell r="C1180" t="str">
            <v>种植袋</v>
          </cell>
          <cell r="D1180" t="str">
            <v>金属扣种植袋</v>
          </cell>
          <cell r="E1180" t="str">
            <v>重点产品3</v>
          </cell>
        </row>
        <row r="1180">
          <cell r="G1180" t="str">
            <v>Q1</v>
          </cell>
          <cell r="H1180" t="str">
            <v>X003H23TBL</v>
          </cell>
          <cell r="I1180" t="str">
            <v>VSGB-3</v>
          </cell>
          <cell r="J1180" t="str">
            <v>VSGB-3</v>
          </cell>
          <cell r="K1180" t="str">
            <v>B0BLB36L7K</v>
          </cell>
        </row>
        <row r="1180">
          <cell r="M1180" t="str">
            <v>金属扣 3加仑种植袋5个装</v>
          </cell>
          <cell r="N1180">
            <v>16.24</v>
          </cell>
          <cell r="O1180">
            <v>4.164048</v>
          </cell>
          <cell r="P1180">
            <v>5.28</v>
          </cell>
        </row>
        <row r="1180">
          <cell r="R1180">
            <v>17.99</v>
          </cell>
        </row>
        <row r="1180">
          <cell r="T1180" t="str">
            <v>傅荣发</v>
          </cell>
          <cell r="U1180">
            <v>45024</v>
          </cell>
        </row>
        <row r="1180">
          <cell r="W1180" t="str">
            <v>重点产品3</v>
          </cell>
        </row>
        <row r="1181">
          <cell r="A1181" t="str">
            <v>VSGB-5</v>
          </cell>
          <cell r="B1181" t="str">
            <v>园艺</v>
          </cell>
          <cell r="C1181" t="str">
            <v>种植袋</v>
          </cell>
          <cell r="D1181" t="str">
            <v>金属扣种植袋</v>
          </cell>
          <cell r="E1181" t="str">
            <v>重点产品3</v>
          </cell>
        </row>
        <row r="1181">
          <cell r="G1181" t="str">
            <v>Q1</v>
          </cell>
          <cell r="H1181" t="str">
            <v>X003H2C2RN</v>
          </cell>
          <cell r="I1181" t="str">
            <v>VSGB-5</v>
          </cell>
          <cell r="J1181" t="str">
            <v>VSGB-5</v>
          </cell>
          <cell r="K1181" t="str">
            <v>B0BLBHZ6CS</v>
          </cell>
        </row>
        <row r="1181">
          <cell r="M1181" t="str">
            <v>金属扣 5加仑种植袋5个装</v>
          </cell>
          <cell r="N1181">
            <v>18.07</v>
          </cell>
          <cell r="O1181">
            <v>4.71744</v>
          </cell>
          <cell r="P1181">
            <v>5.42</v>
          </cell>
        </row>
        <row r="1181">
          <cell r="R1181">
            <v>19.99</v>
          </cell>
        </row>
        <row r="1181">
          <cell r="T1181" t="str">
            <v>傅荣发</v>
          </cell>
          <cell r="U1181">
            <v>45024</v>
          </cell>
        </row>
        <row r="1181">
          <cell r="W1181" t="str">
            <v>重点产品3</v>
          </cell>
        </row>
        <row r="1182">
          <cell r="A1182" t="str">
            <v>VSGB-7</v>
          </cell>
          <cell r="B1182" t="str">
            <v>园艺</v>
          </cell>
          <cell r="C1182" t="str">
            <v>种植袋</v>
          </cell>
          <cell r="D1182" t="str">
            <v>金属扣种植袋</v>
          </cell>
          <cell r="E1182" t="str">
            <v>重点产品3</v>
          </cell>
        </row>
        <row r="1182">
          <cell r="G1182" t="str">
            <v>Q1</v>
          </cell>
          <cell r="H1182" t="str">
            <v>X003H2OTTH</v>
          </cell>
          <cell r="I1182" t="str">
            <v>VSGB-7</v>
          </cell>
          <cell r="J1182" t="str">
            <v>VSGB-7</v>
          </cell>
          <cell r="K1182" t="str">
            <v>B0BLBQJ5J7</v>
          </cell>
        </row>
        <row r="1182">
          <cell r="M1182" t="str">
            <v>金属扣 7加仑种植袋5个装</v>
          </cell>
          <cell r="N1182">
            <v>19.91</v>
          </cell>
          <cell r="O1182">
            <v>5.07384</v>
          </cell>
          <cell r="P1182">
            <v>5.75</v>
          </cell>
        </row>
        <row r="1182">
          <cell r="R1182">
            <v>21.99</v>
          </cell>
        </row>
        <row r="1182">
          <cell r="T1182" t="str">
            <v>傅荣发</v>
          </cell>
          <cell r="U1182">
            <v>45024</v>
          </cell>
        </row>
        <row r="1182">
          <cell r="W1182" t="str">
            <v>重点产品3</v>
          </cell>
        </row>
        <row r="1183">
          <cell r="A1183" t="str">
            <v>VSGB-10</v>
          </cell>
          <cell r="B1183" t="str">
            <v>园艺</v>
          </cell>
          <cell r="C1183" t="str">
            <v>种植袋</v>
          </cell>
          <cell r="D1183" t="str">
            <v>金属扣种植袋</v>
          </cell>
          <cell r="E1183" t="str">
            <v>重点产品3</v>
          </cell>
        </row>
        <row r="1183">
          <cell r="G1183" t="str">
            <v>Q1</v>
          </cell>
          <cell r="H1183" t="str">
            <v>X003H2OUUP</v>
          </cell>
          <cell r="I1183" t="str">
            <v>VSGB-10</v>
          </cell>
          <cell r="J1183" t="str">
            <v>VSGB-10</v>
          </cell>
          <cell r="K1183" t="str">
            <v>B0BL8TRX3H</v>
          </cell>
        </row>
        <row r="1183">
          <cell r="M1183" t="str">
            <v>金属扣 10加仑种植袋5个装</v>
          </cell>
          <cell r="N1183">
            <v>22.12</v>
          </cell>
          <cell r="O1183">
            <v>7.035336</v>
          </cell>
          <cell r="P1183">
            <v>6.07</v>
          </cell>
        </row>
        <row r="1183">
          <cell r="R1183">
            <v>23.99</v>
          </cell>
        </row>
        <row r="1183">
          <cell r="T1183" t="str">
            <v>傅荣发</v>
          </cell>
          <cell r="U1183">
            <v>45026</v>
          </cell>
        </row>
        <row r="1183">
          <cell r="W1183" t="str">
            <v>重点产品3</v>
          </cell>
        </row>
        <row r="1184">
          <cell r="A1184" t="str">
            <v>VSGB-15</v>
          </cell>
          <cell r="B1184" t="str">
            <v>园艺</v>
          </cell>
          <cell r="C1184" t="str">
            <v>种植袋</v>
          </cell>
          <cell r="D1184" t="str">
            <v>金属扣种植袋</v>
          </cell>
          <cell r="E1184" t="str">
            <v>重点产品3</v>
          </cell>
        </row>
        <row r="1184">
          <cell r="G1184" t="str">
            <v>Q1</v>
          </cell>
          <cell r="H1184" t="str">
            <v>X003H29LSB</v>
          </cell>
          <cell r="I1184" t="str">
            <v>VSGB-15</v>
          </cell>
          <cell r="J1184" t="str">
            <v>VSGB-15</v>
          </cell>
          <cell r="K1184" t="str">
            <v>B0BLBJ3YN1</v>
          </cell>
        </row>
        <row r="1184">
          <cell r="M1184" t="str">
            <v>金属扣 15加仑种植袋5个装</v>
          </cell>
          <cell r="N1184">
            <v>25.66</v>
          </cell>
          <cell r="O1184">
            <v>9.407664</v>
          </cell>
          <cell r="P1184">
            <v>7.33</v>
          </cell>
        </row>
        <row r="1184">
          <cell r="R1184">
            <v>25.99</v>
          </cell>
        </row>
        <row r="1184">
          <cell r="T1184" t="str">
            <v>傅荣发</v>
          </cell>
          <cell r="U1184">
            <v>45025</v>
          </cell>
        </row>
        <row r="1184">
          <cell r="W1184" t="str">
            <v>重点产品3</v>
          </cell>
        </row>
        <row r="1185">
          <cell r="A1185" t="str">
            <v>VSGB-25</v>
          </cell>
          <cell r="B1185" t="str">
            <v>园艺</v>
          </cell>
          <cell r="C1185" t="str">
            <v>种植袋</v>
          </cell>
          <cell r="D1185" t="str">
            <v>金属扣种植袋</v>
          </cell>
          <cell r="E1185" t="str">
            <v>重点产品3</v>
          </cell>
        </row>
        <row r="1185">
          <cell r="G1185" t="str">
            <v>Q1</v>
          </cell>
          <cell r="H1185" t="str">
            <v>X003H2OW5D</v>
          </cell>
          <cell r="I1185" t="str">
            <v>VSGB-25</v>
          </cell>
          <cell r="J1185" t="str">
            <v>VSGB-25</v>
          </cell>
          <cell r="K1185" t="str">
            <v>B0BL9XDQZL</v>
          </cell>
        </row>
        <row r="1185">
          <cell r="M1185" t="str">
            <v>金属扣 25加仑种植袋5个装</v>
          </cell>
          <cell r="N1185">
            <v>30.97</v>
          </cell>
          <cell r="O1185">
            <v>14.9252544</v>
          </cell>
          <cell r="P1185">
            <v>7.73</v>
          </cell>
        </row>
        <row r="1185">
          <cell r="R1185">
            <v>28.99</v>
          </cell>
        </row>
        <row r="1185">
          <cell r="T1185" t="str">
            <v>傅荣发</v>
          </cell>
          <cell r="U1185">
            <v>45026</v>
          </cell>
        </row>
        <row r="1185">
          <cell r="W1185" t="str">
            <v>重点产品3</v>
          </cell>
        </row>
        <row r="1186">
          <cell r="A1186" t="str">
            <v>VSF-AWE6</v>
          </cell>
          <cell r="B1186" t="str">
            <v>夹扇</v>
          </cell>
          <cell r="C1186" t="str">
            <v>EC夹扇-黑色6寸</v>
          </cell>
          <cell r="D1186" t="str">
            <v>EC夹扇-黑色6寸</v>
          </cell>
          <cell r="E1186" t="str">
            <v>重点产品3</v>
          </cell>
          <cell r="F1186" t="str">
            <v>潜力ASIN</v>
          </cell>
          <cell r="G1186" t="str">
            <v>无明显淡旺季</v>
          </cell>
          <cell r="H1186" t="str">
            <v>X003K8B4AF</v>
          </cell>
          <cell r="I1186" t="str">
            <v>VSF-AWE6</v>
          </cell>
          <cell r="J1186" t="str">
            <v>VSF-AWE6</v>
          </cell>
          <cell r="K1186" t="str">
            <v>B0BP1Y3CRM</v>
          </cell>
          <cell r="L1186" t="str">
            <v>AeroWave E6 Clip-on Fan EC</v>
          </cell>
          <cell r="M1186" t="str">
            <v>EC夹扇-黑色6寸</v>
          </cell>
          <cell r="N1186">
            <v>73.99</v>
          </cell>
          <cell r="O1186">
            <v>14.3915616</v>
          </cell>
          <cell r="P1186">
            <v>7.41</v>
          </cell>
        </row>
        <row r="1186">
          <cell r="R1186">
            <v>49.99</v>
          </cell>
        </row>
        <row r="1186">
          <cell r="T1186" t="str">
            <v>孙含玉</v>
          </cell>
          <cell r="U1186">
            <v>44990</v>
          </cell>
        </row>
        <row r="1186">
          <cell r="W1186" t="str">
            <v>重点产品3</v>
          </cell>
        </row>
        <row r="1187">
          <cell r="A1187" t="str">
            <v>VSF-AWE6-G2</v>
          </cell>
          <cell r="B1187" t="str">
            <v>夹扇</v>
          </cell>
          <cell r="C1187" t="str">
            <v>EC夹扇-黑色6寸</v>
          </cell>
          <cell r="D1187" t="str">
            <v>EC夹扇-黑色6寸</v>
          </cell>
          <cell r="E1187" t="str">
            <v>重点产品3</v>
          </cell>
          <cell r="F1187" t="str">
            <v>潜力ASIN</v>
          </cell>
          <cell r="G1187" t="str">
            <v>无明显淡旺季</v>
          </cell>
          <cell r="H1187" t="str">
            <v>X003K8B4AF</v>
          </cell>
          <cell r="I1187" t="str">
            <v>VSF-AWE6</v>
          </cell>
          <cell r="J1187" t="str">
            <v>VSF-AWE6</v>
          </cell>
          <cell r="K1187" t="str">
            <v>B0BP1Y3CRM</v>
          </cell>
          <cell r="L1187" t="str">
            <v>AeroWave E6 Clip-on Fan EC</v>
          </cell>
          <cell r="M1187" t="str">
            <v>EC夹扇-黑色6寸</v>
          </cell>
          <cell r="N1187">
            <v>73.99</v>
          </cell>
          <cell r="O1187">
            <v>14.183424</v>
          </cell>
          <cell r="P1187">
            <v>7.41</v>
          </cell>
        </row>
        <row r="1187">
          <cell r="R1187">
            <v>49.99</v>
          </cell>
        </row>
        <row r="1187">
          <cell r="T1187" t="str">
            <v>孙含玉</v>
          </cell>
          <cell r="U1187">
            <v>44990</v>
          </cell>
        </row>
        <row r="1187">
          <cell r="W1187" t="str">
            <v>重点产品3</v>
          </cell>
        </row>
        <row r="1188">
          <cell r="A1188" t="str">
            <v>Amazon.Found.B0BP1Y3CRM</v>
          </cell>
          <cell r="B1188" t="str">
            <v>夹扇</v>
          </cell>
          <cell r="C1188" t="str">
            <v>EC夹扇-黑色6寸</v>
          </cell>
          <cell r="D1188" t="str">
            <v>EC夹扇-黑色6寸</v>
          </cell>
          <cell r="E1188" t="str">
            <v>重点产品3</v>
          </cell>
          <cell r="F1188" t="str">
            <v>潜力ASIN</v>
          </cell>
          <cell r="G1188" t="str">
            <v>无明显淡旺季</v>
          </cell>
          <cell r="H1188" t="str">
            <v>X003K8B4AF</v>
          </cell>
          <cell r="I1188" t="str">
            <v>VSF-AWE6</v>
          </cell>
          <cell r="J1188" t="str">
            <v>VSF-AWE6</v>
          </cell>
          <cell r="K1188" t="str">
            <v>B0BP1Y3CRM</v>
          </cell>
          <cell r="L1188" t="str">
            <v>AeroWave E6 Clip-on Fan EC</v>
          </cell>
          <cell r="M1188" t="str">
            <v>EC夹扇-黑色6寸</v>
          </cell>
          <cell r="N1188">
            <v>73.99</v>
          </cell>
          <cell r="O1188">
            <v>14.3915616</v>
          </cell>
          <cell r="P1188">
            <v>7.41</v>
          </cell>
        </row>
        <row r="1188">
          <cell r="R1188">
            <v>49.99</v>
          </cell>
        </row>
        <row r="1188">
          <cell r="T1188" t="str">
            <v>孙含玉</v>
          </cell>
          <cell r="U1188">
            <v>44990</v>
          </cell>
        </row>
        <row r="1188">
          <cell r="W1188" t="str">
            <v>重点产品3</v>
          </cell>
        </row>
        <row r="1189">
          <cell r="A1189" t="str">
            <v>GH-E42A</v>
          </cell>
          <cell r="B1189" t="str">
            <v>IOT智能设备</v>
          </cell>
          <cell r="C1189" t="str">
            <v>控制器</v>
          </cell>
          <cell r="D1189" t="str">
            <v>控制器</v>
          </cell>
          <cell r="E1189" t="str">
            <v>重点产品3</v>
          </cell>
          <cell r="F1189" t="str">
            <v>潜力ASIN</v>
          </cell>
          <cell r="G1189" t="str">
            <v>四季</v>
          </cell>
          <cell r="H1189" t="str">
            <v>X003LLRIR9</v>
          </cell>
          <cell r="I1189" t="str">
            <v>GH-E42A</v>
          </cell>
          <cell r="J1189" t="str">
            <v>GH-E42A</v>
          </cell>
          <cell r="K1189" t="str">
            <v>B0BS2BVL3Q</v>
          </cell>
          <cell r="L1189" t="str">
            <v>GrowHub E42A Environment Controller</v>
          </cell>
          <cell r="M1189" t="str">
            <v>GrowHub E42A控制器</v>
          </cell>
          <cell r="N1189">
            <v>141.97</v>
          </cell>
          <cell r="O1189">
            <v>2.0531232</v>
          </cell>
          <cell r="P1189">
            <v>5.42</v>
          </cell>
        </row>
        <row r="1189">
          <cell r="R1189">
            <v>89.99</v>
          </cell>
        </row>
        <row r="1189">
          <cell r="T1189" t="str">
            <v>王天灏</v>
          </cell>
          <cell r="U1189">
            <v>45012</v>
          </cell>
        </row>
        <row r="1189">
          <cell r="W1189" t="str">
            <v>重点产品3</v>
          </cell>
        </row>
        <row r="1190">
          <cell r="A1190" t="str">
            <v>PS-002X2</v>
          </cell>
          <cell r="B1190" t="str">
            <v>园艺</v>
          </cell>
          <cell r="C1190" t="str">
            <v>园林工具</v>
          </cell>
          <cell r="D1190" t="str">
            <v>花枝剪</v>
          </cell>
          <cell r="E1190" t="str">
            <v>重点产品3</v>
          </cell>
          <cell r="F1190" t="str">
            <v>新贵ASIN</v>
          </cell>
          <cell r="G1190" t="str">
            <v>四季常卖</v>
          </cell>
          <cell r="H1190" t="str">
            <v>X003I8DM4D</v>
          </cell>
          <cell r="I1190" t="str">
            <v>PS-002X2</v>
          </cell>
          <cell r="J1190" t="str">
            <v>PS-002X2</v>
          </cell>
          <cell r="K1190" t="str">
            <v>B0BM8SK9QY</v>
          </cell>
          <cell r="L1190" t="str">
            <v>Precision Pruner orange</v>
          </cell>
          <cell r="M1190" t="str">
            <v>黑绿配色花枝剪1个装</v>
          </cell>
          <cell r="N1190">
            <v>8.06</v>
          </cell>
          <cell r="O1190">
            <v>0.4617648</v>
          </cell>
          <cell r="P1190" t="e">
            <v>#N/A</v>
          </cell>
        </row>
        <row r="1190">
          <cell r="R1190">
            <v>10.99</v>
          </cell>
        </row>
        <row r="1190">
          <cell r="T1190" t="str">
            <v>孙含玉</v>
          </cell>
          <cell r="U1190">
            <v>42894</v>
          </cell>
        </row>
        <row r="1190">
          <cell r="W1190" t="str">
            <v>重点产品3</v>
          </cell>
        </row>
        <row r="1191">
          <cell r="A1191" t="str">
            <v>PS-002</v>
          </cell>
          <cell r="B1191" t="str">
            <v>园艺</v>
          </cell>
          <cell r="C1191" t="str">
            <v>园林工具</v>
          </cell>
          <cell r="D1191" t="str">
            <v>花枝剪</v>
          </cell>
          <cell r="E1191" t="str">
            <v>重点产品3</v>
          </cell>
          <cell r="F1191" t="str">
            <v>新贵ASIN</v>
          </cell>
          <cell r="G1191" t="str">
            <v>四季常卖</v>
          </cell>
          <cell r="H1191" t="str">
            <v>X003GQOUS9</v>
          </cell>
          <cell r="I1191" t="str">
            <v>PS-002</v>
          </cell>
          <cell r="J1191" t="str">
            <v>PS-002</v>
          </cell>
          <cell r="K1191" t="str">
            <v>B0BKZTQZCN</v>
          </cell>
          <cell r="L1191" t="str">
            <v>Precision Pruner orange</v>
          </cell>
          <cell r="M1191" t="str">
            <v>黑绿配色花枝剪2个装</v>
          </cell>
          <cell r="N1191">
            <v>4</v>
          </cell>
          <cell r="O1191">
            <v>0.648</v>
          </cell>
          <cell r="P1191" t="e">
            <v>#N/A</v>
          </cell>
        </row>
        <row r="1191">
          <cell r="R1191">
            <v>5.95</v>
          </cell>
        </row>
        <row r="1191">
          <cell r="T1191" t="str">
            <v>孙含玉</v>
          </cell>
          <cell r="U1191">
            <v>42524</v>
          </cell>
        </row>
        <row r="1191">
          <cell r="W1191" t="str">
            <v>重点产品3</v>
          </cell>
        </row>
        <row r="1192">
          <cell r="A1192" t="str">
            <v>WP-0003</v>
          </cell>
          <cell r="B1192" t="str">
            <v>园艺</v>
          </cell>
          <cell r="C1192" t="str">
            <v>水泵</v>
          </cell>
          <cell r="D1192" t="str">
            <v>水泵</v>
          </cell>
          <cell r="E1192" t="str">
            <v>重点产品3</v>
          </cell>
          <cell r="F1192" t="str">
            <v>潜力ASIN</v>
          </cell>
          <cell r="G1192" t="str">
            <v>4-9月</v>
          </cell>
          <cell r="H1192" t="str">
            <v>X003K9TPKP</v>
          </cell>
          <cell r="I1192" t="str">
            <v>WP-0003</v>
          </cell>
          <cell r="J1192" t="str">
            <v>WP-0003</v>
          </cell>
          <cell r="K1192" t="str">
            <v>B0BP76S22R</v>
          </cell>
          <cell r="L1192" t="str">
            <v>33-Series Water Pressure Pump</v>
          </cell>
          <cell r="M1192" t="str">
            <v>33系交流水泵(绿色）</v>
          </cell>
          <cell r="N1192">
            <v>216.81</v>
          </cell>
          <cell r="O1192">
            <v>7.379424</v>
          </cell>
          <cell r="P1192">
            <v>8.35</v>
          </cell>
        </row>
        <row r="1192">
          <cell r="R1192">
            <v>69.99</v>
          </cell>
        </row>
        <row r="1192">
          <cell r="T1192" t="str">
            <v>傅荣发暂代</v>
          </cell>
          <cell r="U1192">
            <v>44985</v>
          </cell>
        </row>
        <row r="1192">
          <cell r="W1192" t="str">
            <v>重点产品3</v>
          </cell>
        </row>
        <row r="1193">
          <cell r="A1193" t="str">
            <v>WP-0004</v>
          </cell>
          <cell r="B1193" t="str">
            <v>园艺</v>
          </cell>
          <cell r="C1193" t="str">
            <v>水泵</v>
          </cell>
          <cell r="D1193" t="str">
            <v>水泵</v>
          </cell>
          <cell r="E1193" t="str">
            <v>重点产品3</v>
          </cell>
          <cell r="F1193" t="str">
            <v>潜力ASIN</v>
          </cell>
          <cell r="G1193" t="str">
            <v>4-9月</v>
          </cell>
          <cell r="H1193" t="str">
            <v>X003K9YQQX</v>
          </cell>
          <cell r="I1193" t="str">
            <v>WP-0004</v>
          </cell>
          <cell r="J1193" t="str">
            <v>WP-0004</v>
          </cell>
          <cell r="K1193" t="str">
            <v>B0BP7M3WH9</v>
          </cell>
          <cell r="L1193" t="str">
            <v>42-Series Water Pressure Pump</v>
          </cell>
          <cell r="M1193" t="str">
            <v>42系交流水泵(绿色）</v>
          </cell>
          <cell r="N1193">
            <v>231.86</v>
          </cell>
          <cell r="O1193">
            <v>7.9912656</v>
          </cell>
          <cell r="P1193">
            <v>7.97</v>
          </cell>
        </row>
        <row r="1193">
          <cell r="R1193">
            <v>79.99</v>
          </cell>
        </row>
        <row r="1193">
          <cell r="T1193" t="str">
            <v>傅荣发暂代</v>
          </cell>
          <cell r="U1193">
            <v>44981</v>
          </cell>
        </row>
        <row r="1193">
          <cell r="W1193" t="str">
            <v>重点产品3</v>
          </cell>
        </row>
        <row r="1194">
          <cell r="A1194" t="str">
            <v>AP-15</v>
          </cell>
          <cell r="B1194" t="str">
            <v>园艺</v>
          </cell>
          <cell r="C1194" t="str">
            <v>气泵</v>
          </cell>
          <cell r="D1194" t="str">
            <v>气泵</v>
          </cell>
          <cell r="E1194" t="str">
            <v>重点产品3</v>
          </cell>
          <cell r="F1194" t="str">
            <v>潜力ASIN</v>
          </cell>
          <cell r="G1194" t="str">
            <v>4-9月</v>
          </cell>
          <cell r="H1194" t="str">
            <v>X003EHR4D3</v>
          </cell>
          <cell r="I1194" t="str">
            <v>AP-15</v>
          </cell>
          <cell r="J1194" t="str">
            <v>AP-15</v>
          </cell>
          <cell r="K1194" t="str">
            <v>B0BG2BT9RX</v>
          </cell>
          <cell r="L1194" t="str">
            <v>15W Air Pump</v>
          </cell>
          <cell r="M1194" t="str">
            <v>15W气泵</v>
          </cell>
          <cell r="N1194">
            <v>84.96</v>
          </cell>
          <cell r="O1194">
            <v>3.12984</v>
          </cell>
          <cell r="P1194">
            <v>5.92</v>
          </cell>
        </row>
        <row r="1194">
          <cell r="R1194">
            <v>32.99</v>
          </cell>
        </row>
        <row r="1194">
          <cell r="T1194" t="str">
            <v>傅荣发暂代</v>
          </cell>
          <cell r="U1194">
            <v>44973</v>
          </cell>
        </row>
        <row r="1194">
          <cell r="W1194" t="str">
            <v>重点产品3</v>
          </cell>
        </row>
        <row r="1195">
          <cell r="A1195" t="str">
            <v>AP-25</v>
          </cell>
          <cell r="B1195" t="str">
            <v>园艺</v>
          </cell>
          <cell r="C1195" t="str">
            <v>气泵</v>
          </cell>
          <cell r="D1195" t="str">
            <v>气泵</v>
          </cell>
          <cell r="E1195" t="str">
            <v>重点产品3</v>
          </cell>
          <cell r="F1195" t="str">
            <v>潜力ASIN</v>
          </cell>
          <cell r="G1195" t="str">
            <v>4-9月</v>
          </cell>
          <cell r="H1195" t="str">
            <v>X003EKIAMT</v>
          </cell>
          <cell r="I1195" t="str">
            <v>AP-25</v>
          </cell>
          <cell r="J1195" t="str">
            <v>AP-25</v>
          </cell>
          <cell r="K1195" t="str">
            <v>B0BG2HJRGB</v>
          </cell>
          <cell r="L1195" t="str">
            <v>25W Air Pump</v>
          </cell>
          <cell r="M1195" t="str">
            <v>25W气泵</v>
          </cell>
          <cell r="N1195">
            <v>89.38</v>
          </cell>
          <cell r="O1195">
            <v>3.3720624</v>
          </cell>
          <cell r="P1195">
            <v>6.07</v>
          </cell>
        </row>
        <row r="1195">
          <cell r="R1195">
            <v>40.99</v>
          </cell>
        </row>
        <row r="1195">
          <cell r="T1195" t="str">
            <v>傅荣发暂代</v>
          </cell>
          <cell r="U1195">
            <v>44973</v>
          </cell>
        </row>
        <row r="1195">
          <cell r="W1195" t="str">
            <v>重点产品3</v>
          </cell>
        </row>
        <row r="1196">
          <cell r="A1196" t="str">
            <v>AP-40</v>
          </cell>
          <cell r="B1196" t="str">
            <v>园艺</v>
          </cell>
          <cell r="C1196" t="str">
            <v>气泵</v>
          </cell>
          <cell r="D1196" t="str">
            <v>气泵</v>
          </cell>
          <cell r="E1196" t="str">
            <v>重点产品3</v>
          </cell>
          <cell r="F1196" t="str">
            <v>潜力ASIN</v>
          </cell>
          <cell r="G1196" t="str">
            <v>4-9月</v>
          </cell>
          <cell r="H1196" t="str">
            <v>X003EI08VR</v>
          </cell>
          <cell r="I1196" t="str">
            <v>AP-40</v>
          </cell>
          <cell r="J1196" t="str">
            <v>AP-40</v>
          </cell>
          <cell r="K1196" t="str">
            <v>B0BG2GFRQJ</v>
          </cell>
          <cell r="L1196" t="str">
            <v>40W Air Pump</v>
          </cell>
          <cell r="M1196" t="str">
            <v>40W气泵</v>
          </cell>
          <cell r="N1196">
            <v>117.7</v>
          </cell>
          <cell r="O1196">
            <v>4.5505152</v>
          </cell>
          <cell r="P1196">
            <v>7.25</v>
          </cell>
        </row>
        <row r="1196">
          <cell r="R1196">
            <v>49.99</v>
          </cell>
        </row>
        <row r="1196">
          <cell r="T1196" t="str">
            <v>傅荣发暂代</v>
          </cell>
          <cell r="U1196">
            <v>44983</v>
          </cell>
        </row>
        <row r="1196">
          <cell r="W1196" t="str">
            <v>重点产品3</v>
          </cell>
        </row>
        <row r="1197">
          <cell r="A1197" t="str">
            <v>AP-55</v>
          </cell>
          <cell r="B1197" t="str">
            <v>园艺</v>
          </cell>
          <cell r="C1197" t="str">
            <v>气泵</v>
          </cell>
          <cell r="D1197" t="str">
            <v>气泵</v>
          </cell>
          <cell r="E1197" t="str">
            <v>重点产品3</v>
          </cell>
          <cell r="F1197" t="str">
            <v>潜力ASIN</v>
          </cell>
          <cell r="G1197" t="str">
            <v>4-9月</v>
          </cell>
          <cell r="H1197" t="str">
            <v>X003EHR8NT</v>
          </cell>
          <cell r="I1197" t="str">
            <v>AP-55</v>
          </cell>
          <cell r="J1197" t="str">
            <v>AP-55</v>
          </cell>
          <cell r="K1197" t="str">
            <v>B0BG2FG4H5</v>
          </cell>
          <cell r="L1197" t="str">
            <v>55W Air Pump</v>
          </cell>
          <cell r="M1197" t="str">
            <v>55W气泵</v>
          </cell>
          <cell r="N1197">
            <v>220.37</v>
          </cell>
          <cell r="O1197">
            <v>7.962624</v>
          </cell>
          <cell r="P1197">
            <v>8.21</v>
          </cell>
        </row>
        <row r="1197">
          <cell r="R1197">
            <v>79.99</v>
          </cell>
        </row>
        <row r="1197">
          <cell r="T1197" t="str">
            <v>傅荣发暂代</v>
          </cell>
          <cell r="U1197">
            <v>44985</v>
          </cell>
        </row>
        <row r="1197">
          <cell r="W1197" t="str">
            <v>重点产品3</v>
          </cell>
        </row>
        <row r="1198">
          <cell r="A1198" t="str">
            <v>LB-0001</v>
          </cell>
          <cell r="B1198" t="str">
            <v>园艺</v>
          </cell>
          <cell r="C1198" t="str">
            <v>园林工具</v>
          </cell>
          <cell r="D1198" t="str">
            <v>吹叶机</v>
          </cell>
          <cell r="E1198" t="str">
            <v>重点产品3</v>
          </cell>
          <cell r="F1198" t="str">
            <v>未来新贵</v>
          </cell>
          <cell r="G1198" t="str">
            <v>11月</v>
          </cell>
          <cell r="H1198" t="str">
            <v>X003FFHEO3</v>
          </cell>
          <cell r="I1198" t="str">
            <v>LB-0001</v>
          </cell>
          <cell r="J1198" t="str">
            <v>LB-0001</v>
          </cell>
          <cell r="K1198" t="str">
            <v>B0BHWB2FGW</v>
          </cell>
          <cell r="L1198" t="str">
            <v>Leaf Blower</v>
          </cell>
          <cell r="M1198" t="str">
            <v>吹叶机</v>
          </cell>
          <cell r="N1198">
            <v>236.28</v>
          </cell>
          <cell r="O1198">
            <v>19.0172448</v>
          </cell>
          <cell r="P1198">
            <v>8.08</v>
          </cell>
        </row>
        <row r="1198">
          <cell r="R1198">
            <v>99.99</v>
          </cell>
        </row>
        <row r="1198">
          <cell r="T1198" t="str">
            <v>赵瑞琪</v>
          </cell>
          <cell r="U1198">
            <v>45058</v>
          </cell>
        </row>
        <row r="1198">
          <cell r="W1198" t="str">
            <v>重点产品3</v>
          </cell>
        </row>
        <row r="1199">
          <cell r="A1199" t="str">
            <v>CPW-0001</v>
          </cell>
          <cell r="B1199" t="str">
            <v>园艺</v>
          </cell>
          <cell r="C1199" t="str">
            <v>园林工具</v>
          </cell>
          <cell r="D1199" t="str">
            <v>电水枪</v>
          </cell>
          <cell r="E1199" t="str">
            <v>重点产品3</v>
          </cell>
          <cell r="F1199" t="str">
            <v>未来新贵</v>
          </cell>
          <cell r="G1199" t="str">
            <v>4-5月</v>
          </cell>
          <cell r="H1199" t="str">
            <v>X003L19XEP</v>
          </cell>
          <cell r="I1199" t="str">
            <v>CPW-0001</v>
          </cell>
          <cell r="J1199" t="str">
            <v>CPW-0001</v>
          </cell>
          <cell r="K1199" t="str">
            <v>B0BRCR68Z4</v>
          </cell>
          <cell r="L1199" t="str">
            <v>Cordless Pressure Washer</v>
          </cell>
          <cell r="M1199" t="str">
            <v>无线水枪套装21V锂电水枪配电池包（4.0Ah）</v>
          </cell>
          <cell r="N1199">
            <v>252.21</v>
          </cell>
          <cell r="O1199">
            <v>33.444576</v>
          </cell>
          <cell r="P1199">
            <v>9.84</v>
          </cell>
        </row>
        <row r="1199">
          <cell r="R1199">
            <v>129.99</v>
          </cell>
        </row>
        <row r="1199">
          <cell r="T1199" t="str">
            <v>孙含玉</v>
          </cell>
          <cell r="U1199">
            <v>45050</v>
          </cell>
        </row>
        <row r="1199">
          <cell r="W1199" t="str">
            <v>重点产品3</v>
          </cell>
        </row>
        <row r="1200">
          <cell r="A1200" t="str">
            <v>HR-0001</v>
          </cell>
          <cell r="B1200" t="str">
            <v>园艺</v>
          </cell>
          <cell r="C1200" t="str">
            <v>花园扶梯</v>
          </cell>
          <cell r="D1200" t="str">
            <v>花园扶梯</v>
          </cell>
          <cell r="E1200" t="str">
            <v>重点产品3</v>
          </cell>
          <cell r="F1200" t="str">
            <v>未来新贵</v>
          </cell>
          <cell r="G1200" t="str">
            <v>5-6月</v>
          </cell>
          <cell r="H1200" t="str">
            <v>X003Q3MGOH</v>
          </cell>
          <cell r="I1200" t="str">
            <v>HR-0001</v>
          </cell>
          <cell r="J1200" t="str">
            <v>HR-0001</v>
          </cell>
          <cell r="K1200" t="str">
            <v>B0BWDPZTF1</v>
          </cell>
          <cell r="L1200" t="str">
            <v>Handrail</v>
          </cell>
          <cell r="M1200" t="str">
            <v>三步花园扶梯（102.6*4*91cm）</v>
          </cell>
          <cell r="N1200">
            <v>76.11</v>
          </cell>
          <cell r="O1200">
            <v>32.25096</v>
          </cell>
          <cell r="P1200">
            <v>13.89</v>
          </cell>
        </row>
        <row r="1200">
          <cell r="R1200">
            <v>119.99</v>
          </cell>
        </row>
        <row r="1200">
          <cell r="T1200" t="str">
            <v>赵瑞琪</v>
          </cell>
          <cell r="U1200">
            <v>45046</v>
          </cell>
        </row>
        <row r="1200">
          <cell r="W1200" t="str">
            <v>重点产品3</v>
          </cell>
        </row>
        <row r="1201">
          <cell r="A1201" t="str">
            <v>HR-0002</v>
          </cell>
          <cell r="B1201" t="str">
            <v>园艺</v>
          </cell>
          <cell r="C1201" t="str">
            <v>花园扶梯</v>
          </cell>
          <cell r="D1201" t="str">
            <v>花园扶梯</v>
          </cell>
          <cell r="E1201" t="str">
            <v>重点产品3</v>
          </cell>
          <cell r="F1201" t="str">
            <v>未来新贵</v>
          </cell>
          <cell r="G1201" t="str">
            <v>5-6月</v>
          </cell>
          <cell r="H1201" t="str">
            <v>X003Q3NSHB</v>
          </cell>
          <cell r="I1201" t="str">
            <v>HR-0002</v>
          </cell>
          <cell r="J1201" t="str">
            <v>HR-0002</v>
          </cell>
          <cell r="K1201" t="str">
            <v>B0BWDS5B79</v>
          </cell>
          <cell r="L1201" t="str">
            <v>Handrail</v>
          </cell>
          <cell r="M1201" t="str">
            <v>四步花园扶梯（138*4*91cm）</v>
          </cell>
          <cell r="N1201">
            <v>78.76</v>
          </cell>
          <cell r="O1201">
            <v>46.03392</v>
          </cell>
          <cell r="P1201">
            <v>13.61</v>
          </cell>
        </row>
        <row r="1201">
          <cell r="R1201">
            <v>139.99</v>
          </cell>
        </row>
        <row r="1201">
          <cell r="T1201" t="str">
            <v>赵瑞琪</v>
          </cell>
          <cell r="U1201">
            <v>45048</v>
          </cell>
        </row>
        <row r="1201">
          <cell r="W1201" t="str">
            <v>重点产品3</v>
          </cell>
        </row>
        <row r="1202">
          <cell r="A1202" t="str">
            <v>PH008</v>
          </cell>
          <cell r="B1202" t="str">
            <v>园艺</v>
          </cell>
          <cell r="C1202" t="str">
            <v>测试仪</v>
          </cell>
          <cell r="D1202" t="str">
            <v>测试仪</v>
          </cell>
          <cell r="E1202" t="str">
            <v>重点产品3</v>
          </cell>
          <cell r="F1202" t="str">
            <v>潜力</v>
          </cell>
          <cell r="G1202" t="str">
            <v>无明显季节性</v>
          </cell>
          <cell r="H1202" t="str">
            <v>X003L1BCWB</v>
          </cell>
          <cell r="I1202" t="str">
            <v>PH008</v>
          </cell>
          <cell r="J1202" t="str">
            <v>PH008</v>
          </cell>
          <cell r="K1202" t="str">
            <v>B0BRCPGQP4</v>
          </cell>
          <cell r="L1202" t="str">
            <v>5 in 1 ph meter</v>
          </cell>
          <cell r="M1202" t="str">
            <v>五合一水质测试仪套装</v>
          </cell>
          <cell r="N1202">
            <v>178.76</v>
          </cell>
          <cell r="O1202">
            <v>4.1745456</v>
          </cell>
          <cell r="P1202">
            <v>5.39</v>
          </cell>
        </row>
        <row r="1202">
          <cell r="R1202">
            <v>69.99</v>
          </cell>
        </row>
        <row r="1202">
          <cell r="T1202" t="str">
            <v>赵瑞琪</v>
          </cell>
          <cell r="U1202">
            <v>45045</v>
          </cell>
        </row>
        <row r="1202">
          <cell r="W1202" t="str">
            <v>重点产品3</v>
          </cell>
        </row>
        <row r="1203">
          <cell r="A1203" t="str">
            <v>AT-0003</v>
          </cell>
          <cell r="B1203" t="str">
            <v>园艺配件</v>
          </cell>
          <cell r="C1203" t="str">
            <v>站立式烟灰缸</v>
          </cell>
          <cell r="D1203" t="str">
            <v>站立式烟灰缸（可调节高度/红色）</v>
          </cell>
          <cell r="E1203" t="str">
            <v>重点产品3</v>
          </cell>
          <cell r="F1203" t="str">
            <v>潜力ASIN</v>
          </cell>
          <cell r="G1203" t="str">
            <v>四季常卖</v>
          </cell>
          <cell r="H1203" t="str">
            <v>X003PEV4XL</v>
          </cell>
          <cell r="I1203" t="str">
            <v>AT-0003</v>
          </cell>
          <cell r="J1203" t="str">
            <v>AT-0003</v>
          </cell>
          <cell r="K1203" t="str">
            <v>B0BV61ZWCN</v>
          </cell>
          <cell r="L1203" t="str">
            <v>Standing Ashtray Red</v>
          </cell>
          <cell r="M1203" t="str">
            <v>站立式烟灰缸（可调节高度/红色）</v>
          </cell>
          <cell r="N1203">
            <v>42.17</v>
          </cell>
          <cell r="O1203">
            <v>9.7240176</v>
          </cell>
          <cell r="P1203">
            <v>6.93</v>
          </cell>
        </row>
        <row r="1203">
          <cell r="R1203">
            <v>22.99</v>
          </cell>
        </row>
        <row r="1203">
          <cell r="T1203" t="str">
            <v>宋恩慈</v>
          </cell>
          <cell r="U1203">
            <v>45045</v>
          </cell>
        </row>
        <row r="1203">
          <cell r="W1203" t="str">
            <v>重点产品3</v>
          </cell>
        </row>
        <row r="1204">
          <cell r="A1204" t="str">
            <v>AT-0004</v>
          </cell>
          <cell r="B1204" t="str">
            <v>园艺配件</v>
          </cell>
          <cell r="C1204" t="str">
            <v>站立式烟灰缸</v>
          </cell>
          <cell r="D1204" t="str">
            <v>站立式烟灰缸（可调节高度/白色）</v>
          </cell>
          <cell r="E1204" t="str">
            <v>重点产品3</v>
          </cell>
          <cell r="F1204" t="str">
            <v>潜力ASIN</v>
          </cell>
          <cell r="G1204" t="str">
            <v>四季常卖</v>
          </cell>
          <cell r="H1204" t="str">
            <v>X003PF3XKR</v>
          </cell>
          <cell r="I1204" t="str">
            <v>AT-0004</v>
          </cell>
          <cell r="J1204" t="str">
            <v>AT-0004</v>
          </cell>
          <cell r="K1204" t="str">
            <v>B0BV5YNH3X</v>
          </cell>
          <cell r="L1204" t="str">
            <v>Standing Ashtray White</v>
          </cell>
          <cell r="M1204" t="str">
            <v>站立式烟灰缸（可调节高度/白色）</v>
          </cell>
          <cell r="N1204">
            <v>42.79</v>
          </cell>
          <cell r="O1204">
            <v>9.7240176</v>
          </cell>
          <cell r="P1204">
            <v>6.93</v>
          </cell>
        </row>
        <row r="1204">
          <cell r="R1204">
            <v>22.99</v>
          </cell>
        </row>
        <row r="1204">
          <cell r="T1204" t="str">
            <v>宋恩慈</v>
          </cell>
          <cell r="U1204">
            <v>45056</v>
          </cell>
        </row>
        <row r="1204">
          <cell r="W1204" t="str">
            <v>重点产品3</v>
          </cell>
        </row>
        <row r="1205">
          <cell r="A1205" t="str">
            <v>PS-5L</v>
          </cell>
          <cell r="B1205" t="str">
            <v>园艺</v>
          </cell>
          <cell r="C1205" t="str">
            <v>喷雾器</v>
          </cell>
          <cell r="D1205" t="str">
            <v>电动款喷雾器</v>
          </cell>
          <cell r="E1205" t="str">
            <v>重点产品3</v>
          </cell>
          <cell r="F1205" t="str">
            <v>潜力ASIN</v>
          </cell>
          <cell r="G1205" t="str">
            <v>4-9月旺季</v>
          </cell>
          <cell r="H1205" t="str">
            <v>X003KIPYJ7</v>
          </cell>
          <cell r="I1205" t="str">
            <v>PS-5L</v>
          </cell>
          <cell r="J1205" t="str">
            <v>PS-5L</v>
          </cell>
          <cell r="K1205" t="str">
            <v>B0BPXQKZY7</v>
          </cell>
          <cell r="L1205" t="str">
            <v>1.3 Gallon Battery Powered Sprayer</v>
          </cell>
          <cell r="M1205" t="str">
            <v>5L电动喷雾器</v>
          </cell>
          <cell r="N1205">
            <v>125.33</v>
          </cell>
          <cell r="O1205">
            <v>27.243216</v>
          </cell>
          <cell r="P1205">
            <v>8.8</v>
          </cell>
        </row>
        <row r="1205">
          <cell r="R1205">
            <v>59.99</v>
          </cell>
        </row>
        <row r="1205">
          <cell r="T1205" t="str">
            <v>赵景顺</v>
          </cell>
          <cell r="U1205">
            <v>45062</v>
          </cell>
        </row>
        <row r="1205">
          <cell r="W1205" t="str">
            <v>重点产品3</v>
          </cell>
        </row>
        <row r="1206">
          <cell r="A1206" t="str">
            <v>PS-10L</v>
          </cell>
          <cell r="B1206" t="str">
            <v>园艺</v>
          </cell>
          <cell r="C1206" t="str">
            <v>喷雾器</v>
          </cell>
          <cell r="D1206" t="str">
            <v>电动款喷雾器</v>
          </cell>
          <cell r="E1206" t="str">
            <v>重点产品3</v>
          </cell>
          <cell r="F1206" t="str">
            <v>潜力ASIN</v>
          </cell>
          <cell r="G1206" t="str">
            <v>4-9月旺季</v>
          </cell>
          <cell r="H1206" t="str">
            <v>X003KINGTR</v>
          </cell>
          <cell r="I1206" t="str">
            <v>PS-10L</v>
          </cell>
          <cell r="J1206" t="str">
            <v>PS-10L</v>
          </cell>
          <cell r="K1206" t="str">
            <v>B0BPXQ3MXW</v>
          </cell>
          <cell r="L1206" t="str">
            <v>2.6 Gallon Battery Powered Sprayer</v>
          </cell>
          <cell r="M1206" t="str">
            <v>10L电动喷雾器</v>
          </cell>
          <cell r="N1206">
            <v>138.8</v>
          </cell>
          <cell r="O1206">
            <v>38.890368</v>
          </cell>
          <cell r="P1206">
            <v>14.66</v>
          </cell>
        </row>
        <row r="1206">
          <cell r="R1206">
            <v>79.99</v>
          </cell>
        </row>
        <row r="1206">
          <cell r="T1206" t="str">
            <v>赵景顺</v>
          </cell>
          <cell r="U1206">
            <v>45090</v>
          </cell>
        </row>
        <row r="1206">
          <cell r="W1206" t="str">
            <v>重点产品3</v>
          </cell>
        </row>
        <row r="1207">
          <cell r="A1207" t="str">
            <v>SST-0-0006</v>
          </cell>
          <cell r="B1207" t="str">
            <v>育苗</v>
          </cell>
          <cell r="C1207" t="str">
            <v>育苗盆</v>
          </cell>
          <cell r="D1207" t="str">
            <v>育苗盆</v>
          </cell>
          <cell r="E1207" t="str">
            <v>重点产品3</v>
          </cell>
          <cell r="F1207" t="str">
            <v>未来新贵</v>
          </cell>
          <cell r="G1207" t="str">
            <v>3-4月</v>
          </cell>
          <cell r="H1207" t="str">
            <v>X003OUW21J</v>
          </cell>
          <cell r="I1207" t="str">
            <v>SST-0-0006</v>
          </cell>
          <cell r="J1207" t="str">
            <v>SST-0-0006</v>
          </cell>
          <cell r="K1207" t="str">
            <v>B0BTD3PMKC</v>
          </cell>
          <cell r="L1207" t="str">
            <v>Seed Starter Trays</v>
          </cell>
          <cell r="M1207" t="str">
            <v>40孔育苗盘6套装</v>
          </cell>
          <cell r="N1207">
            <v>51.33</v>
          </cell>
          <cell r="O1207">
            <v>18.8372304</v>
          </cell>
          <cell r="P1207">
            <v>7.73</v>
          </cell>
        </row>
        <row r="1207">
          <cell r="R1207">
            <v>39.99</v>
          </cell>
        </row>
        <row r="1207">
          <cell r="T1207" t="str">
            <v>赵景顺暂代</v>
          </cell>
          <cell r="U1207">
            <v>45051</v>
          </cell>
        </row>
        <row r="1207">
          <cell r="W1207" t="str">
            <v>重点产品3</v>
          </cell>
        </row>
        <row r="1208">
          <cell r="A1208" t="str">
            <v>VSV-AZS4E42A</v>
          </cell>
          <cell r="B1208" t="str">
            <v>IOT智能设备</v>
          </cell>
          <cell r="C1208" t="str">
            <v>风机+控制器</v>
          </cell>
          <cell r="D1208" t="str">
            <v>风机+控制器</v>
          </cell>
          <cell r="E1208" t="str">
            <v>重点产品3</v>
          </cell>
          <cell r="F1208" t="str">
            <v>潜力ASIN</v>
          </cell>
          <cell r="G1208" t="str">
            <v>四季</v>
          </cell>
          <cell r="H1208" t="str">
            <v>X003PUYWAR</v>
          </cell>
          <cell r="I1208" t="str">
            <v>VSV-AZS4E42A</v>
          </cell>
          <cell r="J1208" t="str">
            <v>VSV-AZS4E42A</v>
          </cell>
          <cell r="K1208" t="str">
            <v>B09YH6SZZF</v>
          </cell>
          <cell r="L1208" t="str">
            <v>AeroZesh S4 Inline Fan with E42A Environmental Controller</v>
          </cell>
          <cell r="M1208" t="str">
            <v>AeroZesh S4塑料风机4寸+E42A控制器</v>
          </cell>
          <cell r="N1208">
            <v>285.7</v>
          </cell>
          <cell r="O1208">
            <v>24.26112</v>
          </cell>
          <cell r="P1208">
            <v>8.37</v>
          </cell>
        </row>
        <row r="1208">
          <cell r="R1208">
            <v>119.99</v>
          </cell>
        </row>
        <row r="1208">
          <cell r="T1208" t="str">
            <v>王天灏</v>
          </cell>
          <cell r="U1208">
            <v>44994</v>
          </cell>
        </row>
        <row r="1208">
          <cell r="W1208" t="str">
            <v>重点产品3</v>
          </cell>
        </row>
        <row r="1209">
          <cell r="A1209" t="str">
            <v>VSV-AZS6E42A</v>
          </cell>
          <cell r="B1209" t="str">
            <v>IOT智能设备</v>
          </cell>
          <cell r="C1209" t="str">
            <v>风机+控制器</v>
          </cell>
          <cell r="D1209" t="str">
            <v>风机+控制器</v>
          </cell>
          <cell r="E1209" t="str">
            <v>重点产品3</v>
          </cell>
          <cell r="F1209" t="str">
            <v>潜力ASIN</v>
          </cell>
          <cell r="G1209" t="str">
            <v>四季</v>
          </cell>
          <cell r="H1209" t="str">
            <v>X003PUYWHP</v>
          </cell>
          <cell r="I1209" t="str">
            <v>VSV-AZS6E42A</v>
          </cell>
          <cell r="J1209" t="str">
            <v>VSV-AZS6E42A</v>
          </cell>
          <cell r="K1209" t="str">
            <v>B09YGSSMW8</v>
          </cell>
          <cell r="L1209" t="str">
            <v>AeroZesh S6 Inline Fan with E42A Environmental Controller</v>
          </cell>
          <cell r="M1209" t="str">
            <v>AeroZesh S6塑料风机6寸+E42A控制器</v>
          </cell>
          <cell r="N1209">
            <v>308.46</v>
          </cell>
          <cell r="O1209">
            <v>34.3294848</v>
          </cell>
          <cell r="P1209">
            <v>13.9</v>
          </cell>
        </row>
        <row r="1209">
          <cell r="R1209">
            <v>159.99</v>
          </cell>
        </row>
        <row r="1209">
          <cell r="T1209" t="str">
            <v>王天灏</v>
          </cell>
          <cell r="U1209">
            <v>45000</v>
          </cell>
        </row>
        <row r="1209">
          <cell r="W1209" t="str">
            <v>重点产品3</v>
          </cell>
        </row>
        <row r="1210">
          <cell r="A1210" t="str">
            <v>SGS-A1S4E42A</v>
          </cell>
          <cell r="B1210" t="str">
            <v>IOT智能设备</v>
          </cell>
          <cell r="C1210" t="str">
            <v>智能三件套</v>
          </cell>
          <cell r="D1210" t="str">
            <v>智能三件套</v>
          </cell>
          <cell r="E1210" t="str">
            <v>重点产品3</v>
          </cell>
          <cell r="F1210" t="str">
            <v>未来新贵</v>
          </cell>
          <cell r="G1210" t="str">
            <v>四季</v>
          </cell>
          <cell r="H1210" t="str">
            <v>X003PV4YI1</v>
          </cell>
          <cell r="I1210" t="str">
            <v>SGS-A1S4E42A</v>
          </cell>
          <cell r="J1210" t="str">
            <v>SGS-A1S4E42A</v>
          </cell>
          <cell r="K1210" t="str">
            <v>B09YGXWK33</v>
          </cell>
          <cell r="L1210" t="str">
            <v>AeroZesh S4 Inline Fan + Aerolight LED Grow Light 100W + E42A Controller</v>
          </cell>
          <cell r="M1210" t="str">
            <v>AeroZesh S4塑料风机4寸+Aerolight风扇灯 100W+E42A控制器</v>
          </cell>
          <cell r="N1210">
            <v>680.7</v>
          </cell>
          <cell r="O1210">
            <v>64.9721088</v>
          </cell>
          <cell r="P1210">
            <v>18.17</v>
          </cell>
        </row>
        <row r="1210">
          <cell r="R1210">
            <v>349.99</v>
          </cell>
        </row>
        <row r="1210">
          <cell r="T1210" t="str">
            <v>王天灏</v>
          </cell>
          <cell r="U1210">
            <v>44806</v>
          </cell>
        </row>
        <row r="1210">
          <cell r="W1210" t="str">
            <v>重点产品3</v>
          </cell>
        </row>
        <row r="1211">
          <cell r="A1211" t="str">
            <v>SGS-A1S6E42A</v>
          </cell>
          <cell r="B1211" t="str">
            <v>IOT智能设备</v>
          </cell>
          <cell r="C1211" t="str">
            <v>智能三件套</v>
          </cell>
          <cell r="D1211" t="str">
            <v>智能三件套</v>
          </cell>
          <cell r="E1211" t="str">
            <v>重点产品3</v>
          </cell>
          <cell r="F1211" t="str">
            <v>未来新贵</v>
          </cell>
          <cell r="G1211" t="str">
            <v>四季</v>
          </cell>
          <cell r="H1211" t="str">
            <v>X003PV9LI9</v>
          </cell>
          <cell r="I1211" t="str">
            <v>SGS-A1S6E42A</v>
          </cell>
          <cell r="J1211" t="str">
            <v>SGS-A1S6E42A</v>
          </cell>
          <cell r="K1211" t="str">
            <v>B09YG8GZPV</v>
          </cell>
          <cell r="L1211" t="str">
            <v>AeroZesh S6 Inline Fan + Aerolight LED Grow Light 100W + E42A Controller</v>
          </cell>
          <cell r="M1211" t="str">
            <v>AeroZesh S6塑料风机6寸+Aerolight风扇灯 100W+E42A控制器</v>
          </cell>
          <cell r="N1211">
            <v>718.05</v>
          </cell>
          <cell r="O1211">
            <v>75.5799984</v>
          </cell>
          <cell r="P1211">
            <v>19.69</v>
          </cell>
        </row>
        <row r="1211">
          <cell r="R1211">
            <v>379.99</v>
          </cell>
        </row>
        <row r="1211">
          <cell r="T1211" t="str">
            <v>王天灏</v>
          </cell>
          <cell r="U1211">
            <v>45072</v>
          </cell>
        </row>
        <row r="1211">
          <cell r="W1211" t="str">
            <v>重点产品3</v>
          </cell>
        </row>
        <row r="1212">
          <cell r="A1212" t="str">
            <v>304113-3018G</v>
          </cell>
          <cell r="B1212" t="str">
            <v>帐篷</v>
          </cell>
          <cell r="C1212" t="str">
            <v>帐篷</v>
          </cell>
          <cell r="D1212" t="str">
            <v>帐篷</v>
          </cell>
          <cell r="E1212" t="str">
            <v>重点产品3</v>
          </cell>
        </row>
        <row r="1212">
          <cell r="G1212" t="str">
            <v>四季</v>
          </cell>
          <cell r="H1212" t="str">
            <v>X003KYRGXX</v>
          </cell>
          <cell r="I1212" t="str">
            <v>304113-3018G</v>
          </cell>
          <cell r="J1212" t="str">
            <v>304113-3018G</v>
          </cell>
          <cell r="K1212" t="str">
            <v>B079DM1WCW</v>
          </cell>
          <cell r="L1212" t="str">
            <v>S3018 Grow Tent</v>
          </cell>
          <cell r="M1212" t="str">
            <v>3018帐篷-30"x18"x36"/75*45*90cm 16mm管径-GEE</v>
          </cell>
          <cell r="N1212">
            <v>109.73</v>
          </cell>
          <cell r="O1212">
            <v>37.0656</v>
          </cell>
          <cell r="P1212">
            <v>12.85</v>
          </cell>
        </row>
        <row r="1212">
          <cell r="R1212">
            <v>79.99</v>
          </cell>
        </row>
        <row r="1212">
          <cell r="T1212" t="str">
            <v>郝金凤帐篷</v>
          </cell>
          <cell r="U1212">
            <v>43217</v>
          </cell>
        </row>
        <row r="1212">
          <cell r="W1212" t="str">
            <v>重点产品3</v>
          </cell>
        </row>
        <row r="1213">
          <cell r="A1213" t="str">
            <v>304113-21</v>
          </cell>
          <cell r="B1213" t="str">
            <v>帐篷</v>
          </cell>
          <cell r="C1213" t="str">
            <v>帐篷</v>
          </cell>
          <cell r="D1213" t="str">
            <v>帐篷</v>
          </cell>
          <cell r="E1213" t="str">
            <v>重点产品3</v>
          </cell>
        </row>
        <row r="1213">
          <cell r="G1213" t="str">
            <v>四季</v>
          </cell>
          <cell r="H1213" t="str">
            <v>X003KYRF4N</v>
          </cell>
          <cell r="I1213" t="str">
            <v>304113-21</v>
          </cell>
          <cell r="J1213" t="str">
            <v>304113-21</v>
          </cell>
          <cell r="K1213" t="str">
            <v>B07VRSCVVC</v>
          </cell>
          <cell r="L1213" t="str">
            <v>S223 Grow Tent</v>
          </cell>
          <cell r="M1213" t="str">
            <v>22帐篷-24"x24"x36"/60*60*90cm 16mm管径-GEE</v>
          </cell>
          <cell r="N1213">
            <v>111.51</v>
          </cell>
          <cell r="O1213">
            <v>43.0230528</v>
          </cell>
          <cell r="P1213">
            <v>13.23</v>
          </cell>
        </row>
        <row r="1213">
          <cell r="R1213">
            <v>79.99</v>
          </cell>
        </row>
        <row r="1213">
          <cell r="T1213" t="str">
            <v>郝金凤帐篷</v>
          </cell>
          <cell r="U1213">
            <v>43720</v>
          </cell>
        </row>
        <row r="1213">
          <cell r="W1213" t="str">
            <v>重点产品3</v>
          </cell>
        </row>
        <row r="1214">
          <cell r="A1214" t="str">
            <v>304113-27</v>
          </cell>
          <cell r="B1214" t="str">
            <v>帐篷</v>
          </cell>
          <cell r="C1214" t="str">
            <v>帐篷</v>
          </cell>
          <cell r="D1214" t="str">
            <v>帐篷</v>
          </cell>
          <cell r="E1214" t="str">
            <v>重点产品3</v>
          </cell>
        </row>
        <row r="1214">
          <cell r="G1214" t="str">
            <v>四季</v>
          </cell>
          <cell r="H1214" t="str">
            <v>X003CHTMET</v>
          </cell>
          <cell r="I1214" t="str">
            <v>304113-27</v>
          </cell>
          <cell r="J1214" t="str">
            <v>304113-27</v>
          </cell>
          <cell r="K1214" t="str">
            <v>B07PJ4VWF7</v>
          </cell>
          <cell r="L1214" t="str">
            <v>S276 Grow Tent</v>
          </cell>
          <cell r="M1214" t="str">
            <v>27帐篷-32"x32"x63"/80*80*160cm 16mm管径-GEE</v>
          </cell>
          <cell r="N1214">
            <v>170.02</v>
          </cell>
          <cell r="O1214">
            <v>42.1362</v>
          </cell>
          <cell r="P1214">
            <v>14.75</v>
          </cell>
        </row>
        <row r="1214">
          <cell r="R1214">
            <v>94.99</v>
          </cell>
        </row>
        <row r="1214">
          <cell r="T1214" t="str">
            <v>郝金凤帐篷</v>
          </cell>
          <cell r="U1214">
            <v>43587</v>
          </cell>
        </row>
        <row r="1214">
          <cell r="W1214" t="str">
            <v>重点产品3</v>
          </cell>
        </row>
        <row r="1215">
          <cell r="A1215" t="str">
            <v>304113-44</v>
          </cell>
          <cell r="B1215" t="str">
            <v>帐篷</v>
          </cell>
          <cell r="C1215" t="str">
            <v>帐篷</v>
          </cell>
          <cell r="D1215" t="str">
            <v>帐篷</v>
          </cell>
          <cell r="E1215" t="str">
            <v>重点产品3</v>
          </cell>
        </row>
        <row r="1215">
          <cell r="G1215" t="str">
            <v>四季</v>
          </cell>
          <cell r="H1215" t="str">
            <v>X000VV26B5</v>
          </cell>
          <cell r="I1215" t="str">
            <v>304113-44</v>
          </cell>
          <cell r="J1215" t="str">
            <v>304113-44</v>
          </cell>
          <cell r="K1215" t="str">
            <v>B01731MNJE</v>
          </cell>
          <cell r="L1215" t="str">
            <v>S448 Grow Tent</v>
          </cell>
          <cell r="M1215" t="str">
            <v>44帐篷-48"x48"x80"/120*120*200cm 16mm管径-GEE</v>
          </cell>
          <cell r="N1215">
            <v>247.51</v>
          </cell>
          <cell r="O1215">
            <v>74.00484</v>
          </cell>
          <cell r="P1215">
            <v>18.93</v>
          </cell>
        </row>
        <row r="1215">
          <cell r="R1215">
            <v>135.99</v>
          </cell>
        </row>
        <row r="1215">
          <cell r="T1215" t="str">
            <v>郝金凤帐篷</v>
          </cell>
          <cell r="U1215">
            <v>42394</v>
          </cell>
        </row>
        <row r="1215">
          <cell r="W1215" t="str">
            <v>重点产品3</v>
          </cell>
        </row>
        <row r="1216">
          <cell r="A1216" t="str">
            <v>304113-55</v>
          </cell>
          <cell r="B1216" t="str">
            <v>帐篷</v>
          </cell>
          <cell r="C1216" t="str">
            <v>帐篷</v>
          </cell>
          <cell r="D1216" t="str">
            <v>帐篷</v>
          </cell>
          <cell r="E1216" t="str">
            <v>重点产品3</v>
          </cell>
        </row>
        <row r="1216">
          <cell r="G1216" t="str">
            <v>四季</v>
          </cell>
          <cell r="H1216" t="str">
            <v>X000ZYIIWJ</v>
          </cell>
          <cell r="I1216" t="str">
            <v>304113-55</v>
          </cell>
          <cell r="J1216" t="str">
            <v>304113-55</v>
          </cell>
          <cell r="K1216" t="str">
            <v>B01DXYM98K</v>
          </cell>
          <cell r="L1216" t="str">
            <v>S558 Grow Tent</v>
          </cell>
          <cell r="M1216" t="str">
            <v>55帐篷-60"x60"x80"/150*150*200cm 19mm管径-GEE</v>
          </cell>
          <cell r="N1216">
            <v>318.21</v>
          </cell>
          <cell r="O1216">
            <v>112.69368</v>
          </cell>
          <cell r="P1216">
            <v>40.77</v>
          </cell>
        </row>
        <row r="1216">
          <cell r="R1216">
            <v>179.99</v>
          </cell>
        </row>
        <row r="1216">
          <cell r="T1216" t="str">
            <v>郝金凤帐篷</v>
          </cell>
          <cell r="U1216">
            <v>42523</v>
          </cell>
        </row>
        <row r="1216">
          <cell r="W1216" t="str">
            <v>重点产品3</v>
          </cell>
        </row>
        <row r="1217">
          <cell r="A1217" t="str">
            <v>304113-84</v>
          </cell>
          <cell r="B1217" t="str">
            <v>帐篷</v>
          </cell>
          <cell r="C1217" t="str">
            <v>帐篷</v>
          </cell>
          <cell r="D1217" t="str">
            <v>帐篷</v>
          </cell>
          <cell r="E1217" t="str">
            <v>重点产品3</v>
          </cell>
        </row>
        <row r="1217">
          <cell r="G1217" t="str">
            <v>四季</v>
          </cell>
          <cell r="H1217" t="str">
            <v>X000ZYIIX3</v>
          </cell>
          <cell r="I1217" t="str">
            <v>304113-84</v>
          </cell>
          <cell r="J1217" t="str">
            <v>304113-84</v>
          </cell>
          <cell r="K1217" t="str">
            <v>B01DXYMSMM</v>
          </cell>
          <cell r="L1217" t="str">
            <v>S848 Grow Tent</v>
          </cell>
          <cell r="M1217" t="str">
            <v>84帐篷-96"x48"x80"/240*120*200cm 16mm管径-GEE</v>
          </cell>
          <cell r="N1217">
            <v>422.61</v>
          </cell>
          <cell r="O1217">
            <v>104.247</v>
          </cell>
          <cell r="P1217">
            <v>26.15</v>
          </cell>
        </row>
        <row r="1217">
          <cell r="R1217">
            <v>229.99</v>
          </cell>
        </row>
        <row r="1217">
          <cell r="T1217" t="str">
            <v>郝金凤帐篷</v>
          </cell>
          <cell r="U1217">
            <v>42523</v>
          </cell>
        </row>
        <row r="1217">
          <cell r="W1217" t="str">
            <v>重点产品3</v>
          </cell>
        </row>
        <row r="1218">
          <cell r="A1218" t="str">
            <v>304113-42</v>
          </cell>
          <cell r="B1218" t="str">
            <v>帐篷</v>
          </cell>
          <cell r="C1218" t="str">
            <v>帐篷</v>
          </cell>
          <cell r="D1218" t="str">
            <v>帐篷</v>
          </cell>
          <cell r="E1218" t="str">
            <v>重点产品3</v>
          </cell>
        </row>
        <row r="1218">
          <cell r="G1218" t="str">
            <v>四季</v>
          </cell>
          <cell r="H1218" t="str">
            <v>X000ZYIIWT</v>
          </cell>
          <cell r="I1218" t="str">
            <v>304113-42</v>
          </cell>
          <cell r="J1218" t="str">
            <v>304113-42</v>
          </cell>
          <cell r="K1218" t="str">
            <v>B01DXYMQ9M</v>
          </cell>
          <cell r="L1218" t="str">
            <v>S425 Grow Tent</v>
          </cell>
          <cell r="M1218" t="str">
            <v>42帐篷-48"x24"x60"/120*60*150cm 16mm管径-GEE</v>
          </cell>
          <cell r="N1218">
            <v>173.91</v>
          </cell>
          <cell r="O1218">
            <v>59.535</v>
          </cell>
          <cell r="P1218">
            <v>16.27</v>
          </cell>
        </row>
        <row r="1218">
          <cell r="R1218">
            <v>109.99</v>
          </cell>
        </row>
        <row r="1218">
          <cell r="T1218" t="str">
            <v>郝金凤帐篷</v>
          </cell>
          <cell r="U1218">
            <v>42523</v>
          </cell>
        </row>
        <row r="1218">
          <cell r="W1218" t="str">
            <v>重点产品3</v>
          </cell>
        </row>
        <row r="1219">
          <cell r="A1219" t="str">
            <v>304113-22</v>
          </cell>
          <cell r="B1219" t="str">
            <v>帐篷</v>
          </cell>
          <cell r="C1219" t="str">
            <v>帐篷</v>
          </cell>
          <cell r="D1219" t="str">
            <v>帐篷</v>
          </cell>
          <cell r="E1219" t="str">
            <v>重点产品3</v>
          </cell>
        </row>
        <row r="1219">
          <cell r="G1219" t="str">
            <v>四季</v>
          </cell>
          <cell r="H1219" t="str">
            <v>X003QSBLPR</v>
          </cell>
          <cell r="I1219" t="str">
            <v>304113-22</v>
          </cell>
          <cell r="J1219" t="str">
            <v>304113-22</v>
          </cell>
          <cell r="K1219" t="str">
            <v>B07PK7J1XZ</v>
          </cell>
          <cell r="L1219" t="str">
            <v>S224 Grow Tent</v>
          </cell>
          <cell r="M1219" t="str">
            <v>22帐篷-24"x24"x48"/60*60*120cm 16mm管径-GEE</v>
          </cell>
          <cell r="N1219">
            <v>125.97</v>
          </cell>
          <cell r="O1219">
            <v>30.537</v>
          </cell>
          <cell r="P1219">
            <v>12.85</v>
          </cell>
        </row>
        <row r="1219">
          <cell r="R1219">
            <v>89.99</v>
          </cell>
        </row>
        <row r="1219">
          <cell r="T1219" t="str">
            <v>郝金凤帐篷</v>
          </cell>
          <cell r="U1219">
            <v>43587</v>
          </cell>
        </row>
        <row r="1219">
          <cell r="W1219" t="str">
            <v>重点产品3</v>
          </cell>
        </row>
        <row r="1220">
          <cell r="A1220" t="str">
            <v>330704-04X2</v>
          </cell>
          <cell r="B1220" t="str">
            <v>园艺</v>
          </cell>
          <cell r="C1220" t="str">
            <v>爬藤网</v>
          </cell>
          <cell r="D1220" t="str">
            <v>爬藤网</v>
          </cell>
          <cell r="E1220" t="str">
            <v>重点产品3</v>
          </cell>
          <cell r="F1220" t="str">
            <v>潜力</v>
          </cell>
          <cell r="G1220" t="str">
            <v>春夏季</v>
          </cell>
          <cell r="H1220" t="str">
            <v>X003PS9XCV</v>
          </cell>
          <cell r="I1220" t="str">
            <v>330704-04X2</v>
          </cell>
          <cell r="J1220" t="str">
            <v>330704-04X2</v>
          </cell>
          <cell r="K1220" t="str">
            <v>B0BVM964Z8</v>
          </cell>
          <cell r="L1220" t="str">
            <v>Trellis Netting 5X15</v>
          </cell>
          <cell r="M1220" t="str">
            <v>3.5英寸网孔爬藤网5'x15'2个装</v>
          </cell>
          <cell r="N1220">
            <v>12.39</v>
          </cell>
          <cell r="O1220">
            <v>1.5536448</v>
          </cell>
          <cell r="P1220">
            <v>4.08</v>
          </cell>
        </row>
        <row r="1220">
          <cell r="R1220">
            <v>12.99</v>
          </cell>
        </row>
        <row r="1220">
          <cell r="T1220" t="str">
            <v>赵景顺</v>
          </cell>
          <cell r="U1220">
            <v>45034</v>
          </cell>
        </row>
        <row r="1220">
          <cell r="W1220" t="str">
            <v>重点产品3</v>
          </cell>
        </row>
        <row r="1221">
          <cell r="A1221" t="str">
            <v>330705-05X2</v>
          </cell>
          <cell r="B1221" t="str">
            <v>园艺</v>
          </cell>
          <cell r="C1221" t="str">
            <v>爬藤网</v>
          </cell>
          <cell r="D1221" t="str">
            <v>爬藤网</v>
          </cell>
          <cell r="E1221" t="str">
            <v>重点产品3</v>
          </cell>
          <cell r="F1221" t="str">
            <v>潜力</v>
          </cell>
          <cell r="G1221" t="str">
            <v>春夏季</v>
          </cell>
          <cell r="H1221" t="str">
            <v>X003PRLXB1</v>
          </cell>
          <cell r="I1221" t="str">
            <v>330705-05X2</v>
          </cell>
          <cell r="J1221" t="str">
            <v>330705-05X2</v>
          </cell>
          <cell r="K1221" t="str">
            <v>B0BVMBGMLK</v>
          </cell>
          <cell r="L1221" t="str">
            <v>Trellis Netting 5X30</v>
          </cell>
          <cell r="M1221" t="str">
            <v>3.5英寸网孔爬藤网5'x30'2个装</v>
          </cell>
          <cell r="N1221">
            <v>21.24</v>
          </cell>
          <cell r="O1221">
            <v>2.6111808</v>
          </cell>
          <cell r="P1221">
            <v>4.47</v>
          </cell>
        </row>
        <row r="1221">
          <cell r="R1221">
            <v>15.99</v>
          </cell>
        </row>
        <row r="1221">
          <cell r="T1221" t="str">
            <v>赵景顺</v>
          </cell>
          <cell r="U1221">
            <v>45034</v>
          </cell>
        </row>
        <row r="1221">
          <cell r="W1221" t="str">
            <v>重点产品3</v>
          </cell>
        </row>
        <row r="1222">
          <cell r="A1222" t="str">
            <v>SWS-001</v>
          </cell>
          <cell r="B1222" t="str">
            <v>园艺</v>
          </cell>
          <cell r="C1222" t="str">
            <v>浇花器</v>
          </cell>
          <cell r="D1222" t="str">
            <v>浇花器</v>
          </cell>
          <cell r="E1222" t="str">
            <v>重点产品3</v>
          </cell>
          <cell r="F1222" t="str">
            <v>潜力</v>
          </cell>
          <cell r="G1222" t="str">
            <v>春夏季</v>
          </cell>
          <cell r="H1222" t="str">
            <v>X003PYLYLN</v>
          </cell>
          <cell r="I1222" t="str">
            <v>SWS-001</v>
          </cell>
          <cell r="J1222" t="str">
            <v>SWS-001</v>
          </cell>
          <cell r="K1222" t="str">
            <v>B0BW3XDMQG</v>
          </cell>
          <cell r="L1222" t="str">
            <v>Self Watering Spikes</v>
          </cell>
          <cell r="M1222" t="str">
            <v>六边形红陶自动浇水器（10pcs）</v>
          </cell>
          <cell r="N1222">
            <v>33.39</v>
          </cell>
          <cell r="O1222">
            <v>11.31408</v>
          </cell>
          <cell r="P1222">
            <v>7.01</v>
          </cell>
        </row>
        <row r="1222">
          <cell r="R1222">
            <v>31.99</v>
          </cell>
        </row>
        <row r="1222">
          <cell r="T1222" t="str">
            <v>何源铭</v>
          </cell>
          <cell r="U1222">
            <v>45056</v>
          </cell>
        </row>
        <row r="1222">
          <cell r="W1222" t="str">
            <v>重点产品3</v>
          </cell>
        </row>
        <row r="1223">
          <cell r="A1223" t="str">
            <v>SWS-002</v>
          </cell>
          <cell r="B1223" t="str">
            <v>园艺</v>
          </cell>
          <cell r="C1223" t="str">
            <v>浇花器</v>
          </cell>
          <cell r="D1223" t="str">
            <v>浇花器</v>
          </cell>
          <cell r="E1223" t="str">
            <v>重点产品3</v>
          </cell>
          <cell r="F1223" t="str">
            <v>潜力</v>
          </cell>
          <cell r="G1223" t="str">
            <v>春夏季</v>
          </cell>
          <cell r="H1223" t="str">
            <v>X003PYM4PX</v>
          </cell>
          <cell r="I1223" t="str">
            <v>SWS-002</v>
          </cell>
          <cell r="J1223" t="str">
            <v>SWS-002</v>
          </cell>
          <cell r="K1223" t="str">
            <v>B0BW3RS1C1</v>
          </cell>
          <cell r="L1223" t="str">
            <v>Self Watering Spikes</v>
          </cell>
          <cell r="M1223" t="str">
            <v>蘑菇头状陶瓷浇花器（4pcs）</v>
          </cell>
          <cell r="N1223">
            <v>16.36</v>
          </cell>
          <cell r="O1223">
            <v>8.9237376</v>
          </cell>
          <cell r="P1223">
            <v>6.77</v>
          </cell>
        </row>
        <row r="1223">
          <cell r="R1223">
            <v>22.99</v>
          </cell>
        </row>
        <row r="1223">
          <cell r="T1223" t="str">
            <v>何源铭</v>
          </cell>
          <cell r="U1223">
            <v>45055</v>
          </cell>
        </row>
        <row r="1223">
          <cell r="W1223" t="str">
            <v>重点产品3</v>
          </cell>
        </row>
        <row r="1224">
          <cell r="A1224" t="str">
            <v>VSH-IS02</v>
          </cell>
          <cell r="B1224" t="str">
            <v>水培</v>
          </cell>
          <cell r="C1224" t="str">
            <v>滴灌套装</v>
          </cell>
          <cell r="D1224" t="str">
            <v>滴灌套装</v>
          </cell>
          <cell r="E1224" t="str">
            <v>重点产品3</v>
          </cell>
          <cell r="F1224" t="str">
            <v>未来新贵</v>
          </cell>
          <cell r="G1224" t="str">
            <v>5月</v>
          </cell>
          <cell r="H1224" t="str">
            <v>X003PMBTW9</v>
          </cell>
          <cell r="I1224" t="str">
            <v>VSH-IS02</v>
          </cell>
          <cell r="J1224" t="str">
            <v>VSH-IS02</v>
          </cell>
          <cell r="K1224" t="str">
            <v>B0B96R2RC3</v>
          </cell>
          <cell r="L1224" t="str">
            <v>Automatic Drip Irrigation Kits</v>
          </cell>
          <cell r="M1224" t="str">
            <v>滴灌套装</v>
          </cell>
          <cell r="N1224">
            <v>55.24</v>
          </cell>
          <cell r="O1224">
            <v>6.303744</v>
          </cell>
          <cell r="P1224">
            <v>6.07</v>
          </cell>
        </row>
        <row r="1224">
          <cell r="R1224">
            <v>49.9</v>
          </cell>
        </row>
        <row r="1224">
          <cell r="T1224" t="str">
            <v>何源铭</v>
          </cell>
          <cell r="U1224">
            <v>44971</v>
          </cell>
        </row>
        <row r="1224">
          <cell r="W1224" t="str">
            <v>重点产品3</v>
          </cell>
        </row>
        <row r="1225">
          <cell r="A1225" t="str">
            <v>WB-3x250</v>
          </cell>
          <cell r="B1225" t="str">
            <v>园艺</v>
          </cell>
          <cell r="C1225" t="str">
            <v>除草布</v>
          </cell>
          <cell r="D1225" t="str">
            <v>除草布</v>
          </cell>
          <cell r="E1225" t="str">
            <v>重点产品3</v>
          </cell>
          <cell r="F1225" t="str">
            <v>新品</v>
          </cell>
          <cell r="G1225" t="str">
            <v>3-9月</v>
          </cell>
          <cell r="H1225" t="str">
            <v>X003P48MPJ</v>
          </cell>
          <cell r="I1225" t="str">
            <v>WB-3x250</v>
          </cell>
          <cell r="J1225" t="str">
            <v>WB-3x250</v>
          </cell>
          <cell r="K1225" t="str">
            <v>B0BTY3FJ6H</v>
          </cell>
          <cell r="L1225" t="str">
            <v>weed barrier 3x250FT</v>
          </cell>
          <cell r="M1225" t="str">
            <v>除草布（3*250FT)</v>
          </cell>
          <cell r="N1225">
            <v>122.12</v>
          </cell>
          <cell r="O1225">
            <v>63.073728</v>
          </cell>
          <cell r="P1225">
            <v>18.73</v>
          </cell>
        </row>
        <row r="1225">
          <cell r="R1225">
            <v>99.99</v>
          </cell>
        </row>
        <row r="1225">
          <cell r="T1225" t="str">
            <v>何源铭</v>
          </cell>
          <cell r="U1225">
            <v>45039</v>
          </cell>
        </row>
        <row r="1225">
          <cell r="W1225" t="str">
            <v>重点产品3</v>
          </cell>
        </row>
        <row r="1226">
          <cell r="A1226" t="str">
            <v>WB-4x50</v>
          </cell>
          <cell r="B1226" t="str">
            <v>园艺</v>
          </cell>
          <cell r="C1226" t="str">
            <v>除草布</v>
          </cell>
          <cell r="D1226" t="str">
            <v>除草布</v>
          </cell>
          <cell r="E1226" t="str">
            <v>重点产品3</v>
          </cell>
          <cell r="F1226" t="str">
            <v>新品</v>
          </cell>
          <cell r="G1226" t="str">
            <v>3-9月</v>
          </cell>
          <cell r="H1226" t="str">
            <v>X003P4C0TN</v>
          </cell>
          <cell r="I1226" t="str">
            <v>WB-4x50</v>
          </cell>
          <cell r="J1226" t="str">
            <v>WB-4x50</v>
          </cell>
          <cell r="K1226" t="str">
            <v>B0BTY9K48W</v>
          </cell>
          <cell r="L1226" t="str">
            <v>weed barrier 4x50FT</v>
          </cell>
          <cell r="M1226" t="str">
            <v>除草布（4*50FT)</v>
          </cell>
          <cell r="N1226">
            <v>34.78</v>
          </cell>
          <cell r="O1226">
            <v>21.282912</v>
          </cell>
          <cell r="P1226">
            <v>8.68</v>
          </cell>
        </row>
        <row r="1226">
          <cell r="R1226">
            <v>39.99</v>
          </cell>
        </row>
        <row r="1226">
          <cell r="T1226" t="str">
            <v>何源铭</v>
          </cell>
          <cell r="U1226">
            <v>45042</v>
          </cell>
        </row>
        <row r="1226">
          <cell r="W1226" t="str">
            <v>重点产品3</v>
          </cell>
        </row>
        <row r="1227">
          <cell r="A1227" t="str">
            <v>WB-4x100</v>
          </cell>
          <cell r="B1227" t="str">
            <v>园艺</v>
          </cell>
          <cell r="C1227" t="str">
            <v>除草布</v>
          </cell>
          <cell r="D1227" t="str">
            <v>除草布</v>
          </cell>
          <cell r="E1227" t="str">
            <v>重点产品3</v>
          </cell>
          <cell r="F1227" t="str">
            <v>新品</v>
          </cell>
          <cell r="G1227" t="str">
            <v>3-9月</v>
          </cell>
          <cell r="H1227" t="str">
            <v>X003P4ALD5</v>
          </cell>
          <cell r="I1227" t="str">
            <v>WB-4x100</v>
          </cell>
          <cell r="J1227" t="str">
            <v>WB-4x100</v>
          </cell>
          <cell r="K1227" t="str">
            <v>B0BTYB1YQT</v>
          </cell>
          <cell r="L1227" t="str">
            <v>weed barrier 4x100FT</v>
          </cell>
          <cell r="M1227" t="str">
            <v>除草布（4*100FT)</v>
          </cell>
          <cell r="N1227">
            <v>70.35</v>
          </cell>
          <cell r="O1227">
            <v>40.808448</v>
          </cell>
          <cell r="P1227">
            <v>14.17</v>
          </cell>
        </row>
        <row r="1227">
          <cell r="R1227">
            <v>79.99</v>
          </cell>
        </row>
        <row r="1227">
          <cell r="T1227" t="str">
            <v>何源铭</v>
          </cell>
          <cell r="U1227">
            <v>45035</v>
          </cell>
        </row>
        <row r="1227">
          <cell r="W1227" t="str">
            <v>重点产品3</v>
          </cell>
        </row>
        <row r="1228">
          <cell r="A1228" t="str">
            <v>MF-001</v>
          </cell>
          <cell r="B1228" t="str">
            <v>园艺</v>
          </cell>
          <cell r="C1228" t="str">
            <v>花园装饰</v>
          </cell>
          <cell r="D1228" t="str">
            <v>花园金属围栏</v>
          </cell>
          <cell r="E1228" t="str">
            <v>重点产品3</v>
          </cell>
          <cell r="F1228" t="str">
            <v>新品</v>
          </cell>
          <cell r="G1228" t="str">
            <v>4-9月</v>
          </cell>
          <cell r="H1228" t="str">
            <v>X003L1B6JP</v>
          </cell>
          <cell r="I1228" t="str">
            <v>MF-001</v>
          </cell>
          <cell r="J1228" t="str">
            <v>MF-001</v>
          </cell>
          <cell r="K1228" t="str">
            <v>B0BRCLWGZ1</v>
          </cell>
          <cell r="L1228" t="str">
            <v>Metal Fence 25 Inches</v>
          </cell>
          <cell r="M1228" t="str">
            <v>花园金属围栏25inch</v>
          </cell>
          <cell r="N1228">
            <v>141.59</v>
          </cell>
          <cell r="O1228">
            <v>68.55192</v>
          </cell>
          <cell r="P1228">
            <v>18.83</v>
          </cell>
        </row>
        <row r="1228">
          <cell r="R1228">
            <v>99.99</v>
          </cell>
        </row>
        <row r="1228">
          <cell r="T1228" t="str">
            <v>赵景顺</v>
          </cell>
          <cell r="U1228">
            <v>45054</v>
          </cell>
        </row>
        <row r="1228">
          <cell r="W1228" t="str">
            <v>重点产品3</v>
          </cell>
        </row>
        <row r="1229">
          <cell r="A1229" t="str">
            <v>MF-002</v>
          </cell>
          <cell r="B1229" t="str">
            <v>园艺</v>
          </cell>
          <cell r="C1229" t="str">
            <v>花园装饰</v>
          </cell>
          <cell r="D1229" t="str">
            <v>花园金属围栏</v>
          </cell>
          <cell r="E1229" t="str">
            <v>重点产品3</v>
          </cell>
          <cell r="F1229" t="str">
            <v>新品</v>
          </cell>
          <cell r="G1229" t="str">
            <v>4-9月</v>
          </cell>
          <cell r="H1229" t="str">
            <v>X003L1CGQH</v>
          </cell>
          <cell r="I1229" t="str">
            <v>MF-002</v>
          </cell>
          <cell r="J1229" t="str">
            <v>MF-002</v>
          </cell>
          <cell r="K1229" t="str">
            <v>B0BRCLXRHN</v>
          </cell>
          <cell r="L1229" t="str">
            <v>Metal Fence 39 Inches</v>
          </cell>
          <cell r="M1229" t="str">
            <v>花园金属围栏39inch</v>
          </cell>
          <cell r="N1229">
            <v>196.46</v>
          </cell>
          <cell r="O1229">
            <v>143.5644</v>
          </cell>
          <cell r="P1229">
            <v>41.91</v>
          </cell>
        </row>
        <row r="1229">
          <cell r="R1229">
            <v>119.99</v>
          </cell>
        </row>
        <row r="1229">
          <cell r="T1229" t="str">
            <v>赵景顺</v>
          </cell>
          <cell r="U1229">
            <v>45050</v>
          </cell>
        </row>
        <row r="1229">
          <cell r="W1229" t="str">
            <v>重点产品3</v>
          </cell>
        </row>
        <row r="1230">
          <cell r="A1230" t="str">
            <v>BS-001</v>
          </cell>
          <cell r="B1230" t="str">
            <v>园艺</v>
          </cell>
          <cell r="C1230" t="str">
            <v>花园装饰</v>
          </cell>
          <cell r="D1230" t="str">
            <v>花园装饰支架</v>
          </cell>
          <cell r="E1230" t="str">
            <v>重点产品3</v>
          </cell>
          <cell r="F1230" t="str">
            <v>新品</v>
          </cell>
          <cell r="G1230" t="str">
            <v>4-9月</v>
          </cell>
          <cell r="H1230" t="str">
            <v>X003IIY40J</v>
          </cell>
          <cell r="I1230" t="str">
            <v>BS-001</v>
          </cell>
          <cell r="J1230" t="str">
            <v>BS-001</v>
          </cell>
          <cell r="K1230" t="str">
            <v>B0BMK2VJM8</v>
          </cell>
          <cell r="L1230" t="str">
            <v>Round Backdrop Stand</v>
          </cell>
          <cell r="M1230" t="str">
            <v>圆型装饰支架</v>
          </cell>
          <cell r="N1230">
            <v>88.5</v>
          </cell>
          <cell r="O1230">
            <v>27.495936</v>
          </cell>
          <cell r="P1230">
            <v>13.13</v>
          </cell>
        </row>
        <row r="1230">
          <cell r="R1230">
            <v>49.99</v>
          </cell>
        </row>
        <row r="1230">
          <cell r="T1230" t="str">
            <v>何源铭暂代</v>
          </cell>
          <cell r="U1230">
            <v>45036</v>
          </cell>
        </row>
        <row r="1230">
          <cell r="W1230" t="str">
            <v>重点产品3</v>
          </cell>
        </row>
        <row r="1231">
          <cell r="A1231" t="str">
            <v>BS-002</v>
          </cell>
          <cell r="B1231" t="str">
            <v>园艺</v>
          </cell>
          <cell r="C1231" t="str">
            <v>花园装饰</v>
          </cell>
          <cell r="D1231" t="str">
            <v>花园装饰支架</v>
          </cell>
          <cell r="E1231" t="str">
            <v>重点产品3</v>
          </cell>
          <cell r="F1231" t="str">
            <v>新品</v>
          </cell>
          <cell r="G1231" t="str">
            <v>4-9月</v>
          </cell>
          <cell r="H1231" t="str">
            <v>X003IIY4CH</v>
          </cell>
          <cell r="I1231" t="str">
            <v>BS-002</v>
          </cell>
          <cell r="J1231" t="str">
            <v>BS-002</v>
          </cell>
          <cell r="K1231" t="str">
            <v>B0BMK54K6V</v>
          </cell>
          <cell r="L1231" t="str">
            <v>Rectangle Backdrop Stand</v>
          </cell>
          <cell r="M1231" t="str">
            <v>方型装饰支架</v>
          </cell>
          <cell r="N1231">
            <v>97.35</v>
          </cell>
          <cell r="O1231">
            <v>30.7395648</v>
          </cell>
          <cell r="P1231">
            <v>13.03</v>
          </cell>
        </row>
        <row r="1231">
          <cell r="R1231">
            <v>59.99</v>
          </cell>
        </row>
        <row r="1231">
          <cell r="T1231" t="str">
            <v>何源铭暂代</v>
          </cell>
          <cell r="U1231">
            <v>45036</v>
          </cell>
        </row>
        <row r="1231">
          <cell r="W1231" t="str">
            <v>重点产品3</v>
          </cell>
        </row>
        <row r="1232">
          <cell r="A1232" t="str">
            <v>BS-003</v>
          </cell>
          <cell r="B1232" t="str">
            <v>园艺</v>
          </cell>
          <cell r="C1232" t="str">
            <v>花园装饰</v>
          </cell>
          <cell r="D1232" t="str">
            <v>花园装饰支架</v>
          </cell>
          <cell r="E1232" t="str">
            <v>重点产品3</v>
          </cell>
          <cell r="F1232" t="str">
            <v>新品</v>
          </cell>
          <cell r="G1232" t="str">
            <v>4-9月</v>
          </cell>
          <cell r="H1232" t="str">
            <v>X003IIYAMV</v>
          </cell>
          <cell r="I1232" t="str">
            <v>BS-003</v>
          </cell>
          <cell r="J1232" t="str">
            <v>BS-003</v>
          </cell>
          <cell r="K1232" t="str">
            <v>B0BMKNWHZ1</v>
          </cell>
          <cell r="L1232" t="str">
            <v>Hexagonal Backdrop Stand</v>
          </cell>
          <cell r="M1232" t="str">
            <v>六边型装饰支架</v>
          </cell>
          <cell r="N1232">
            <v>106.19</v>
          </cell>
          <cell r="O1232">
            <v>28.05192</v>
          </cell>
          <cell r="P1232">
            <v>12.47</v>
          </cell>
        </row>
        <row r="1232">
          <cell r="R1232">
            <v>69.99</v>
          </cell>
        </row>
        <row r="1232">
          <cell r="T1232" t="str">
            <v>何源铭暂代</v>
          </cell>
          <cell r="U1232">
            <v>45041</v>
          </cell>
        </row>
        <row r="1232">
          <cell r="W1232" t="str">
            <v>重点产品3</v>
          </cell>
        </row>
        <row r="1233">
          <cell r="A1233" t="str">
            <v>VSFD4500</v>
          </cell>
          <cell r="B1233" t="str">
            <v>LED</v>
          </cell>
          <cell r="C1233" t="str">
            <v>VSFD4500可拆卸420W LED灯(加远红,紫外,串联)</v>
          </cell>
          <cell r="D1233" t="str">
            <v>VSFD4500可拆卸420W LED灯(加远红,紫外,串联)</v>
          </cell>
          <cell r="E1233" t="str">
            <v>重点产品3</v>
          </cell>
          <cell r="F1233" t="str">
            <v>潜力ASIN</v>
          </cell>
          <cell r="G1233" t="str">
            <v>冬春旺季</v>
          </cell>
          <cell r="H1233" t="str">
            <v>X003KBBMHR</v>
          </cell>
          <cell r="I1233" t="str">
            <v>VSFD4500</v>
          </cell>
          <cell r="J1233" t="str">
            <v>VSFD4500</v>
          </cell>
          <cell r="K1233" t="str">
            <v>B0BPC8K1HW</v>
          </cell>
          <cell r="L1233" t="str">
            <v>VSFD4500 LED GROW LIGHT</v>
          </cell>
          <cell r="M1233" t="str">
            <v>VSFD4500可拆卸420W LED灯(加远红,紫外,串联)</v>
          </cell>
          <cell r="N1233">
            <v>1123.13</v>
          </cell>
          <cell r="O1233">
            <v>60.96384</v>
          </cell>
          <cell r="P1233">
            <v>15.89</v>
          </cell>
        </row>
        <row r="1233">
          <cell r="R1233">
            <v>445.99</v>
          </cell>
        </row>
        <row r="1233">
          <cell r="T1233" t="str">
            <v>时筱涵</v>
          </cell>
          <cell r="U1233">
            <v>45113</v>
          </cell>
        </row>
        <row r="1233">
          <cell r="W1233" t="str">
            <v>重点产品3</v>
          </cell>
        </row>
        <row r="1234">
          <cell r="A1234" t="str">
            <v>CP-0001</v>
          </cell>
          <cell r="B1234" t="str">
            <v>园艺</v>
          </cell>
          <cell r="C1234" t="str">
            <v>水泵</v>
          </cell>
          <cell r="D1234" t="str">
            <v>冷凝泵</v>
          </cell>
          <cell r="E1234" t="str">
            <v>重点产品3</v>
          </cell>
          <cell r="F1234" t="str">
            <v>新品</v>
          </cell>
          <cell r="G1234" t="str">
            <v>7-9月</v>
          </cell>
          <cell r="H1234" t="str">
            <v>X003FGY63J</v>
          </cell>
          <cell r="I1234" t="str">
            <v>CP-0001</v>
          </cell>
          <cell r="J1234" t="str">
            <v>CP-0001</v>
          </cell>
          <cell r="K1234" t="str">
            <v>B0BHY2KYVG</v>
          </cell>
          <cell r="L1234" t="str">
            <v>Automatic Condensate Removal Pump</v>
          </cell>
          <cell r="M1234" t="str">
            <v>冷凝泵</v>
          </cell>
          <cell r="N1234">
            <v>130.97</v>
          </cell>
          <cell r="O1234">
            <v>15.268176</v>
          </cell>
          <cell r="P1234">
            <v>7.81</v>
          </cell>
        </row>
        <row r="1234">
          <cell r="R1234">
            <v>59.99</v>
          </cell>
        </row>
        <row r="1234">
          <cell r="T1234" t="str">
            <v>傅荣发暂代</v>
          </cell>
          <cell r="U1234">
            <v>45041</v>
          </cell>
        </row>
        <row r="1234">
          <cell r="W1234" t="str">
            <v>重点产品3</v>
          </cell>
        </row>
        <row r="1235">
          <cell r="A1235" t="str">
            <v>VSV-TF13</v>
          </cell>
          <cell r="B1235" t="str">
            <v>通风</v>
          </cell>
          <cell r="C1235" t="str">
            <v>塔扇</v>
          </cell>
          <cell r="D1235" t="str">
            <v>塔扇</v>
          </cell>
          <cell r="E1235" t="str">
            <v>重点产品3</v>
          </cell>
        </row>
        <row r="1235">
          <cell r="G1235" t="str">
            <v>夏季</v>
          </cell>
          <cell r="H1235" t="str">
            <v>X003Q21DR9</v>
          </cell>
          <cell r="I1235" t="str">
            <v>VSV-TF13</v>
          </cell>
          <cell r="J1235" t="str">
            <v>VSV-TF13</v>
          </cell>
          <cell r="K1235" t="str">
            <v>B0BW93RPZW</v>
          </cell>
          <cell r="L1235" t="str">
            <v>Desk Table Oscillating Fan</v>
          </cell>
          <cell r="M1235" t="str">
            <v>13寸台式塔扇</v>
          </cell>
          <cell r="N1235">
            <v>59.75</v>
          </cell>
          <cell r="O1235">
            <v>11.48904</v>
          </cell>
          <cell r="P1235">
            <v>7.01</v>
          </cell>
        </row>
        <row r="1235">
          <cell r="R1235">
            <v>29.99</v>
          </cell>
        </row>
        <row r="1235">
          <cell r="T1235" t="str">
            <v>王天灏</v>
          </cell>
          <cell r="U1235">
            <v>45058</v>
          </cell>
        </row>
        <row r="1235">
          <cell r="W1235" t="str">
            <v>重点产品3</v>
          </cell>
        </row>
        <row r="1236">
          <cell r="A1236" t="str">
            <v>RB-0001B</v>
          </cell>
          <cell r="B1236" t="str">
            <v>园艺</v>
          </cell>
          <cell r="C1236" t="str">
            <v>雨水收积桶</v>
          </cell>
          <cell r="D1236" t="str">
            <v>200L雨水收积桶(黑色)</v>
          </cell>
          <cell r="E1236" t="str">
            <v>重点产品3</v>
          </cell>
          <cell r="F1236" t="str">
            <v>潜力ASIN</v>
          </cell>
          <cell r="G1236" t="str">
            <v>3月—7月</v>
          </cell>
          <cell r="H1236" t="str">
            <v>X003P4BFFN</v>
          </cell>
          <cell r="I1236" t="str">
            <v>RB-0001B</v>
          </cell>
          <cell r="J1236" t="str">
            <v>RB-0001B</v>
          </cell>
          <cell r="K1236" t="str">
            <v>B0BTYHN25X</v>
          </cell>
          <cell r="L1236" t="str">
            <v>VIVOSUN Portable Rain Barrel 53 Gallon Water Collector Black</v>
          </cell>
          <cell r="M1236" t="str">
            <v>200L黑色雨水收积桶</v>
          </cell>
          <cell r="N1236">
            <v>101.77</v>
          </cell>
          <cell r="O1236">
            <v>19.5907248</v>
          </cell>
          <cell r="P1236">
            <v>10.57</v>
          </cell>
        </row>
        <row r="1236">
          <cell r="R1236">
            <v>59.99</v>
          </cell>
        </row>
        <row r="1236">
          <cell r="T1236" t="str">
            <v>何源铭暂代</v>
          </cell>
          <cell r="U1236">
            <v>45069</v>
          </cell>
        </row>
        <row r="1236">
          <cell r="W1236" t="str">
            <v>重点产品3</v>
          </cell>
        </row>
        <row r="1237">
          <cell r="A1237" t="str">
            <v>RB-0002B</v>
          </cell>
          <cell r="B1237" t="str">
            <v>园艺</v>
          </cell>
          <cell r="C1237" t="str">
            <v>雨水收积桶</v>
          </cell>
          <cell r="D1237" t="str">
            <v>380L雨水收积桶(黑色)</v>
          </cell>
          <cell r="E1237" t="str">
            <v>重点产品3</v>
          </cell>
          <cell r="F1237" t="str">
            <v>潜力ASIN</v>
          </cell>
          <cell r="G1237" t="str">
            <v>3月—7月</v>
          </cell>
          <cell r="H1237" t="str">
            <v>X003P48A65</v>
          </cell>
          <cell r="I1237" t="str">
            <v>RB-0002B</v>
          </cell>
          <cell r="J1237" t="str">
            <v>RB-0002B</v>
          </cell>
          <cell r="K1237" t="str">
            <v>B0BTYJPN3T</v>
          </cell>
          <cell r="L1237" t="str">
            <v>VIVOSUN Portable Rain Barrel 100 Gallon Water Collector Black</v>
          </cell>
          <cell r="M1237" t="str">
            <v>380L黑色雨水收积桶</v>
          </cell>
          <cell r="N1237">
            <v>141.59</v>
          </cell>
          <cell r="O1237">
            <v>32.2056</v>
          </cell>
          <cell r="P1237">
            <v>12.47</v>
          </cell>
        </row>
        <row r="1237">
          <cell r="R1237">
            <v>79.99</v>
          </cell>
        </row>
        <row r="1237">
          <cell r="T1237" t="str">
            <v>何源铭暂代</v>
          </cell>
          <cell r="U1237">
            <v>45076</v>
          </cell>
        </row>
        <row r="1237">
          <cell r="W1237" t="str">
            <v>重点产品3</v>
          </cell>
        </row>
        <row r="1238">
          <cell r="A1238" t="str">
            <v>RB-0003</v>
          </cell>
          <cell r="B1238" t="str">
            <v>园艺</v>
          </cell>
          <cell r="C1238" t="str">
            <v>雨水收积桶</v>
          </cell>
          <cell r="D1238" t="str">
            <v>500L雨水收积桶</v>
          </cell>
          <cell r="E1238" t="str">
            <v>重点产品3</v>
          </cell>
          <cell r="F1238" t="str">
            <v>潜力ASIN</v>
          </cell>
          <cell r="G1238" t="str">
            <v>3月—7月</v>
          </cell>
          <cell r="H1238" t="str">
            <v>X003P4BKIF</v>
          </cell>
          <cell r="I1238" t="str">
            <v>RB-0003</v>
          </cell>
          <cell r="J1238" t="str">
            <v>RB-0003</v>
          </cell>
          <cell r="K1238" t="str">
            <v>B0BTYKC28V</v>
          </cell>
          <cell r="L1238" t="str">
            <v>VIVOSUN Portable Rain Barrel 132 Gallon Water Collector</v>
          </cell>
          <cell r="M1238" t="str">
            <v>500L绿色雨水收积桶</v>
          </cell>
          <cell r="N1238">
            <v>157.58</v>
          </cell>
          <cell r="O1238">
            <v>34.502112</v>
          </cell>
          <cell r="P1238">
            <v>12.47</v>
          </cell>
        </row>
        <row r="1238">
          <cell r="R1238">
            <v>99.99</v>
          </cell>
        </row>
        <row r="1238">
          <cell r="T1238" t="str">
            <v>何源铭暂代</v>
          </cell>
          <cell r="U1238">
            <v>45070</v>
          </cell>
        </row>
        <row r="1238">
          <cell r="W1238" t="str">
            <v>重点产品3</v>
          </cell>
        </row>
        <row r="1239">
          <cell r="A1239" t="str">
            <v>RB-0003B</v>
          </cell>
          <cell r="B1239" t="str">
            <v>园艺</v>
          </cell>
          <cell r="C1239" t="str">
            <v>雨水收积桶</v>
          </cell>
          <cell r="D1239" t="str">
            <v>500L雨水收积桶(黑色)</v>
          </cell>
          <cell r="E1239" t="str">
            <v>重点产品3</v>
          </cell>
          <cell r="F1239" t="str">
            <v>潜力ASIN</v>
          </cell>
          <cell r="G1239" t="str">
            <v>3月—7月</v>
          </cell>
          <cell r="H1239" t="str">
            <v>X003P4BO27</v>
          </cell>
          <cell r="I1239" t="str">
            <v>RB-0003B</v>
          </cell>
          <cell r="J1239" t="str">
            <v>RB-0003B</v>
          </cell>
          <cell r="K1239" t="str">
            <v>B0BTYLTMMY</v>
          </cell>
          <cell r="L1239" t="str">
            <v>VIVOSUN Portable Rain Barrel 132 Gallon Water Collector Black</v>
          </cell>
          <cell r="M1239" t="str">
            <v>500L黑色雨水收积桶</v>
          </cell>
          <cell r="N1239">
            <v>157.52</v>
          </cell>
          <cell r="O1239">
            <v>34.502112</v>
          </cell>
          <cell r="P1239">
            <v>12.47</v>
          </cell>
        </row>
        <row r="1239">
          <cell r="R1239">
            <v>99.99</v>
          </cell>
        </row>
        <row r="1239">
          <cell r="T1239" t="str">
            <v>何源铭暂代</v>
          </cell>
          <cell r="U1239">
            <v>45076</v>
          </cell>
        </row>
        <row r="1239">
          <cell r="W1239" t="str">
            <v>重点产品3</v>
          </cell>
        </row>
        <row r="1240">
          <cell r="A1240" t="str">
            <v>RC-0001-4</v>
          </cell>
          <cell r="B1240" t="str">
            <v>育苗</v>
          </cell>
          <cell r="C1240" t="str">
            <v>岩棉种植块</v>
          </cell>
          <cell r="D1240" t="str">
            <v>岩棉种植块</v>
          </cell>
          <cell r="E1240" t="str">
            <v>重点产品3</v>
          </cell>
          <cell r="F1240" t="str">
            <v>未来新贵</v>
          </cell>
          <cell r="G1240" t="str">
            <v>无明显淡旺季</v>
          </cell>
          <cell r="H1240" t="str">
            <v>X003Q1X7NX</v>
          </cell>
          <cell r="I1240" t="str">
            <v>RC-0001-4</v>
          </cell>
          <cell r="J1240" t="str">
            <v>RC-0001-4</v>
          </cell>
          <cell r="K1240" t="str">
            <v>B0BW94JFT3</v>
          </cell>
          <cell r="L1240" t="str">
            <v>Rockwool</v>
          </cell>
          <cell r="M1240" t="str">
            <v>1.57"岩棉块/每片28个塞/4片112个塞</v>
          </cell>
          <cell r="N1240">
            <v>12.39</v>
          </cell>
          <cell r="O1240">
            <v>10.26432</v>
          </cell>
          <cell r="P1240">
            <v>7.24</v>
          </cell>
        </row>
        <row r="1240">
          <cell r="R1240">
            <v>18.99</v>
          </cell>
        </row>
        <row r="1240">
          <cell r="T1240" t="str">
            <v>赵景顺暂代</v>
          </cell>
          <cell r="U1240">
            <v>45056</v>
          </cell>
        </row>
        <row r="1240">
          <cell r="W1240" t="str">
            <v>重点产品3</v>
          </cell>
        </row>
        <row r="1241">
          <cell r="A1241" t="str">
            <v>RC-0002-4</v>
          </cell>
          <cell r="B1241" t="str">
            <v>育苗</v>
          </cell>
          <cell r="C1241" t="str">
            <v>岩棉种植块</v>
          </cell>
          <cell r="D1241" t="str">
            <v>岩棉种植块</v>
          </cell>
          <cell r="E1241" t="str">
            <v>重点产品3</v>
          </cell>
          <cell r="F1241" t="str">
            <v>未来新贵</v>
          </cell>
          <cell r="G1241" t="str">
            <v>无明显淡旺季</v>
          </cell>
          <cell r="H1241" t="str">
            <v>X003Q21O0P</v>
          </cell>
          <cell r="I1241" t="str">
            <v>RC-0002-4</v>
          </cell>
          <cell r="J1241" t="str">
            <v>RC-0002-4</v>
          </cell>
          <cell r="K1241" t="str">
            <v>B0BW95Z36Q</v>
          </cell>
          <cell r="L1241" t="str">
            <v>Rockwool</v>
          </cell>
          <cell r="M1241" t="str">
            <v>1"岩棉块/每片50个塞/4片200个塞</v>
          </cell>
          <cell r="N1241">
            <v>8.85</v>
          </cell>
          <cell r="O1241">
            <v>5.17104</v>
          </cell>
          <cell r="P1241">
            <v>5.37</v>
          </cell>
        </row>
        <row r="1241">
          <cell r="R1241">
            <v>19.99</v>
          </cell>
        </row>
        <row r="1241">
          <cell r="T1241" t="str">
            <v>赵景顺暂代</v>
          </cell>
          <cell r="U1241">
            <v>45056</v>
          </cell>
        </row>
        <row r="1241">
          <cell r="W1241" t="str">
            <v>重点产品3</v>
          </cell>
        </row>
        <row r="1242">
          <cell r="A1242" t="str">
            <v>SGC-0005</v>
          </cell>
          <cell r="B1242" t="str">
            <v>推车系列</v>
          </cell>
          <cell r="C1242" t="str">
            <v>推车系列</v>
          </cell>
          <cell r="D1242" t="str">
            <v>小号铁质推车-黑色(不带内衬不带网兜)</v>
          </cell>
          <cell r="E1242" t="str">
            <v>重点产品3</v>
          </cell>
          <cell r="F1242" t="str">
            <v>未来新贵</v>
          </cell>
          <cell r="G1242" t="str">
            <v>4-10月旺季</v>
          </cell>
          <cell r="H1242" t="str">
            <v>X003QJEM1V</v>
          </cell>
          <cell r="I1242" t="str">
            <v>SGC-0005</v>
          </cell>
          <cell r="J1242" t="str">
            <v>SGC-0005</v>
          </cell>
          <cell r="K1242" t="str">
            <v>B0BXD6Y4LF</v>
          </cell>
          <cell r="L1242" t="str">
            <v>Steel Garden Cart</v>
          </cell>
          <cell r="M1242" t="str">
            <v>小号铁质推车-黑色(不带内衬不带网兜)</v>
          </cell>
          <cell r="N1242">
            <v>176.11</v>
          </cell>
          <cell r="O1242">
            <v>77.9868</v>
          </cell>
          <cell r="P1242">
            <v>21.77</v>
          </cell>
        </row>
        <row r="1242">
          <cell r="R1242">
            <v>99.99</v>
          </cell>
        </row>
        <row r="1242">
          <cell r="T1242" t="str">
            <v>恩莹</v>
          </cell>
          <cell r="U1242">
            <v>45098</v>
          </cell>
        </row>
        <row r="1242">
          <cell r="W1242" t="str">
            <v>重点产品3</v>
          </cell>
        </row>
        <row r="1243">
          <cell r="A1243" t="str">
            <v>SGC-0006</v>
          </cell>
          <cell r="B1243" t="str">
            <v>推车系列</v>
          </cell>
          <cell r="C1243" t="str">
            <v>推车系列</v>
          </cell>
          <cell r="D1243" t="str">
            <v>小号铁质推车-蓝色(带内衬带网兜)</v>
          </cell>
          <cell r="E1243" t="str">
            <v>重点产品3</v>
          </cell>
          <cell r="F1243" t="str">
            <v>未来新贵</v>
          </cell>
          <cell r="G1243" t="str">
            <v>4-10月旺季</v>
          </cell>
          <cell r="H1243" t="str">
            <v>X003QJCDNP</v>
          </cell>
          <cell r="I1243" t="str">
            <v>SGC-0006</v>
          </cell>
          <cell r="J1243" t="str">
            <v>SGC-0006</v>
          </cell>
          <cell r="K1243" t="str">
            <v>B0BXDBMQ2S</v>
          </cell>
          <cell r="L1243" t="str">
            <v>Steel Garden Cart</v>
          </cell>
          <cell r="M1243" t="str">
            <v>小号铁质推车-蓝色(带内衬带网兜)</v>
          </cell>
          <cell r="N1243">
            <v>196.46</v>
          </cell>
          <cell r="O1243">
            <v>77.9868</v>
          </cell>
          <cell r="P1243">
            <v>22.15</v>
          </cell>
        </row>
        <row r="1243">
          <cell r="R1243">
            <v>99.99</v>
          </cell>
        </row>
        <row r="1243">
          <cell r="T1243" t="str">
            <v>恩莹</v>
          </cell>
          <cell r="U1243">
            <v>45098</v>
          </cell>
        </row>
        <row r="1243">
          <cell r="W1243" t="str">
            <v>重点产品3</v>
          </cell>
        </row>
        <row r="1244">
          <cell r="A1244" t="str">
            <v>GG-001</v>
          </cell>
          <cell r="B1244" t="str">
            <v>园艺</v>
          </cell>
          <cell r="C1244" t="str">
            <v>土工格室</v>
          </cell>
          <cell r="D1244" t="str">
            <v>土工格室</v>
          </cell>
          <cell r="E1244" t="str">
            <v>重点产品3</v>
          </cell>
          <cell r="F1244" t="str">
            <v>潜力</v>
          </cell>
          <cell r="G1244" t="str">
            <v>春夏季</v>
          </cell>
          <cell r="H1244" t="str">
            <v>X003RIYJV9</v>
          </cell>
          <cell r="I1244" t="str">
            <v>GG-001</v>
          </cell>
          <cell r="J1244" t="str">
            <v>GG-001</v>
          </cell>
          <cell r="K1244" t="str">
            <v>B0BZNYBZ1R</v>
          </cell>
          <cell r="L1244" t="str">
            <v>Ground Grid</v>
          </cell>
          <cell r="M1244" t="str">
            <v>土工格室-2 inch</v>
          </cell>
          <cell r="N1244">
            <v>114.04</v>
          </cell>
          <cell r="O1244">
            <v>34.2751824</v>
          </cell>
          <cell r="P1244">
            <v>15.89</v>
          </cell>
        </row>
        <row r="1244">
          <cell r="R1244">
            <v>89.99</v>
          </cell>
        </row>
        <row r="1244">
          <cell r="T1244" t="str">
            <v>何源铭暂代</v>
          </cell>
          <cell r="U1244">
            <v>45099</v>
          </cell>
        </row>
        <row r="1244">
          <cell r="W1244" t="str">
            <v>重点产品3</v>
          </cell>
        </row>
        <row r="1245">
          <cell r="A1245" t="str">
            <v>GG-002</v>
          </cell>
          <cell r="B1245" t="str">
            <v>园艺</v>
          </cell>
          <cell r="C1245" t="str">
            <v>土工格室</v>
          </cell>
          <cell r="D1245" t="str">
            <v>土工格室</v>
          </cell>
          <cell r="E1245" t="str">
            <v>重点产品3</v>
          </cell>
          <cell r="F1245" t="str">
            <v>潜力</v>
          </cell>
          <cell r="G1245" t="str">
            <v>春夏季</v>
          </cell>
          <cell r="H1245" t="str">
            <v>X003RIKDDH</v>
          </cell>
          <cell r="I1245" t="str">
            <v>GG-002</v>
          </cell>
          <cell r="J1245" t="str">
            <v>GG-002</v>
          </cell>
          <cell r="K1245" t="str">
            <v>B0BZP1SXN3</v>
          </cell>
          <cell r="L1245" t="str">
            <v>Ground Grid</v>
          </cell>
          <cell r="M1245" t="str">
            <v>土工格室-3 inch</v>
          </cell>
          <cell r="N1245">
            <v>161.86</v>
          </cell>
          <cell r="O1245">
            <v>54.38664</v>
          </cell>
          <cell r="P1245">
            <v>21.21</v>
          </cell>
        </row>
        <row r="1245">
          <cell r="R1245">
            <v>119.99</v>
          </cell>
        </row>
        <row r="1245">
          <cell r="T1245" t="str">
            <v>何源铭暂代</v>
          </cell>
          <cell r="U1245">
            <v>45100</v>
          </cell>
        </row>
        <row r="1245">
          <cell r="W1245" t="str">
            <v>重点产品3</v>
          </cell>
        </row>
        <row r="1246">
          <cell r="A1246" t="str">
            <v>GG-003</v>
          </cell>
          <cell r="B1246" t="str">
            <v>园艺</v>
          </cell>
          <cell r="C1246" t="str">
            <v>土工格室</v>
          </cell>
          <cell r="D1246" t="str">
            <v>土工格室</v>
          </cell>
          <cell r="E1246" t="str">
            <v>重点产品3</v>
          </cell>
          <cell r="F1246" t="str">
            <v>潜力</v>
          </cell>
          <cell r="G1246" t="str">
            <v>春夏季</v>
          </cell>
          <cell r="H1246" t="str">
            <v>X003RIYP59</v>
          </cell>
          <cell r="I1246" t="str">
            <v>GG-003</v>
          </cell>
          <cell r="J1246" t="str">
            <v>GG-003</v>
          </cell>
          <cell r="K1246" t="str">
            <v>B0BZP2HFYS</v>
          </cell>
          <cell r="L1246" t="str">
            <v>Ground Grid</v>
          </cell>
          <cell r="M1246" t="str">
            <v>土工格室-4 inch</v>
          </cell>
          <cell r="N1246">
            <v>210.62</v>
          </cell>
          <cell r="O1246">
            <v>69.5628</v>
          </cell>
          <cell r="P1246">
            <v>25.01</v>
          </cell>
        </row>
        <row r="1246">
          <cell r="R1246">
            <v>149.99</v>
          </cell>
        </row>
        <row r="1246">
          <cell r="T1246" t="str">
            <v>何源铭暂代</v>
          </cell>
          <cell r="U1246">
            <v>45101</v>
          </cell>
        </row>
        <row r="1246">
          <cell r="W1246" t="str">
            <v>重点产品3</v>
          </cell>
        </row>
        <row r="1247">
          <cell r="A1247" t="str">
            <v>LH-001</v>
          </cell>
          <cell r="B1247" t="str">
            <v>园艺</v>
          </cell>
          <cell r="C1247" t="str">
            <v>钩子</v>
          </cell>
          <cell r="D1247" t="str">
            <v>钩子</v>
          </cell>
          <cell r="E1247" t="str">
            <v>重点产品3</v>
          </cell>
          <cell r="F1247" t="str">
            <v>潜力</v>
          </cell>
          <cell r="G1247" t="str">
            <v>6-9月</v>
          </cell>
          <cell r="H1247" t="str">
            <v>X003OYDYY9</v>
          </cell>
          <cell r="I1247" t="str">
            <v>LH-001</v>
          </cell>
          <cell r="J1247" t="str">
            <v>LH-001</v>
          </cell>
          <cell r="K1247" t="str">
            <v>B0BTM3RC2G</v>
          </cell>
          <cell r="L1247" t="str">
            <v>rope hanger</v>
          </cell>
          <cell r="M1247" t="str">
            <v>新款VS挂钩1对装</v>
          </cell>
          <cell r="N1247">
            <v>5.99</v>
          </cell>
          <cell r="O1247">
            <v>0.840456</v>
          </cell>
          <cell r="P1247">
            <v>3.09</v>
          </cell>
        </row>
        <row r="1247">
          <cell r="R1247">
            <v>6.99</v>
          </cell>
        </row>
        <row r="1247">
          <cell r="T1247" t="str">
            <v>赵景顺</v>
          </cell>
          <cell r="U1247">
            <v>45077</v>
          </cell>
        </row>
        <row r="1247">
          <cell r="W1247" t="str">
            <v>重点产品3</v>
          </cell>
        </row>
        <row r="1248">
          <cell r="A1248" t="str">
            <v>LH-001-2</v>
          </cell>
          <cell r="B1248" t="str">
            <v>园艺</v>
          </cell>
          <cell r="C1248" t="str">
            <v>钩子</v>
          </cell>
          <cell r="D1248" t="str">
            <v>钩子</v>
          </cell>
          <cell r="E1248" t="str">
            <v>重点产品3</v>
          </cell>
          <cell r="F1248" t="str">
            <v>潜力</v>
          </cell>
          <cell r="G1248" t="str">
            <v>6-9月</v>
          </cell>
          <cell r="H1248" t="str">
            <v>X003S9OVXD</v>
          </cell>
          <cell r="I1248" t="str">
            <v>LH-001-2</v>
          </cell>
          <cell r="J1248" t="str">
            <v>LH-001-2</v>
          </cell>
          <cell r="K1248" t="str">
            <v>B0C2436JDR</v>
          </cell>
          <cell r="L1248" t="str">
            <v>rope hanger</v>
          </cell>
          <cell r="M1248" t="str">
            <v>新款VS挂钩2对装</v>
          </cell>
          <cell r="N1248">
            <v>11.82</v>
          </cell>
          <cell r="O1248">
            <v>1.39968</v>
          </cell>
          <cell r="P1248">
            <v>4.15</v>
          </cell>
        </row>
        <row r="1248">
          <cell r="R1248">
            <v>12</v>
          </cell>
        </row>
        <row r="1248">
          <cell r="T1248" t="str">
            <v>赵景顺</v>
          </cell>
          <cell r="U1248">
            <v>45083</v>
          </cell>
        </row>
        <row r="1248">
          <cell r="W1248" t="str">
            <v>重点产品3</v>
          </cell>
        </row>
        <row r="1249">
          <cell r="A1249" t="str">
            <v>LH-001-6</v>
          </cell>
          <cell r="B1249" t="str">
            <v>园艺</v>
          </cell>
          <cell r="C1249" t="str">
            <v>钩子</v>
          </cell>
          <cell r="D1249" t="str">
            <v>钩子</v>
          </cell>
          <cell r="E1249" t="str">
            <v>重点产品3</v>
          </cell>
          <cell r="F1249" t="str">
            <v>潜力</v>
          </cell>
          <cell r="G1249" t="str">
            <v>6-9月</v>
          </cell>
          <cell r="H1249" t="str">
            <v>X003S9ER5Z</v>
          </cell>
          <cell r="I1249" t="str">
            <v>LH-001-6</v>
          </cell>
          <cell r="J1249" t="str">
            <v>LH-001-6</v>
          </cell>
          <cell r="K1249" t="str">
            <v>B0C23Z53BP</v>
          </cell>
          <cell r="L1249" t="str">
            <v>rope hanger</v>
          </cell>
          <cell r="M1249" t="str">
            <v>新款VS挂钩6对装</v>
          </cell>
          <cell r="N1249">
            <v>35.85</v>
          </cell>
          <cell r="O1249">
            <v>4.7152368</v>
          </cell>
          <cell r="P1249">
            <v>5.75</v>
          </cell>
        </row>
        <row r="1249">
          <cell r="R1249">
            <v>26.99</v>
          </cell>
        </row>
        <row r="1249">
          <cell r="T1249" t="str">
            <v>赵景顺</v>
          </cell>
          <cell r="U1249">
            <v>45083</v>
          </cell>
        </row>
        <row r="1249">
          <cell r="W1249" t="str">
            <v>重点产品3</v>
          </cell>
        </row>
        <row r="1250">
          <cell r="A1250" t="str">
            <v>Spray-SX-CS7</v>
          </cell>
          <cell r="B1250" t="str">
            <v>喷雾系列</v>
          </cell>
          <cell r="C1250" t="str">
            <v>白绿喷雾器</v>
          </cell>
          <cell r="D1250" t="str">
            <v>白绿喷雾器SX-CS7</v>
          </cell>
          <cell r="E1250" t="str">
            <v>重点产品3</v>
          </cell>
          <cell r="F1250" t="str">
            <v>潜力ASIN</v>
          </cell>
          <cell r="G1250" t="str">
            <v>4-9月旺季</v>
          </cell>
          <cell r="H1250" t="str">
            <v>X003R2YRC1</v>
          </cell>
          <cell r="I1250" t="str">
            <v>Spray-SX-CS7</v>
          </cell>
          <cell r="J1250" t="str">
            <v>Spray-SX-CS7</v>
          </cell>
          <cell r="K1250" t="str">
            <v>B0BYNC8H6J</v>
          </cell>
          <cell r="L1250" t="str">
            <v>白绿喷雾器SX-CS7</v>
          </cell>
          <cell r="M1250" t="str">
            <v>白绿喷雾器SX-CS7</v>
          </cell>
          <cell r="N1250">
            <v>27.55</v>
          </cell>
          <cell r="O1250">
            <v>24.1737696</v>
          </cell>
          <cell r="P1250">
            <v>11.33</v>
          </cell>
        </row>
        <row r="1250">
          <cell r="R1250">
            <v>41.99</v>
          </cell>
        </row>
        <row r="1250">
          <cell r="T1250" t="str">
            <v>赵景顺</v>
          </cell>
          <cell r="U1250">
            <v>45077</v>
          </cell>
        </row>
        <row r="1250">
          <cell r="W1250" t="str">
            <v>重点产品3</v>
          </cell>
        </row>
        <row r="1251">
          <cell r="A1251" t="str">
            <v>Spray-SX-CS8</v>
          </cell>
          <cell r="B1251" t="str">
            <v>喷雾系列</v>
          </cell>
          <cell r="C1251" t="str">
            <v>白绿喷雾器</v>
          </cell>
          <cell r="D1251" t="str">
            <v>白绿喷雾器SX-CS8</v>
          </cell>
          <cell r="E1251" t="str">
            <v>重点产品3</v>
          </cell>
          <cell r="F1251" t="str">
            <v>潜力ASIN</v>
          </cell>
          <cell r="G1251" t="str">
            <v>4-9月旺季</v>
          </cell>
          <cell r="H1251" t="str">
            <v>X003R30QWP</v>
          </cell>
          <cell r="I1251" t="str">
            <v>Spray-SX-CS8</v>
          </cell>
          <cell r="J1251" t="str">
            <v>Spray-SX-CS8</v>
          </cell>
          <cell r="K1251" t="str">
            <v>B0BYNCZJ63</v>
          </cell>
          <cell r="L1251" t="str">
            <v>白绿喷雾器SX-CS8</v>
          </cell>
          <cell r="M1251" t="str">
            <v>白绿喷雾器SX-CS8</v>
          </cell>
          <cell r="N1251">
            <v>29.31</v>
          </cell>
          <cell r="O1251">
            <v>25.726248</v>
          </cell>
          <cell r="P1251">
            <v>11.71</v>
          </cell>
        </row>
        <row r="1251">
          <cell r="R1251">
            <v>43.99</v>
          </cell>
        </row>
        <row r="1251">
          <cell r="T1251" t="str">
            <v>赵景顺</v>
          </cell>
          <cell r="U1251">
            <v>45088</v>
          </cell>
        </row>
        <row r="1251">
          <cell r="W1251" t="str">
            <v>重点产品3</v>
          </cell>
        </row>
        <row r="1252">
          <cell r="A1252" t="str">
            <v>RHR-001</v>
          </cell>
          <cell r="B1252" t="str">
            <v>园艺配件</v>
          </cell>
          <cell r="C1252" t="str">
            <v>卷管器</v>
          </cell>
          <cell r="D1252" t="str">
            <v>卷管器20米</v>
          </cell>
          <cell r="E1252" t="str">
            <v>重点产品3</v>
          </cell>
          <cell r="F1252" t="str">
            <v>潜力ASIN</v>
          </cell>
          <cell r="G1252" t="str">
            <v>4月-7月</v>
          </cell>
          <cell r="H1252" t="str">
            <v>X003QTRQOL</v>
          </cell>
          <cell r="I1252" t="str">
            <v>RHR-001</v>
          </cell>
          <cell r="J1252" t="str">
            <v>RHR-001</v>
          </cell>
          <cell r="K1252" t="str">
            <v>B0BY1XNM5L</v>
          </cell>
          <cell r="L1252" t="str">
            <v>65FT Wall Mounted Water Hose Reel</v>
          </cell>
          <cell r="M1252" t="str">
            <v>卷管器20米</v>
          </cell>
          <cell r="N1252">
            <v>207.96</v>
          </cell>
          <cell r="O1252">
            <v>44.9240256</v>
          </cell>
          <cell r="P1252">
            <v>14.75</v>
          </cell>
        </row>
        <row r="1252">
          <cell r="R1252">
            <v>85.99</v>
          </cell>
        </row>
        <row r="1252">
          <cell r="T1252" t="str">
            <v>孙含玉</v>
          </cell>
          <cell r="U1252">
            <v>45109</v>
          </cell>
        </row>
        <row r="1252">
          <cell r="W1252" t="str">
            <v>重点产品3</v>
          </cell>
        </row>
        <row r="1253">
          <cell r="A1253" t="str">
            <v>RHR-002</v>
          </cell>
          <cell r="B1253" t="str">
            <v>园艺配件</v>
          </cell>
          <cell r="C1253" t="str">
            <v>卷管器</v>
          </cell>
          <cell r="D1253" t="str">
            <v>卷管器30米</v>
          </cell>
          <cell r="E1253" t="str">
            <v>重点产品3</v>
          </cell>
          <cell r="F1253" t="str">
            <v>潜力ASIN</v>
          </cell>
          <cell r="G1253" t="str">
            <v>4月-7月</v>
          </cell>
          <cell r="H1253" t="str">
            <v>X003QTPUFD</v>
          </cell>
          <cell r="I1253" t="str">
            <v>RHR-002</v>
          </cell>
          <cell r="J1253" t="str">
            <v>RHR-002</v>
          </cell>
          <cell r="K1253" t="str">
            <v>B0BY1TPPR5</v>
          </cell>
          <cell r="L1253" t="str">
            <v>100FT Wall Mounted Water Hose Reel</v>
          </cell>
          <cell r="M1253" t="str">
            <v>卷管器30米</v>
          </cell>
          <cell r="N1253">
            <v>261.06</v>
          </cell>
          <cell r="O1253">
            <v>66.4753392</v>
          </cell>
          <cell r="P1253">
            <v>18.83</v>
          </cell>
        </row>
        <row r="1253">
          <cell r="R1253">
            <v>109.99</v>
          </cell>
        </row>
        <row r="1253">
          <cell r="T1253" t="str">
            <v>孙含玉</v>
          </cell>
          <cell r="U1253">
            <v>45112</v>
          </cell>
        </row>
        <row r="1253">
          <cell r="W1253" t="str">
            <v>重点产品3</v>
          </cell>
        </row>
        <row r="1254">
          <cell r="A1254" t="str">
            <v>VSF-AWE6x2</v>
          </cell>
          <cell r="B1254" t="str">
            <v>夹扇</v>
          </cell>
          <cell r="C1254" t="str">
            <v>EC夹扇</v>
          </cell>
          <cell r="D1254" t="str">
            <v>EC夹扇-黑色6寸 2只一卖 AeroWave E6</v>
          </cell>
          <cell r="E1254" t="str">
            <v>重点产品3</v>
          </cell>
          <cell r="F1254" t="str">
            <v>新贵ASIN</v>
          </cell>
          <cell r="G1254" t="str">
            <v>无明显淡旺季</v>
          </cell>
          <cell r="H1254" t="str">
            <v>X003RSSILB</v>
          </cell>
          <cell r="I1254" t="str">
            <v>VSF-AWE6x2</v>
          </cell>
          <cell r="J1254" t="str">
            <v>VSF-AWE6x2</v>
          </cell>
          <cell r="K1254" t="str">
            <v>B0BZYVVKQB</v>
          </cell>
          <cell r="L1254" t="str">
            <v>clip on fan</v>
          </cell>
          <cell r="M1254" t="str">
            <v>EC夹扇-黑色6寸 2只一卖 AeroWave E6</v>
          </cell>
          <cell r="N1254">
            <v>147.67</v>
          </cell>
          <cell r="O1254">
            <v>28.957824</v>
          </cell>
          <cell r="P1254">
            <v>11.71</v>
          </cell>
        </row>
        <row r="1254">
          <cell r="R1254">
            <v>89.99</v>
          </cell>
        </row>
        <row r="1254">
          <cell r="T1254" t="str">
            <v>孙含玉</v>
          </cell>
          <cell r="U1254">
            <v>45046</v>
          </cell>
        </row>
        <row r="1254">
          <cell r="W1254" t="str">
            <v>重点产品3</v>
          </cell>
        </row>
        <row r="1255">
          <cell r="A1255" t="str">
            <v>VSF-AWE6-G2x2</v>
          </cell>
          <cell r="B1255" t="str">
            <v>夹扇</v>
          </cell>
          <cell r="C1255" t="str">
            <v>EC夹扇</v>
          </cell>
          <cell r="D1255" t="str">
            <v>EC夹扇-黑色6寸 2只一卖 AeroWave E6</v>
          </cell>
          <cell r="E1255" t="str">
            <v>重点产品3</v>
          </cell>
          <cell r="F1255" t="str">
            <v>新贵ASIN</v>
          </cell>
          <cell r="G1255" t="str">
            <v>无明显淡旺季</v>
          </cell>
          <cell r="H1255" t="str">
            <v>X003RSSILB</v>
          </cell>
          <cell r="I1255" t="str">
            <v>VSF-AWE6x2</v>
          </cell>
          <cell r="J1255" t="str">
            <v>VSF-AWE6x2</v>
          </cell>
          <cell r="K1255" t="str">
            <v>B0BZYVVKQB</v>
          </cell>
          <cell r="L1255" t="str">
            <v>clip on fan</v>
          </cell>
          <cell r="M1255" t="str">
            <v>EC夹扇-黑色6寸 2只一卖 AeroWave E6</v>
          </cell>
          <cell r="N1255">
            <v>147.67</v>
          </cell>
          <cell r="O1255">
            <v>27.620352</v>
          </cell>
          <cell r="P1255">
            <v>11.71</v>
          </cell>
        </row>
        <row r="1255">
          <cell r="R1255">
            <v>89.99</v>
          </cell>
        </row>
        <row r="1255">
          <cell r="T1255" t="str">
            <v>孙含玉</v>
          </cell>
          <cell r="U1255">
            <v>45046</v>
          </cell>
        </row>
        <row r="1255">
          <cell r="W1255" t="str">
            <v>重点产品3</v>
          </cell>
        </row>
        <row r="1256">
          <cell r="A1256" t="str">
            <v>SP-001</v>
          </cell>
          <cell r="B1256" t="str">
            <v>园艺</v>
          </cell>
          <cell r="C1256" t="str">
            <v>水泵</v>
          </cell>
          <cell r="D1256" t="str">
            <v>潜水泵</v>
          </cell>
          <cell r="E1256" t="str">
            <v>重点产品3</v>
          </cell>
          <cell r="F1256" t="str">
            <v>新品</v>
          </cell>
          <cell r="G1256" t="str">
            <v>3-9月</v>
          </cell>
          <cell r="H1256" t="str">
            <v>X003J3VNMF</v>
          </cell>
          <cell r="I1256" t="str">
            <v>SP-001</v>
          </cell>
          <cell r="J1256" t="str">
            <v>SP-001</v>
          </cell>
          <cell r="K1256" t="str">
            <v>B0BMZS1YRD</v>
          </cell>
          <cell r="L1256" t="str">
            <v>1/3 HP Submersible Water Pump</v>
          </cell>
          <cell r="M1256" t="str">
            <v>1/3 HP 底吸多用途潜水泵</v>
          </cell>
          <cell r="N1256">
            <v>138.08</v>
          </cell>
          <cell r="O1256">
            <v>13.851</v>
          </cell>
          <cell r="P1256">
            <v>8.53</v>
          </cell>
        </row>
        <row r="1256">
          <cell r="R1256">
            <v>64.99</v>
          </cell>
        </row>
        <row r="1256">
          <cell r="T1256" t="str">
            <v>傅荣发暂代</v>
          </cell>
          <cell r="U1256">
            <v>45092</v>
          </cell>
        </row>
        <row r="1256">
          <cell r="W1256" t="str">
            <v>重点产品3</v>
          </cell>
        </row>
        <row r="1257">
          <cell r="A1257" t="str">
            <v>SP-002</v>
          </cell>
          <cell r="B1257" t="str">
            <v>园艺</v>
          </cell>
          <cell r="C1257" t="str">
            <v>水泵</v>
          </cell>
          <cell r="D1257" t="str">
            <v>潜水泵</v>
          </cell>
          <cell r="E1257" t="str">
            <v>重点产品3</v>
          </cell>
          <cell r="F1257" t="str">
            <v>新品</v>
          </cell>
          <cell r="G1257" t="str">
            <v>3-9月</v>
          </cell>
          <cell r="H1257" t="str">
            <v>X003J58FS3</v>
          </cell>
          <cell r="I1257" t="str">
            <v>SP-002</v>
          </cell>
          <cell r="J1257" t="str">
            <v>SP-002</v>
          </cell>
          <cell r="K1257" t="str">
            <v>B0BMZS51DL</v>
          </cell>
          <cell r="L1257" t="str">
            <v>1/4 HP Submersible Water Pump</v>
          </cell>
          <cell r="M1257" t="str">
            <v>1/4 HP 底吸多用途潜水泵</v>
          </cell>
          <cell r="N1257">
            <v>121.42</v>
          </cell>
          <cell r="O1257">
            <v>13.851</v>
          </cell>
          <cell r="P1257">
            <v>8.45</v>
          </cell>
        </row>
        <row r="1257">
          <cell r="R1257">
            <v>59.99</v>
          </cell>
        </row>
        <row r="1257">
          <cell r="T1257" t="str">
            <v>傅荣发暂代</v>
          </cell>
          <cell r="U1257">
            <v>45090</v>
          </cell>
        </row>
        <row r="1257">
          <cell r="W1257" t="str">
            <v>重点产品3</v>
          </cell>
        </row>
        <row r="1258">
          <cell r="A1258" t="str">
            <v>SP-003</v>
          </cell>
          <cell r="B1258" t="str">
            <v>园艺</v>
          </cell>
          <cell r="C1258" t="str">
            <v>水泵</v>
          </cell>
          <cell r="D1258" t="str">
            <v>潜水泵</v>
          </cell>
          <cell r="E1258" t="str">
            <v>重点产品3</v>
          </cell>
          <cell r="F1258" t="str">
            <v>新品</v>
          </cell>
          <cell r="G1258" t="str">
            <v>3-9月</v>
          </cell>
          <cell r="H1258" t="str">
            <v>X003J52GG5</v>
          </cell>
          <cell r="I1258" t="str">
            <v>SP-003</v>
          </cell>
          <cell r="J1258" t="str">
            <v>SP-003</v>
          </cell>
          <cell r="K1258" t="str">
            <v>B0BMZRZJZF</v>
          </cell>
          <cell r="L1258" t="str">
            <v>1/5 HP Submersible Water Pump</v>
          </cell>
          <cell r="M1258" t="str">
            <v>1/5 HP 底吸多用途潜水泵</v>
          </cell>
          <cell r="N1258">
            <v>117.72</v>
          </cell>
          <cell r="O1258">
            <v>13.8408912</v>
          </cell>
          <cell r="P1258">
            <v>8.29</v>
          </cell>
        </row>
        <row r="1258">
          <cell r="R1258">
            <v>55.99</v>
          </cell>
        </row>
        <row r="1258">
          <cell r="T1258" t="str">
            <v>傅荣发暂代</v>
          </cell>
          <cell r="U1258">
            <v>45088</v>
          </cell>
        </row>
        <row r="1258">
          <cell r="W1258" t="str">
            <v>重点产品3</v>
          </cell>
        </row>
        <row r="1259">
          <cell r="A1259" t="str">
            <v>DE0004</v>
          </cell>
          <cell r="B1259" t="str">
            <v>园艺</v>
          </cell>
          <cell r="C1259" t="str">
            <v>除湿器</v>
          </cell>
          <cell r="D1259" t="str">
            <v>迷你除湿机</v>
          </cell>
          <cell r="E1259" t="str">
            <v>重点产品3</v>
          </cell>
          <cell r="F1259" t="str">
            <v>潜力ASIN</v>
          </cell>
          <cell r="G1259" t="str">
            <v>6月-10月</v>
          </cell>
          <cell r="H1259" t="str">
            <v>X003PYTOBZ</v>
          </cell>
          <cell r="I1259" t="str">
            <v>DE0004</v>
          </cell>
          <cell r="J1259" t="str">
            <v>DE0004</v>
          </cell>
          <cell r="K1259" t="str">
            <v>B0BW3RK2ZK</v>
          </cell>
          <cell r="L1259" t="str">
            <v>Mini Dehumidifiers</v>
          </cell>
          <cell r="M1259" t="str">
            <v>迷你除湿机</v>
          </cell>
          <cell r="N1259">
            <v>86.77</v>
          </cell>
          <cell r="O1259">
            <v>7.682688</v>
          </cell>
          <cell r="P1259">
            <v>6.07</v>
          </cell>
        </row>
        <row r="1259">
          <cell r="R1259">
            <v>39.99</v>
          </cell>
        </row>
        <row r="1259">
          <cell r="T1259" t="str">
            <v>傅荣发</v>
          </cell>
          <cell r="U1259">
            <v>45127</v>
          </cell>
        </row>
        <row r="1259">
          <cell r="W1259" t="str">
            <v>重点产品3</v>
          </cell>
        </row>
        <row r="1260">
          <cell r="A1260" t="str">
            <v>GT-Pole</v>
          </cell>
          <cell r="B1260" t="str">
            <v>配件</v>
          </cell>
          <cell r="C1260" t="str">
            <v>帐篷配件</v>
          </cell>
          <cell r="D1260" t="str">
            <v>防缩杆</v>
          </cell>
          <cell r="E1260" t="str">
            <v>重点产品3</v>
          </cell>
          <cell r="F1260" t="str">
            <v>新品</v>
          </cell>
          <cell r="G1260" t="str">
            <v>四季</v>
          </cell>
          <cell r="H1260" t="str">
            <v>X003R48NMT</v>
          </cell>
          <cell r="I1260" t="str">
            <v>GT-Pole</v>
          </cell>
          <cell r="J1260" t="str">
            <v>GT-Pole</v>
          </cell>
          <cell r="K1260" t="str">
            <v>B0BYRBRX9V</v>
          </cell>
          <cell r="L1260" t="str">
            <v>Grow Tent High CFM kit</v>
          </cell>
          <cell r="M1260" t="str">
            <v>帐篷防缩杆</v>
          </cell>
          <cell r="N1260">
            <v>26.83</v>
          </cell>
          <cell r="O1260">
            <v>8.823168</v>
          </cell>
          <cell r="P1260">
            <v>9.43</v>
          </cell>
        </row>
        <row r="1260">
          <cell r="R1260">
            <v>29.99</v>
          </cell>
        </row>
        <row r="1260">
          <cell r="T1260" t="str">
            <v>郝金凤帐篷</v>
          </cell>
          <cell r="U1260">
            <v>45112</v>
          </cell>
        </row>
        <row r="1260">
          <cell r="W1260" t="str">
            <v>重点产品3</v>
          </cell>
        </row>
        <row r="1261">
          <cell r="A1261" t="str">
            <v>NB-001J</v>
          </cell>
          <cell r="B1261" t="str">
            <v>园艺</v>
          </cell>
          <cell r="C1261" t="str">
            <v>营养液</v>
          </cell>
          <cell r="D1261" t="str">
            <v>营养液</v>
          </cell>
          <cell r="E1261" t="str">
            <v>重点产品3</v>
          </cell>
          <cell r="F1261" t="str">
            <v>新品</v>
          </cell>
          <cell r="G1261" t="str">
            <v>3月—7月</v>
          </cell>
          <cell r="H1261" t="str">
            <v>X003SMLWKP</v>
          </cell>
          <cell r="I1261" t="str">
            <v>NB-001J</v>
          </cell>
          <cell r="J1261" t="str">
            <v>NB-001J</v>
          </cell>
          <cell r="K1261" t="str">
            <v>B0BWDZR3DG</v>
          </cell>
          <cell r="L1261" t="str">
            <v>Nutrients Base A &amp; B Bundle</v>
          </cell>
          <cell r="M1261" t="str">
            <v>营养液A&amp;B</v>
          </cell>
          <cell r="N1261">
            <v>70.42</v>
          </cell>
          <cell r="O1261">
            <v>3.5236944</v>
          </cell>
          <cell r="P1261">
            <v>7.64</v>
          </cell>
        </row>
        <row r="1261">
          <cell r="R1261">
            <v>33.99</v>
          </cell>
        </row>
        <row r="1261">
          <cell r="T1261" t="str">
            <v>赵景顺</v>
          </cell>
          <cell r="U1261">
            <v>45041</v>
          </cell>
        </row>
        <row r="1261">
          <cell r="W1261" t="str">
            <v>重点产品3</v>
          </cell>
        </row>
        <row r="1262">
          <cell r="A1262" t="str">
            <v>Amazon.Found.B0BWDZR3DG</v>
          </cell>
          <cell r="B1262" t="str">
            <v>园艺</v>
          </cell>
          <cell r="C1262" t="str">
            <v>营养液</v>
          </cell>
          <cell r="D1262" t="str">
            <v>营养液</v>
          </cell>
          <cell r="E1262" t="str">
            <v>重点产品3</v>
          </cell>
          <cell r="F1262" t="str">
            <v>新品</v>
          </cell>
          <cell r="G1262" t="str">
            <v>3月—7月</v>
          </cell>
          <cell r="H1262" t="str">
            <v>X003SMLWKP</v>
          </cell>
          <cell r="I1262" t="str">
            <v>NB-001J</v>
          </cell>
          <cell r="J1262" t="str">
            <v>NB-001J</v>
          </cell>
          <cell r="K1262" t="str">
            <v>B0BWDZR3DG</v>
          </cell>
          <cell r="L1262" t="str">
            <v>Nutrients Base A &amp; B Bundle</v>
          </cell>
          <cell r="M1262" t="str">
            <v>营养液A&amp;B</v>
          </cell>
          <cell r="N1262">
            <v>70.42</v>
          </cell>
          <cell r="O1262">
            <v>3.5236944</v>
          </cell>
          <cell r="P1262">
            <v>7.64</v>
          </cell>
        </row>
        <row r="1262">
          <cell r="R1262">
            <v>33.99</v>
          </cell>
        </row>
        <row r="1262">
          <cell r="T1262" t="str">
            <v>赵景顺</v>
          </cell>
          <cell r="U1262">
            <v>45041</v>
          </cell>
        </row>
        <row r="1262">
          <cell r="W1262" t="str">
            <v>重点产品3</v>
          </cell>
        </row>
        <row r="1263">
          <cell r="A1263" t="str">
            <v>GIY-SGS-224</v>
          </cell>
          <cell r="B1263" t="str">
            <v>帐篷套装</v>
          </cell>
          <cell r="C1263" t="str">
            <v>SGS帐篷套装</v>
          </cell>
          <cell r="D1263" t="str">
            <v>SGS帐篷套装</v>
          </cell>
          <cell r="E1263" t="str">
            <v>重点产品3</v>
          </cell>
          <cell r="F1263" t="str">
            <v>新品</v>
          </cell>
          <cell r="G1263" t="str">
            <v>四季</v>
          </cell>
          <cell r="H1263" t="str">
            <v>X003QWTBYB</v>
          </cell>
          <cell r="I1263" t="str">
            <v>GIY-SGS-224</v>
          </cell>
          <cell r="J1263" t="str">
            <v>GIY-SGS-224</v>
          </cell>
          <cell r="K1263" t="str">
            <v>B0BY7PSQ69</v>
          </cell>
          <cell r="L1263" t="str">
            <v>2x2Ft. Smart Grow System Kit</v>
          </cell>
          <cell r="M1263" t="str">
            <v>S224帐篷+SE100W风扇灯+S4塑料风机-SGS智能种植帐篷套装</v>
          </cell>
          <cell r="N1263">
            <v>753.2539</v>
          </cell>
          <cell r="O1263">
            <v>127.55232</v>
          </cell>
          <cell r="P1263">
            <v>26.82</v>
          </cell>
        </row>
        <row r="1263">
          <cell r="R1263">
            <v>349</v>
          </cell>
        </row>
        <row r="1263">
          <cell r="T1263" t="str">
            <v>郝金凤帐篷</v>
          </cell>
          <cell r="U1263">
            <v>45128</v>
          </cell>
        </row>
        <row r="1263">
          <cell r="W1263" t="str">
            <v>重点产品3</v>
          </cell>
        </row>
        <row r="1264">
          <cell r="A1264" t="str">
            <v>GIY-SGS-276</v>
          </cell>
          <cell r="B1264" t="str">
            <v>帐篷套装</v>
          </cell>
          <cell r="C1264" t="str">
            <v>SGS帐篷套装</v>
          </cell>
          <cell r="D1264" t="str">
            <v>SGS帐篷套装</v>
          </cell>
          <cell r="E1264" t="str">
            <v>重点产品3</v>
          </cell>
          <cell r="F1264" t="str">
            <v>新品</v>
          </cell>
          <cell r="G1264" t="str">
            <v>四季</v>
          </cell>
          <cell r="H1264" t="str">
            <v>X003QWUL2R</v>
          </cell>
          <cell r="I1264" t="str">
            <v>GIY-SGS-276</v>
          </cell>
          <cell r="J1264" t="str">
            <v>GIY-SGS-276</v>
          </cell>
          <cell r="K1264" t="str">
            <v>B0BY7SRP8R</v>
          </cell>
          <cell r="L1264" t="str">
            <v>2.7x2.7Ft. Smart Grow System Kit</v>
          </cell>
          <cell r="M1264" t="str">
            <v>S276帐篷+SE150W风扇灯+S4塑料风机-SGS智能种植帐篷套装</v>
          </cell>
          <cell r="N1264">
            <v>839.3778</v>
          </cell>
          <cell r="O1264">
            <v>148.8375648</v>
          </cell>
          <cell r="P1264">
            <v>41.73</v>
          </cell>
        </row>
        <row r="1264">
          <cell r="R1264">
            <v>399</v>
          </cell>
        </row>
        <row r="1264">
          <cell r="T1264" t="str">
            <v>郝金凤帐篷</v>
          </cell>
          <cell r="U1264">
            <v>45129</v>
          </cell>
        </row>
        <row r="1264">
          <cell r="W1264" t="str">
            <v>重点产品3</v>
          </cell>
        </row>
        <row r="1265">
          <cell r="A1265" t="str">
            <v>GIY-SGS-276M</v>
          </cell>
          <cell r="B1265" t="str">
            <v>帐篷套装</v>
          </cell>
          <cell r="C1265" t="str">
            <v>SGS帐篷套装</v>
          </cell>
          <cell r="D1265" t="str">
            <v>SGS帐篷套装</v>
          </cell>
          <cell r="E1265" t="str">
            <v>重点产品3</v>
          </cell>
          <cell r="F1265" t="str">
            <v>新品</v>
          </cell>
          <cell r="G1265" t="str">
            <v>四季</v>
          </cell>
          <cell r="H1265" t="str">
            <v>X003QWUL2R</v>
          </cell>
          <cell r="I1265" t="str">
            <v>GIY-SGS-276</v>
          </cell>
          <cell r="J1265" t="str">
            <v>GIY-SGS-276</v>
          </cell>
          <cell r="K1265" t="str">
            <v>B0BY7SRP8R</v>
          </cell>
          <cell r="L1265" t="str">
            <v>2.7x2.7Ft. Smart Grow System Kit</v>
          </cell>
          <cell r="M1265" t="str">
            <v>S276帐篷+SE150W风扇灯+S4塑料风机-SGS智能种植帐篷套装</v>
          </cell>
          <cell r="N1265">
            <v>839.3778</v>
          </cell>
          <cell r="O1265">
            <v>148.8375648</v>
          </cell>
          <cell r="P1265">
            <v>41.73</v>
          </cell>
        </row>
        <row r="1265">
          <cell r="R1265" t="e">
            <v>#N/A</v>
          </cell>
        </row>
        <row r="1265">
          <cell r="T1265" t="str">
            <v>郝金凤帐篷</v>
          </cell>
          <cell r="U1265">
            <v>45129</v>
          </cell>
        </row>
        <row r="1265">
          <cell r="W1265" t="str">
            <v>重点产品3</v>
          </cell>
        </row>
        <row r="1266">
          <cell r="A1266" t="str">
            <v>GIY-SGS-425</v>
          </cell>
          <cell r="B1266" t="str">
            <v>帐篷套装</v>
          </cell>
          <cell r="C1266" t="str">
            <v>SGS帐篷套装</v>
          </cell>
          <cell r="D1266" t="str">
            <v>SGS帐篷套装</v>
          </cell>
          <cell r="E1266" t="str">
            <v>重点产品3</v>
          </cell>
          <cell r="F1266" t="str">
            <v>新品</v>
          </cell>
          <cell r="G1266" t="str">
            <v>四季</v>
          </cell>
          <cell r="H1266" t="str">
            <v>X003QWTWOF</v>
          </cell>
          <cell r="I1266" t="str">
            <v>GIY-SGS-425</v>
          </cell>
          <cell r="J1266" t="str">
            <v>GIY-SGS-425</v>
          </cell>
          <cell r="K1266" t="str">
            <v>B0BY7VS8K9</v>
          </cell>
          <cell r="L1266" t="str">
            <v>2x4Ft. Smart Grow System Kit</v>
          </cell>
          <cell r="M1266" t="str">
            <v>S425帐篷+SE200W风扇灯+S4塑料风机-SGS智能种植帐篷套装</v>
          </cell>
          <cell r="N1266">
            <v>943.6167</v>
          </cell>
          <cell r="O1266">
            <v>241.4168064</v>
          </cell>
          <cell r="P1266">
            <v>58.67</v>
          </cell>
        </row>
        <row r="1266">
          <cell r="R1266">
            <v>499</v>
          </cell>
        </row>
        <row r="1266">
          <cell r="T1266" t="str">
            <v>郝金凤帐篷</v>
          </cell>
          <cell r="U1266">
            <v>45136</v>
          </cell>
        </row>
        <row r="1266">
          <cell r="W1266" t="str">
            <v>重点产品3</v>
          </cell>
        </row>
        <row r="1267">
          <cell r="A1267" t="str">
            <v>GIY-SGS-336</v>
          </cell>
          <cell r="B1267" t="str">
            <v>帐篷套装</v>
          </cell>
          <cell r="C1267" t="str">
            <v>SGS帐篷套装</v>
          </cell>
          <cell r="D1267" t="str">
            <v>SGS帐篷套装</v>
          </cell>
          <cell r="E1267" t="str">
            <v>重点产品3</v>
          </cell>
          <cell r="F1267" t="str">
            <v>新品</v>
          </cell>
          <cell r="G1267" t="str">
            <v>四季</v>
          </cell>
          <cell r="H1267" t="str">
            <v>X003QWYCT5</v>
          </cell>
          <cell r="I1267" t="str">
            <v>GIY-SGS-336</v>
          </cell>
          <cell r="J1267" t="str">
            <v>GIY-SGS-336</v>
          </cell>
          <cell r="K1267" t="str">
            <v>B0BY7XVZFQ</v>
          </cell>
          <cell r="L1267" t="str">
            <v>3x3Ft. Smart Grow System Kit</v>
          </cell>
          <cell r="M1267" t="str">
            <v>S336帐篷+SE200W风扇灯+S4塑料风机-SGS智能种植帐篷套装</v>
          </cell>
          <cell r="N1267">
            <v>948.5725</v>
          </cell>
          <cell r="O1267">
            <v>176.2236</v>
          </cell>
          <cell r="P1267">
            <v>44.73</v>
          </cell>
        </row>
        <row r="1267">
          <cell r="R1267">
            <v>519</v>
          </cell>
        </row>
        <row r="1267">
          <cell r="T1267" t="str">
            <v>郝金凤帐篷</v>
          </cell>
          <cell r="U1267">
            <v>45128</v>
          </cell>
        </row>
        <row r="1267">
          <cell r="W1267" t="str">
            <v>重点产品3</v>
          </cell>
        </row>
        <row r="1268">
          <cell r="A1268" t="str">
            <v>GIY-SGS-448</v>
          </cell>
          <cell r="B1268" t="str">
            <v>帐篷套装</v>
          </cell>
          <cell r="C1268" t="str">
            <v>SGS帐篷套装</v>
          </cell>
          <cell r="D1268" t="str">
            <v>SGS帐篷套装</v>
          </cell>
          <cell r="E1268" t="str">
            <v>重点产品3</v>
          </cell>
        </row>
        <row r="1268">
          <cell r="G1268" t="str">
            <v>四季</v>
          </cell>
          <cell r="H1268" t="str">
            <v>X003QX3HH7</v>
          </cell>
          <cell r="I1268" t="str">
            <v>GIY-SGS-448</v>
          </cell>
          <cell r="J1268" t="str">
            <v>GIY-SGS-448</v>
          </cell>
          <cell r="K1268" t="str">
            <v>B0BY7Z72TR</v>
          </cell>
          <cell r="L1268" t="str">
            <v>4x4Ft. Smart Grow System Kit</v>
          </cell>
          <cell r="M1268" t="str">
            <v>S448帐篷+SE200W风扇灯x2+S6塑料风机-SGS智能种植帐篷套装</v>
          </cell>
          <cell r="N1268">
            <v>1448.6699</v>
          </cell>
          <cell r="O1268">
            <v>284.284728</v>
          </cell>
          <cell r="P1268">
            <v>75.92</v>
          </cell>
        </row>
        <row r="1268">
          <cell r="R1268">
            <v>749</v>
          </cell>
        </row>
        <row r="1268">
          <cell r="T1268" t="str">
            <v>郝金凤帐篷</v>
          </cell>
          <cell r="U1268">
            <v>45135</v>
          </cell>
        </row>
        <row r="1268">
          <cell r="W1268" t="str">
            <v>重点产品3</v>
          </cell>
        </row>
        <row r="1269">
          <cell r="A1269" t="str">
            <v>COFB-01J</v>
          </cell>
          <cell r="B1269" t="str">
            <v>通风</v>
          </cell>
          <cell r="C1269" t="str">
            <v>夹扇</v>
          </cell>
          <cell r="D1269" t="str">
            <v>摇头款夹扇</v>
          </cell>
          <cell r="E1269" t="str">
            <v>重点产品3</v>
          </cell>
          <cell r="F1269" t="str">
            <v>未来新贵</v>
          </cell>
          <cell r="G1269" t="str">
            <v>无明显淡旺季</v>
          </cell>
          <cell r="H1269" t="str">
            <v>X003BL96M9</v>
          </cell>
          <cell r="I1269" t="str">
            <v>COFB-01J</v>
          </cell>
          <cell r="J1269" t="str">
            <v>COFB-01J</v>
          </cell>
          <cell r="K1269" t="str">
            <v>B0B742S1CB</v>
          </cell>
          <cell r="L1269" t="str">
            <v>clip on fan</v>
          </cell>
          <cell r="M1269" t="str">
            <v>黑色夹扇</v>
          </cell>
          <cell r="N1269">
            <v>40.11</v>
          </cell>
          <cell r="O1269">
            <v>11.97504</v>
          </cell>
          <cell r="P1269">
            <v>7.09</v>
          </cell>
        </row>
        <row r="1269">
          <cell r="R1269">
            <v>39.99</v>
          </cell>
          <cell r="S1269">
            <v>0.654095254582877</v>
          </cell>
          <cell r="T1269" t="str">
            <v>孙含玉</v>
          </cell>
          <cell r="U1269">
            <v>44570</v>
          </cell>
        </row>
        <row r="1269">
          <cell r="W1269" t="str">
            <v>重点产品3</v>
          </cell>
        </row>
        <row r="1270">
          <cell r="A1270" t="str">
            <v>AERO-0002-HUB-K</v>
          </cell>
          <cell r="B1270" t="str">
            <v>IOT智能设备</v>
          </cell>
          <cell r="C1270" t="str">
            <v>智能三件套</v>
          </cell>
          <cell r="D1270" t="str">
            <v>Aerozesh风机+风扇灯+控制器</v>
          </cell>
          <cell r="E1270" t="str">
            <v>重点产品3</v>
          </cell>
          <cell r="F1270" t="str">
            <v>未来新贵</v>
          </cell>
          <cell r="G1270" t="str">
            <v>冬春旺季</v>
          </cell>
          <cell r="H1270" t="str">
            <v>X003GY7PID</v>
          </cell>
          <cell r="I1270" t="str">
            <v>AERO-0002-HUB-K</v>
          </cell>
          <cell r="J1270" t="str">
            <v>AERO-0002-HUB-K</v>
          </cell>
          <cell r="K1270" t="str">
            <v>B09YG8GZPV</v>
          </cell>
          <cell r="L1270" t="str">
            <v>6'' Inline Fan + 100W Aerolight LED Light + Wifi Controller</v>
          </cell>
          <cell r="M1270" t="str">
            <v>6寸Aerozesh风机+100W风扇灯+控制器</v>
          </cell>
          <cell r="N1270">
            <v>703.106194690266</v>
          </cell>
          <cell r="O1270">
            <v>88.2192384</v>
          </cell>
          <cell r="P1270">
            <v>22.75</v>
          </cell>
        </row>
        <row r="1270">
          <cell r="R1270">
            <v>479.99</v>
          </cell>
        </row>
        <row r="1270">
          <cell r="T1270" t="str">
            <v>王天灏</v>
          </cell>
          <cell r="U1270">
            <v>44876</v>
          </cell>
        </row>
        <row r="1270">
          <cell r="W1270" t="str">
            <v>重点产品3</v>
          </cell>
        </row>
        <row r="1271">
          <cell r="A1271" t="str">
            <v>GB0001-2</v>
          </cell>
          <cell r="B1271" t="str">
            <v>园艺</v>
          </cell>
          <cell r="C1271" t="str">
            <v>种植床</v>
          </cell>
          <cell r="D1271" t="str">
            <v>种植床</v>
          </cell>
          <cell r="E1271" t="str">
            <v>重点产品3</v>
          </cell>
        </row>
        <row r="1271">
          <cell r="H1271" t="str">
            <v>X003EU9BYP</v>
          </cell>
          <cell r="I1271" t="str">
            <v>GB0001-2</v>
          </cell>
          <cell r="J1271" t="str">
            <v>GB0001-2</v>
          </cell>
          <cell r="K1271" t="str">
            <v>B0BGPGT5B4</v>
          </cell>
          <cell r="L1271" t="str">
            <v>塑料种植床2个装</v>
          </cell>
          <cell r="M1271" t="str">
            <v>塑料种植床2个装</v>
          </cell>
          <cell r="N1271">
            <v>65.93</v>
          </cell>
          <cell r="O1271">
            <v>47.92608</v>
          </cell>
          <cell r="P1271">
            <v>13.99</v>
          </cell>
        </row>
        <row r="1271">
          <cell r="R1271">
            <v>69.99</v>
          </cell>
        </row>
        <row r="1271">
          <cell r="T1271" t="str">
            <v>赵瑞琪</v>
          </cell>
          <cell r="U1271">
            <v>45012</v>
          </cell>
        </row>
        <row r="1271">
          <cell r="W1271" t="str">
            <v>重点产品3</v>
          </cell>
        </row>
        <row r="1272">
          <cell r="A1272" t="str">
            <v>GB0001-4</v>
          </cell>
          <cell r="B1272" t="str">
            <v>园艺</v>
          </cell>
          <cell r="C1272" t="str">
            <v>种植床</v>
          </cell>
          <cell r="D1272" t="str">
            <v>种植床</v>
          </cell>
          <cell r="E1272" t="str">
            <v>重点产品3</v>
          </cell>
        </row>
        <row r="1272">
          <cell r="H1272" t="str">
            <v>X003EUA1EJ</v>
          </cell>
          <cell r="I1272" t="str">
            <v>GB0001-4</v>
          </cell>
          <cell r="J1272" t="str">
            <v>GB0001-4</v>
          </cell>
          <cell r="K1272" t="str">
            <v>B0BGPLP1PN</v>
          </cell>
          <cell r="L1272" t="str">
            <v>塑料种植床4个装</v>
          </cell>
          <cell r="M1272" t="str">
            <v>塑料种植床4个装</v>
          </cell>
          <cell r="N1272">
            <v>125.66</v>
          </cell>
          <cell r="O1272">
            <v>88.663248</v>
          </cell>
          <cell r="P1272">
            <v>18.93</v>
          </cell>
        </row>
        <row r="1272">
          <cell r="R1272">
            <v>109.99</v>
          </cell>
        </row>
        <row r="1272">
          <cell r="T1272" t="str">
            <v>下架无负责人</v>
          </cell>
          <cell r="U1272">
            <v>45009</v>
          </cell>
        </row>
        <row r="1272">
          <cell r="W1272" t="str">
            <v>重点产品3</v>
          </cell>
        </row>
        <row r="1273">
          <cell r="A1273" t="str">
            <v>VSH-IS03</v>
          </cell>
          <cell r="B1273" t="str">
            <v>水培</v>
          </cell>
          <cell r="C1273" t="str">
            <v>滴灌套装</v>
          </cell>
          <cell r="D1273" t="str">
            <v>滴灌套装</v>
          </cell>
          <cell r="E1273" t="str">
            <v>重点产品3</v>
          </cell>
          <cell r="F1273" t="str">
            <v>未来新贵</v>
          </cell>
          <cell r="G1273" t="str">
            <v>5月</v>
          </cell>
          <cell r="H1273" t="str">
            <v>X003QJH99X</v>
          </cell>
          <cell r="I1273" t="str">
            <v>VSH-IS03</v>
          </cell>
          <cell r="J1273" t="str">
            <v>VSH-IS03</v>
          </cell>
          <cell r="K1273" t="str">
            <v>B0BXD9RK42</v>
          </cell>
          <cell r="L1273" t="str">
            <v>Automatic Drip Irrigation Kits</v>
          </cell>
          <cell r="M1273" t="str">
            <v>太阳能滴灌套装</v>
          </cell>
          <cell r="N1273">
            <v>115.04</v>
          </cell>
          <cell r="O1273">
            <v>5.9346432</v>
          </cell>
          <cell r="P1273">
            <v>5.98</v>
          </cell>
        </row>
        <row r="1273">
          <cell r="R1273">
            <v>49.99</v>
          </cell>
        </row>
        <row r="1273">
          <cell r="T1273" t="str">
            <v>何源铭</v>
          </cell>
          <cell r="U1273">
            <v>45083</v>
          </cell>
        </row>
        <row r="1273">
          <cell r="W1273" t="str">
            <v>重点产品3</v>
          </cell>
        </row>
        <row r="1274">
          <cell r="A1274" t="str">
            <v>VS332612-SO</v>
          </cell>
          <cell r="B1274" t="str">
            <v>园艺</v>
          </cell>
          <cell r="C1274" t="str">
            <v>喂鸟盆</v>
          </cell>
          <cell r="D1274" t="str">
            <v>喂鸟盆</v>
          </cell>
          <cell r="E1274" t="str">
            <v>重点产品3</v>
          </cell>
          <cell r="F1274" t="str">
            <v>未来新贵</v>
          </cell>
          <cell r="G1274" t="str">
            <v>4-6月</v>
          </cell>
          <cell r="H1274" t="str">
            <v>X003QJHE0R</v>
          </cell>
          <cell r="I1274" t="str">
            <v>VS332612-SO</v>
          </cell>
          <cell r="J1274" t="str">
            <v>VS332612-SO</v>
          </cell>
          <cell r="K1274" t="str">
            <v>B0BXDFFSS1</v>
          </cell>
          <cell r="L1274" t="str">
            <v>Bird Bath</v>
          </cell>
          <cell r="M1274" t="str">
            <v>户外花园太阳能喷泉鸟浴盆套装带七彩LED灯光套装</v>
          </cell>
          <cell r="N1274">
            <v>88.5</v>
          </cell>
          <cell r="O1274">
            <v>11.831832</v>
          </cell>
          <cell r="P1274">
            <v>7.92</v>
          </cell>
        </row>
        <row r="1274">
          <cell r="R1274">
            <v>39.99</v>
          </cell>
        </row>
        <row r="1274">
          <cell r="T1274" t="str">
            <v>赵瑞琪</v>
          </cell>
          <cell r="U1274">
            <v>45101</v>
          </cell>
        </row>
        <row r="1274">
          <cell r="W1274" t="str">
            <v>重点产品3</v>
          </cell>
        </row>
        <row r="1275">
          <cell r="A1275" t="str">
            <v>VS332612-LED</v>
          </cell>
          <cell r="B1275" t="str">
            <v>园艺</v>
          </cell>
          <cell r="C1275" t="str">
            <v>喂鸟盆</v>
          </cell>
          <cell r="D1275" t="str">
            <v>喂鸟盆</v>
          </cell>
          <cell r="E1275" t="str">
            <v>重点产品3</v>
          </cell>
          <cell r="F1275" t="str">
            <v>未来新贵</v>
          </cell>
          <cell r="G1275" t="str">
            <v>4-6月</v>
          </cell>
          <cell r="H1275" t="str">
            <v>X003QJISXJ</v>
          </cell>
          <cell r="I1275" t="str">
            <v>VS332612-LED</v>
          </cell>
          <cell r="J1275" t="str">
            <v>VS332612-LED</v>
          </cell>
          <cell r="K1275" t="str">
            <v>B0BXDD97X2</v>
          </cell>
          <cell r="L1275" t="str">
            <v>Bird Bath</v>
          </cell>
          <cell r="M1275" t="str">
            <v>花园喷泉鸟浴盆带七彩LED灯光套装</v>
          </cell>
          <cell r="N1275">
            <v>85.84</v>
          </cell>
          <cell r="O1275">
            <v>11.831832</v>
          </cell>
          <cell r="P1275">
            <v>7.81</v>
          </cell>
        </row>
        <row r="1275">
          <cell r="R1275">
            <v>39.99</v>
          </cell>
        </row>
        <row r="1275">
          <cell r="T1275" t="str">
            <v>下架无负责人</v>
          </cell>
          <cell r="U1275">
            <v>45119</v>
          </cell>
        </row>
        <row r="1275">
          <cell r="W1275" t="str">
            <v>重点产品3</v>
          </cell>
        </row>
        <row r="1276">
          <cell r="A1276" t="str">
            <v>SST-2-0006</v>
          </cell>
          <cell r="B1276" t="str">
            <v>育苗</v>
          </cell>
          <cell r="C1276" t="str">
            <v>育苗盆</v>
          </cell>
          <cell r="D1276" t="str">
            <v>育苗盆</v>
          </cell>
          <cell r="E1276" t="str">
            <v>重点产品3</v>
          </cell>
          <cell r="F1276" t="str">
            <v>未来新贵</v>
          </cell>
          <cell r="G1276" t="str">
            <v>3-4月</v>
          </cell>
          <cell r="H1276" t="str">
            <v>X003OUJFVT</v>
          </cell>
          <cell r="I1276" t="str">
            <v>SST-2-0006</v>
          </cell>
          <cell r="J1276" t="str">
            <v>SST-2-0006</v>
          </cell>
          <cell r="K1276" t="str">
            <v>B0BTD3HZLX</v>
          </cell>
          <cell r="L1276" t="str">
            <v>Seed Starter Trays</v>
          </cell>
          <cell r="M1276" t="str">
            <v>40孔育苗盘6套装+LED灯条2套</v>
          </cell>
          <cell r="N1276">
            <v>103.06</v>
          </cell>
          <cell r="O1276">
            <v>18.3708</v>
          </cell>
          <cell r="P1276">
            <v>7.89</v>
          </cell>
        </row>
        <row r="1276">
          <cell r="R1276">
            <v>49.99</v>
          </cell>
        </row>
        <row r="1276">
          <cell r="T1276" t="str">
            <v>赵景顺暂代</v>
          </cell>
          <cell r="U1276">
            <v>45101</v>
          </cell>
        </row>
        <row r="1276">
          <cell r="W1276" t="str">
            <v>重点产品3</v>
          </cell>
        </row>
        <row r="1277">
          <cell r="A1277" t="str">
            <v>SST-1-0001</v>
          </cell>
          <cell r="B1277" t="str">
            <v>育苗</v>
          </cell>
          <cell r="C1277" t="str">
            <v>育苗盆</v>
          </cell>
          <cell r="D1277" t="str">
            <v>育苗盆</v>
          </cell>
          <cell r="E1277" t="str">
            <v>重点产品3</v>
          </cell>
          <cell r="F1277" t="str">
            <v>未来新贵</v>
          </cell>
          <cell r="G1277" t="str">
            <v>3-4月</v>
          </cell>
          <cell r="H1277" t="str">
            <v>X003OVGTDF</v>
          </cell>
          <cell r="I1277" t="str">
            <v>SST-1-0001</v>
          </cell>
          <cell r="J1277" t="str">
            <v>SST-1-0001</v>
          </cell>
          <cell r="K1277" t="str">
            <v>B0BTD741R3</v>
          </cell>
          <cell r="L1277" t="str">
            <v>Seed Starter Trays</v>
          </cell>
          <cell r="M1277" t="str">
            <v>40孔育苗盘1套装+LED灯条1套+加热垫1套</v>
          </cell>
          <cell r="N1277">
            <v>86.21</v>
          </cell>
          <cell r="O1277">
            <v>16.0487568</v>
          </cell>
          <cell r="P1277">
            <v>7.65</v>
          </cell>
        </row>
        <row r="1277">
          <cell r="R1277">
            <v>49.99</v>
          </cell>
        </row>
        <row r="1277">
          <cell r="T1277" t="str">
            <v>赵景顺暂代</v>
          </cell>
          <cell r="U1277">
            <v>45101</v>
          </cell>
        </row>
        <row r="1277">
          <cell r="W1277" t="str">
            <v>重点产品3</v>
          </cell>
        </row>
        <row r="1278">
          <cell r="A1278" t="str">
            <v>TN-22</v>
          </cell>
          <cell r="B1278" t="str">
            <v>园艺</v>
          </cell>
          <cell r="C1278" t="str">
            <v>爬藤网</v>
          </cell>
          <cell r="D1278" t="str">
            <v>爬藤网</v>
          </cell>
          <cell r="E1278" t="str">
            <v>重点产品3</v>
          </cell>
          <cell r="F1278" t="str">
            <v>潜力</v>
          </cell>
          <cell r="G1278" t="str">
            <v>四季</v>
          </cell>
          <cell r="H1278" t="str">
            <v>X003QU4CSD</v>
          </cell>
          <cell r="I1278" t="str">
            <v>TN-22</v>
          </cell>
          <cell r="J1278" t="str">
            <v>TN-22</v>
          </cell>
          <cell r="K1278" t="str">
            <v>B0BY2BGGN2</v>
          </cell>
          <cell r="L1278" t="str">
            <v>VIVOSUN 1-Pack Elastic Trellis Netting…</v>
          </cell>
          <cell r="M1278" t="str">
            <v>弹力爬藤网 2*2FT</v>
          </cell>
          <cell r="N1278">
            <v>5.2</v>
          </cell>
          <cell r="O1278">
            <v>0.9386928</v>
          </cell>
          <cell r="P1278">
            <v>3.13</v>
          </cell>
        </row>
        <row r="1278">
          <cell r="T1278" t="str">
            <v>赵景顺</v>
          </cell>
          <cell r="U1278">
            <v>45105</v>
          </cell>
        </row>
        <row r="1278">
          <cell r="W1278" t="str">
            <v>重点产品3</v>
          </cell>
        </row>
        <row r="1279">
          <cell r="A1279" t="str">
            <v>TN-24</v>
          </cell>
          <cell r="B1279" t="str">
            <v>园艺</v>
          </cell>
          <cell r="C1279" t="str">
            <v>爬藤网</v>
          </cell>
          <cell r="D1279" t="str">
            <v>爬藤网</v>
          </cell>
          <cell r="E1279" t="str">
            <v>重点产品3</v>
          </cell>
          <cell r="F1279" t="str">
            <v>潜力</v>
          </cell>
          <cell r="G1279" t="str">
            <v>四季</v>
          </cell>
          <cell r="H1279" t="str">
            <v>X003QU7V13</v>
          </cell>
          <cell r="I1279" t="str">
            <v>TN-24</v>
          </cell>
          <cell r="J1279" t="str">
            <v>TN-24</v>
          </cell>
          <cell r="K1279" t="str">
            <v>B0BY2CLYQQ</v>
          </cell>
          <cell r="L1279" t="str">
            <v>VIVOSUN 1-Pack Elastic Trellis Netting…</v>
          </cell>
          <cell r="M1279" t="str">
            <v>弹力爬藤网 2*4FT</v>
          </cell>
          <cell r="N1279">
            <v>8.28</v>
          </cell>
          <cell r="O1279">
            <v>1.34784</v>
          </cell>
          <cell r="P1279">
            <v>3.9</v>
          </cell>
        </row>
        <row r="1279">
          <cell r="T1279" t="str">
            <v>赵景顺</v>
          </cell>
          <cell r="U1279">
            <v>45108</v>
          </cell>
        </row>
        <row r="1279">
          <cell r="W1279" t="str">
            <v>重点产品3</v>
          </cell>
        </row>
        <row r="1280">
          <cell r="A1280" t="str">
            <v>TN-33</v>
          </cell>
          <cell r="B1280" t="str">
            <v>园艺</v>
          </cell>
          <cell r="C1280" t="str">
            <v>爬藤网</v>
          </cell>
          <cell r="D1280" t="str">
            <v>爬藤网</v>
          </cell>
          <cell r="E1280" t="str">
            <v>重点产品3</v>
          </cell>
          <cell r="F1280" t="str">
            <v>潜力</v>
          </cell>
          <cell r="G1280" t="str">
            <v>四季</v>
          </cell>
          <cell r="H1280" t="str">
            <v>X003QTZL7Z</v>
          </cell>
          <cell r="I1280" t="str">
            <v>TN-33</v>
          </cell>
          <cell r="J1280" t="str">
            <v>TN-33</v>
          </cell>
          <cell r="K1280" t="str">
            <v>B0BY2CVFB9</v>
          </cell>
          <cell r="L1280" t="str">
            <v>VIVOSUN 1-Pack Elastic Trellis Netting…</v>
          </cell>
          <cell r="M1280" t="str">
            <v>弹力爬藤网 3*3FT</v>
          </cell>
          <cell r="N1280">
            <v>8.81</v>
          </cell>
          <cell r="O1280">
            <v>1.34784</v>
          </cell>
          <cell r="P1280">
            <v>3.86</v>
          </cell>
        </row>
        <row r="1280">
          <cell r="T1280" t="str">
            <v>赵景顺</v>
          </cell>
          <cell r="U1280">
            <v>45104</v>
          </cell>
        </row>
        <row r="1280">
          <cell r="W1280" t="str">
            <v>重点产品3</v>
          </cell>
        </row>
        <row r="1281">
          <cell r="A1281" t="str">
            <v>TN-44</v>
          </cell>
          <cell r="B1281" t="str">
            <v>园艺</v>
          </cell>
          <cell r="C1281" t="str">
            <v>爬藤网</v>
          </cell>
          <cell r="D1281" t="str">
            <v>爬藤网</v>
          </cell>
          <cell r="E1281" t="str">
            <v>重点产品3</v>
          </cell>
          <cell r="F1281" t="str">
            <v>潜力</v>
          </cell>
          <cell r="G1281" t="str">
            <v>四季</v>
          </cell>
          <cell r="H1281" t="str">
            <v>X003QU6FNX</v>
          </cell>
          <cell r="I1281" t="str">
            <v>TN-44</v>
          </cell>
          <cell r="J1281" t="str">
            <v>TN-44</v>
          </cell>
          <cell r="K1281" t="str">
            <v>B0BY2JKXC7</v>
          </cell>
          <cell r="L1281" t="str">
            <v>VIVOSUN 1-Pack Elastic Trellis Netting…</v>
          </cell>
          <cell r="M1281" t="str">
            <v>弹力爬藤网 4*4FT</v>
          </cell>
          <cell r="N1281">
            <v>10.66</v>
          </cell>
          <cell r="O1281">
            <v>2.38464</v>
          </cell>
          <cell r="P1281">
            <v>4.08</v>
          </cell>
        </row>
        <row r="1281">
          <cell r="T1281" t="str">
            <v>赵景顺</v>
          </cell>
          <cell r="U1281">
            <v>45105</v>
          </cell>
        </row>
        <row r="1281">
          <cell r="W1281" t="str">
            <v>重点产品3</v>
          </cell>
        </row>
        <row r="1282">
          <cell r="A1282" t="str">
            <v>TN-55</v>
          </cell>
          <cell r="B1282" t="str">
            <v>园艺</v>
          </cell>
          <cell r="C1282" t="str">
            <v>爬藤网</v>
          </cell>
          <cell r="D1282" t="str">
            <v>爬藤网</v>
          </cell>
          <cell r="E1282" t="str">
            <v>重点产品3</v>
          </cell>
          <cell r="F1282" t="str">
            <v>潜力</v>
          </cell>
          <cell r="G1282" t="str">
            <v>四季</v>
          </cell>
          <cell r="H1282" t="str">
            <v>X003QU12LD</v>
          </cell>
          <cell r="I1282" t="str">
            <v>TN-55</v>
          </cell>
          <cell r="J1282" t="str">
            <v>TN-55</v>
          </cell>
          <cell r="K1282" t="str">
            <v>B0BY2DZJ8J</v>
          </cell>
          <cell r="L1282" t="str">
            <v>VIVOSUN 1-Pack Elastic Trellis Netting…</v>
          </cell>
          <cell r="M1282" t="str">
            <v>弹力爬藤网 5*5FT</v>
          </cell>
          <cell r="N1282">
            <v>14.19</v>
          </cell>
          <cell r="O1282">
            <v>2.95488</v>
          </cell>
          <cell r="P1282">
            <v>4.47</v>
          </cell>
        </row>
        <row r="1282">
          <cell r="T1282" t="str">
            <v>赵景顺</v>
          </cell>
          <cell r="U1282">
            <v>45107</v>
          </cell>
        </row>
        <row r="1282">
          <cell r="W1282" t="str">
            <v>重点产品3</v>
          </cell>
        </row>
        <row r="1283">
          <cell r="A1283" t="str">
            <v>GAT-001</v>
          </cell>
          <cell r="B1283" t="str">
            <v>园艺</v>
          </cell>
          <cell r="C1283" t="str">
            <v>植物攀爬拱形架</v>
          </cell>
          <cell r="D1283" t="str">
            <v>植物攀爬拱形架</v>
          </cell>
          <cell r="E1283" t="str">
            <v>重点产品3</v>
          </cell>
          <cell r="F1283" t="str">
            <v>潜力</v>
          </cell>
          <cell r="G1283" t="str">
            <v>春夏</v>
          </cell>
          <cell r="H1283" t="str">
            <v>X003S2LE3P</v>
          </cell>
          <cell r="I1283" t="str">
            <v>GAT-001</v>
          </cell>
          <cell r="J1283" t="str">
            <v>GAT-001</v>
          </cell>
          <cell r="K1283" t="str">
            <v>B0C1MB86HQ</v>
          </cell>
          <cell r="L1283" t="str">
            <v>garden trellis</v>
          </cell>
          <cell r="M1283" t="str">
            <v>6Feet植物攀爬拱形架</v>
          </cell>
          <cell r="N1283">
            <v>83.19</v>
          </cell>
          <cell r="O1283">
            <v>31.770144</v>
          </cell>
          <cell r="P1283">
            <v>15.35</v>
          </cell>
        </row>
        <row r="1283">
          <cell r="R1283">
            <v>69.99</v>
          </cell>
        </row>
        <row r="1283">
          <cell r="T1283" t="str">
            <v>下架无负责人</v>
          </cell>
          <cell r="U1283">
            <v>45109</v>
          </cell>
        </row>
        <row r="1283">
          <cell r="W1283" t="str">
            <v>重点产品3</v>
          </cell>
        </row>
        <row r="1284">
          <cell r="A1284" t="str">
            <v>GAT-002</v>
          </cell>
          <cell r="B1284" t="str">
            <v>园艺</v>
          </cell>
          <cell r="C1284" t="str">
            <v>植物攀爬拱形架</v>
          </cell>
          <cell r="D1284" t="str">
            <v>植物攀爬拱形架</v>
          </cell>
          <cell r="E1284" t="str">
            <v>重点产品3</v>
          </cell>
          <cell r="F1284" t="str">
            <v>潜力</v>
          </cell>
          <cell r="G1284" t="str">
            <v>春夏</v>
          </cell>
          <cell r="H1284" t="str">
            <v>X003S2D4I3</v>
          </cell>
          <cell r="I1284" t="str">
            <v>GAT-002</v>
          </cell>
          <cell r="J1284" t="str">
            <v>GAT-002</v>
          </cell>
          <cell r="K1284" t="str">
            <v>B0C1MHLZSC</v>
          </cell>
          <cell r="L1284" t="str">
            <v>garden trellis</v>
          </cell>
          <cell r="M1284" t="str">
            <v>7Feet植物攀爬拱形架</v>
          </cell>
          <cell r="N1284">
            <v>110.67</v>
          </cell>
          <cell r="O1284">
            <v>45.326304</v>
          </cell>
          <cell r="P1284">
            <v>14.75</v>
          </cell>
        </row>
        <row r="1284">
          <cell r="R1284">
            <v>89.99</v>
          </cell>
        </row>
        <row r="1284">
          <cell r="T1284" t="str">
            <v>赵瑞琪</v>
          </cell>
          <cell r="U1284">
            <v>45108</v>
          </cell>
        </row>
        <row r="1284">
          <cell r="W1284" t="str">
            <v>重点产品3</v>
          </cell>
        </row>
        <row r="1285">
          <cell r="A1285" t="str">
            <v>PP-30-1</v>
          </cell>
          <cell r="B1285" t="str">
            <v>育苗</v>
          </cell>
          <cell r="C1285" t="str">
            <v>育苗杯</v>
          </cell>
          <cell r="D1285" t="str">
            <v>育苗杯</v>
          </cell>
          <cell r="E1285" t="str">
            <v>重点产品3</v>
          </cell>
          <cell r="F1285" t="str">
            <v>未来新贵</v>
          </cell>
          <cell r="G1285" t="str">
            <v>3月</v>
          </cell>
          <cell r="H1285" t="str">
            <v>X003SWOFG3</v>
          </cell>
          <cell r="I1285" t="str">
            <v>PP-30-1</v>
          </cell>
          <cell r="J1285" t="str">
            <v>PP-30-1</v>
          </cell>
          <cell r="K1285" t="str">
            <v>B0C3LHGRQ7</v>
          </cell>
          <cell r="L1285" t="str">
            <v>Peat Pot</v>
          </cell>
          <cell r="M1285" t="str">
            <v>3.15"圆形育苗杯（30pcs）</v>
          </cell>
          <cell r="N1285">
            <v>3.36</v>
          </cell>
          <cell r="O1285">
            <v>2.90304</v>
          </cell>
          <cell r="P1285">
            <v>3.78</v>
          </cell>
        </row>
        <row r="1285">
          <cell r="R1285">
            <v>12.99</v>
          </cell>
        </row>
        <row r="1285">
          <cell r="T1285" t="str">
            <v>赵景顺暂代</v>
          </cell>
          <cell r="U1285">
            <v>45109</v>
          </cell>
        </row>
        <row r="1285">
          <cell r="W1285" t="str">
            <v>重点产品3</v>
          </cell>
        </row>
        <row r="1286">
          <cell r="A1286" t="str">
            <v>PP-30-2</v>
          </cell>
          <cell r="B1286" t="str">
            <v>育苗</v>
          </cell>
          <cell r="C1286" t="str">
            <v>育苗杯</v>
          </cell>
          <cell r="D1286" t="str">
            <v>育苗杯</v>
          </cell>
          <cell r="E1286" t="str">
            <v>重点产品3</v>
          </cell>
          <cell r="F1286" t="str">
            <v>未来新贵</v>
          </cell>
          <cell r="G1286" t="str">
            <v>3月</v>
          </cell>
          <cell r="H1286" t="str">
            <v>X003SWY3L5</v>
          </cell>
          <cell r="I1286" t="str">
            <v>PP-30-2</v>
          </cell>
          <cell r="J1286" t="str">
            <v>PP-30-2</v>
          </cell>
          <cell r="K1286" t="str">
            <v>B0C3LM52N5</v>
          </cell>
          <cell r="L1286" t="str">
            <v>Peat Pot</v>
          </cell>
          <cell r="M1286" t="str">
            <v>3.15"圆形育苗杯（60pcs）</v>
          </cell>
          <cell r="N1286">
            <v>6.64</v>
          </cell>
          <cell r="O1286">
            <v>5.640192</v>
          </cell>
          <cell r="P1286">
            <v>5.66</v>
          </cell>
        </row>
        <row r="1286">
          <cell r="R1286">
            <v>19.99</v>
          </cell>
        </row>
        <row r="1286">
          <cell r="T1286" t="str">
            <v>赵景顺暂代</v>
          </cell>
          <cell r="U1286">
            <v>45113</v>
          </cell>
        </row>
        <row r="1286">
          <cell r="W1286" t="str">
            <v>重点产品3</v>
          </cell>
        </row>
        <row r="1287">
          <cell r="A1287" t="str">
            <v>PP-30-4</v>
          </cell>
          <cell r="B1287" t="str">
            <v>育苗</v>
          </cell>
          <cell r="C1287" t="str">
            <v>育苗杯</v>
          </cell>
          <cell r="D1287" t="str">
            <v>育苗杯</v>
          </cell>
          <cell r="E1287" t="str">
            <v>重点产品3</v>
          </cell>
          <cell r="F1287" t="str">
            <v>未来新贵</v>
          </cell>
          <cell r="G1287" t="str">
            <v>3月</v>
          </cell>
          <cell r="H1287" t="str">
            <v>X003SWOKCH</v>
          </cell>
          <cell r="I1287" t="str">
            <v>PP-30-4</v>
          </cell>
          <cell r="J1287" t="str">
            <v>PP-30-4</v>
          </cell>
          <cell r="K1287" t="str">
            <v>B0C3LK4RZC</v>
          </cell>
          <cell r="L1287" t="str">
            <v>Peat Pot</v>
          </cell>
          <cell r="M1287" t="str">
            <v>3.15"圆形育苗杯（120pcs）</v>
          </cell>
          <cell r="N1287">
            <v>13.27</v>
          </cell>
          <cell r="O1287">
            <v>11.280384</v>
          </cell>
          <cell r="P1287">
            <v>7.01</v>
          </cell>
        </row>
        <row r="1287">
          <cell r="R1287">
            <v>25.99</v>
          </cell>
        </row>
        <row r="1287">
          <cell r="T1287" t="str">
            <v>赵景顺暂代</v>
          </cell>
          <cell r="U1287">
            <v>45111</v>
          </cell>
        </row>
        <row r="1287">
          <cell r="W1287" t="str">
            <v>重点产品3</v>
          </cell>
        </row>
        <row r="1288">
          <cell r="A1288" t="str">
            <v>CHTrimer-03J</v>
          </cell>
          <cell r="B1288" t="str">
            <v>园艺</v>
          </cell>
          <cell r="C1288" t="str">
            <v>园林工具</v>
          </cell>
          <cell r="D1288" t="str">
            <v>修枝机</v>
          </cell>
          <cell r="E1288" t="str">
            <v>新品</v>
          </cell>
          <cell r="F1288" t="str">
            <v>未来新贵</v>
          </cell>
          <cell r="G1288" t="str">
            <v>5-6月</v>
          </cell>
          <cell r="H1288" t="str">
            <v>X003RZWXX3</v>
          </cell>
          <cell r="I1288" t="str">
            <v>CHTrimer-03J</v>
          </cell>
          <cell r="J1288" t="str">
            <v>CHTrimer-03J</v>
          </cell>
          <cell r="K1288" t="str">
            <v>B0C1GVV77K</v>
          </cell>
          <cell r="L1288" t="str">
            <v>Hedge Trimmer</v>
          </cell>
          <cell r="M1288" t="str">
            <v>无线修枝机(红绿色带40V电池)</v>
          </cell>
          <cell r="N1288">
            <v>228.85</v>
          </cell>
          <cell r="O1288">
            <v>37.3086</v>
          </cell>
          <cell r="P1288">
            <v>13.52</v>
          </cell>
        </row>
        <row r="1288">
          <cell r="R1288">
            <v>89.99</v>
          </cell>
        </row>
        <row r="1288">
          <cell r="T1288" t="str">
            <v>王天灏</v>
          </cell>
          <cell r="U1288">
            <v>45914</v>
          </cell>
        </row>
        <row r="1288">
          <cell r="W1288" t="str">
            <v>新品</v>
          </cell>
        </row>
        <row r="1289">
          <cell r="A1289" t="str">
            <v>HGKB-54</v>
          </cell>
          <cell r="B1289" t="str">
            <v>水培</v>
          </cell>
          <cell r="C1289" t="str">
            <v>水培套装</v>
          </cell>
          <cell r="D1289" t="str">
            <v>水培套装</v>
          </cell>
          <cell r="E1289" t="str">
            <v>重点产品3</v>
          </cell>
          <cell r="F1289" t="str">
            <v>未来新贵</v>
          </cell>
          <cell r="G1289" t="str">
            <v>11-4月</v>
          </cell>
          <cell r="H1289" t="str">
            <v>X003SBATUZ</v>
          </cell>
          <cell r="I1289" t="str">
            <v>HGKB-54</v>
          </cell>
          <cell r="J1289" t="str">
            <v>HGKB-54</v>
          </cell>
          <cell r="K1289" t="str">
            <v>B0C27LWCK8</v>
          </cell>
          <cell r="L1289" t="str">
            <v>Hydroponic Grow Kit</v>
          </cell>
          <cell r="M1289" t="str">
            <v>水培生长套装-壁挂式54孔</v>
          </cell>
          <cell r="N1289">
            <v>146.14</v>
          </cell>
          <cell r="O1289">
            <v>43.0353648</v>
          </cell>
          <cell r="P1289">
            <v>15.13</v>
          </cell>
        </row>
        <row r="1289">
          <cell r="R1289">
            <v>79.99</v>
          </cell>
        </row>
        <row r="1289">
          <cell r="T1289" t="str">
            <v>何源铭</v>
          </cell>
          <cell r="U1289">
            <v>45132</v>
          </cell>
        </row>
        <row r="1289">
          <cell r="W1289" t="str">
            <v>重点产品3</v>
          </cell>
        </row>
        <row r="1290">
          <cell r="A1290" t="str">
            <v>WP-331</v>
          </cell>
          <cell r="B1290" t="str">
            <v>园艺</v>
          </cell>
          <cell r="C1290" t="str">
            <v>水泵</v>
          </cell>
          <cell r="D1290" t="str">
            <v>水泵</v>
          </cell>
          <cell r="E1290" t="str">
            <v>重点产品3</v>
          </cell>
          <cell r="F1290" t="str">
            <v>潜力</v>
          </cell>
          <cell r="G1290" t="str">
            <v>3-9月</v>
          </cell>
          <cell r="H1290" t="str">
            <v>X003RK0OAR</v>
          </cell>
          <cell r="I1290" t="str">
            <v>WP-331</v>
          </cell>
          <cell r="J1290" t="str">
            <v>WP-331</v>
          </cell>
          <cell r="K1290" t="str">
            <v>B0BZRX7BL8</v>
          </cell>
          <cell r="L1290" t="str">
            <v>Water Transfer Pump</v>
          </cell>
          <cell r="M1290" t="str">
            <v>带开关交流水泵</v>
          </cell>
          <cell r="N1290">
            <v>146.02</v>
          </cell>
          <cell r="O1290">
            <v>8.76744</v>
          </cell>
          <cell r="P1290">
            <v>7.73</v>
          </cell>
        </row>
        <row r="1290">
          <cell r="R1290">
            <v>59.99</v>
          </cell>
        </row>
        <row r="1290">
          <cell r="T1290" t="str">
            <v>傅荣发暂代</v>
          </cell>
          <cell r="U1290">
            <v>45119</v>
          </cell>
        </row>
        <row r="1290">
          <cell r="W1290" t="str">
            <v>重点产品3</v>
          </cell>
        </row>
        <row r="1291">
          <cell r="A1291" t="str">
            <v>WC-001</v>
          </cell>
          <cell r="B1291" t="str">
            <v>园林</v>
          </cell>
          <cell r="C1291" t="str">
            <v>园林工具</v>
          </cell>
          <cell r="D1291" t="str">
            <v>园林工具</v>
          </cell>
          <cell r="E1291" t="str">
            <v>重点产品</v>
          </cell>
          <cell r="F1291" t="str">
            <v>潜力</v>
          </cell>
          <cell r="G1291" t="str">
            <v>3-9月</v>
          </cell>
          <cell r="H1291" t="str">
            <v>X003RKI8IR</v>
          </cell>
          <cell r="I1291" t="str">
            <v>WC-001</v>
          </cell>
          <cell r="J1291" t="str">
            <v>WC-001</v>
          </cell>
          <cell r="K1291" t="str">
            <v>B0BZS3N5WF</v>
          </cell>
          <cell r="L1291" t="str">
            <v>Wood Chipper</v>
          </cell>
          <cell r="M1291" t="str">
            <v>50L枝叶粉碎机</v>
          </cell>
          <cell r="N1291">
            <v>323.89</v>
          </cell>
          <cell r="O1291">
            <v>91.611</v>
          </cell>
          <cell r="P1291">
            <v>19.69</v>
          </cell>
        </row>
        <row r="1291">
          <cell r="R1291">
            <v>139.99</v>
          </cell>
        </row>
        <row r="1291">
          <cell r="T1291" t="str">
            <v>王天灏</v>
          </cell>
          <cell r="U1291">
            <v>45194</v>
          </cell>
        </row>
        <row r="1291">
          <cell r="W1291" t="str">
            <v>重点产品</v>
          </cell>
        </row>
        <row r="1292">
          <cell r="A1292" t="str">
            <v>332593J</v>
          </cell>
          <cell r="B1292" t="str">
            <v>园艺</v>
          </cell>
          <cell r="C1292" t="str">
            <v>水泵</v>
          </cell>
          <cell r="D1292" t="str">
            <v>水泵</v>
          </cell>
          <cell r="E1292" t="str">
            <v>重点产品3</v>
          </cell>
          <cell r="F1292" t="str">
            <v>潜力</v>
          </cell>
          <cell r="G1292" t="str">
            <v>3-9月</v>
          </cell>
          <cell r="H1292" t="str">
            <v>X003RS3BY5</v>
          </cell>
          <cell r="I1292" t="str">
            <v>332593J</v>
          </cell>
          <cell r="J1292" t="str">
            <v>332593J</v>
          </cell>
          <cell r="K1292" t="str">
            <v>B0BZY3BT6R</v>
          </cell>
          <cell r="L1292" t="str">
            <v>200W Pond Pump</v>
          </cell>
          <cell r="M1292" t="str">
            <v>200W潜水泵</v>
          </cell>
          <cell r="N1292">
            <v>217.7</v>
          </cell>
          <cell r="O1292">
            <v>22.441536</v>
          </cell>
          <cell r="P1292">
            <v>8.61</v>
          </cell>
        </row>
        <row r="1292">
          <cell r="R1292">
            <v>99.99</v>
          </cell>
        </row>
        <row r="1292">
          <cell r="T1292" t="str">
            <v>傅荣发暂代</v>
          </cell>
          <cell r="U1292">
            <v>45120</v>
          </cell>
        </row>
        <row r="1292">
          <cell r="W1292" t="str">
            <v>重点产品3</v>
          </cell>
        </row>
        <row r="1293">
          <cell r="A1293" t="str">
            <v>332594J</v>
          </cell>
          <cell r="B1293" t="str">
            <v>园艺</v>
          </cell>
          <cell r="C1293" t="str">
            <v>水泵</v>
          </cell>
          <cell r="D1293" t="str">
            <v>水泵</v>
          </cell>
          <cell r="E1293" t="str">
            <v>重点产品3</v>
          </cell>
          <cell r="F1293" t="str">
            <v>潜力</v>
          </cell>
          <cell r="G1293" t="str">
            <v>3-9月</v>
          </cell>
          <cell r="H1293" t="str">
            <v>X003RSA20L</v>
          </cell>
          <cell r="I1293" t="str">
            <v>332594J</v>
          </cell>
          <cell r="J1293" t="str">
            <v>332594J</v>
          </cell>
          <cell r="K1293" t="str">
            <v>B0BZXJGT3Z</v>
          </cell>
          <cell r="L1293" t="str">
            <v>300W Pond Pump</v>
          </cell>
          <cell r="M1293" t="str">
            <v>300W潜水泵</v>
          </cell>
          <cell r="N1293">
            <v>227.43</v>
          </cell>
          <cell r="O1293">
            <v>22.441536</v>
          </cell>
          <cell r="P1293">
            <v>9</v>
          </cell>
        </row>
        <row r="1293">
          <cell r="R1293">
            <v>109.99</v>
          </cell>
        </row>
        <row r="1293">
          <cell r="T1293" t="str">
            <v>傅荣发暂代</v>
          </cell>
          <cell r="U1293">
            <v>45121</v>
          </cell>
        </row>
        <row r="1293">
          <cell r="W1293" t="str">
            <v>重点产品3</v>
          </cell>
        </row>
        <row r="1294">
          <cell r="A1294" t="str">
            <v>SDP-001</v>
          </cell>
          <cell r="B1294" t="str">
            <v>园艺</v>
          </cell>
          <cell r="C1294" t="str">
            <v>水泵</v>
          </cell>
          <cell r="D1294" t="str">
            <v>污水泵</v>
          </cell>
          <cell r="E1294" t="str">
            <v>重点产品3</v>
          </cell>
          <cell r="F1294" t="str">
            <v>潜力</v>
          </cell>
          <cell r="G1294" t="str">
            <v>3-9月</v>
          </cell>
          <cell r="H1294" t="str">
            <v>X003SB1KSZ</v>
          </cell>
          <cell r="I1294" t="str">
            <v>SDP-001</v>
          </cell>
          <cell r="J1294" t="str">
            <v>SDP-001</v>
          </cell>
          <cell r="K1294" t="str">
            <v>B0C2766D1S</v>
          </cell>
          <cell r="L1294" t="str">
            <v>1/2HP Cast Iron Sump Pump</v>
          </cell>
          <cell r="M1294" t="str">
            <v>1/2HP铸铁污水泵</v>
          </cell>
          <cell r="N1294">
            <v>309.73</v>
          </cell>
          <cell r="O1294">
            <v>27.4752</v>
          </cell>
          <cell r="P1294">
            <v>17.79</v>
          </cell>
        </row>
        <row r="1294">
          <cell r="T1294" t="str">
            <v>傅荣发暂代</v>
          </cell>
          <cell r="U1294">
            <v>45149</v>
          </cell>
        </row>
        <row r="1294">
          <cell r="W1294" t="str">
            <v>重点产品3</v>
          </cell>
        </row>
        <row r="1295">
          <cell r="A1295" t="str">
            <v>SDP-002</v>
          </cell>
          <cell r="B1295" t="str">
            <v>园艺</v>
          </cell>
          <cell r="C1295" t="str">
            <v>水泵</v>
          </cell>
          <cell r="D1295" t="str">
            <v>污水泵</v>
          </cell>
          <cell r="E1295" t="str">
            <v>重点产品3</v>
          </cell>
          <cell r="F1295" t="str">
            <v>潜力</v>
          </cell>
          <cell r="G1295" t="str">
            <v>3-9月</v>
          </cell>
          <cell r="H1295" t="str">
            <v>X003SAOOZ7</v>
          </cell>
          <cell r="I1295" t="str">
            <v>SDP-002</v>
          </cell>
          <cell r="J1295" t="str">
            <v>SDP-002</v>
          </cell>
          <cell r="K1295" t="str">
            <v>B0C26WQLWM</v>
          </cell>
          <cell r="L1295" t="str">
            <v>3/4HP Cast Iron Sump Pump</v>
          </cell>
          <cell r="M1295" t="str">
            <v>3/4HP铸铁污水泵</v>
          </cell>
          <cell r="N1295">
            <v>336.28</v>
          </cell>
          <cell r="O1295">
            <v>27.4752</v>
          </cell>
          <cell r="P1295">
            <v>18.17</v>
          </cell>
        </row>
        <row r="1295">
          <cell r="T1295" t="str">
            <v>傅荣发暂代</v>
          </cell>
          <cell r="U1295">
            <v>45142</v>
          </cell>
        </row>
        <row r="1295">
          <cell r="W1295" t="str">
            <v>重点产品3</v>
          </cell>
        </row>
        <row r="1296">
          <cell r="A1296" t="str">
            <v>VSF-AWE6W</v>
          </cell>
          <cell r="B1296" t="str">
            <v>夹扇</v>
          </cell>
          <cell r="C1296" t="str">
            <v>EC夹扇</v>
          </cell>
          <cell r="D1296" t="str">
            <v>EC夹扇-白色6寸 AeroWave E6</v>
          </cell>
          <cell r="E1296" t="str">
            <v>重点产品3</v>
          </cell>
          <cell r="F1296" t="str">
            <v>新贵ASIN</v>
          </cell>
          <cell r="G1296" t="str">
            <v>无明显淡旺季</v>
          </cell>
          <cell r="H1296" t="str">
            <v>X003RSOMXT</v>
          </cell>
          <cell r="I1296" t="str">
            <v>VSF-AWE6W</v>
          </cell>
          <cell r="J1296" t="str">
            <v>VSF-AWE6W</v>
          </cell>
          <cell r="K1296" t="str">
            <v>B0BZYSC7TB</v>
          </cell>
          <cell r="L1296" t="str">
            <v>clip on fan</v>
          </cell>
          <cell r="M1296" t="str">
            <v>EC夹扇-白色6寸 AeroWave E6</v>
          </cell>
          <cell r="N1296">
            <v>74.42</v>
          </cell>
          <cell r="O1296">
            <v>14.3915616</v>
          </cell>
          <cell r="P1296">
            <v>7.33</v>
          </cell>
        </row>
        <row r="1296">
          <cell r="R1296">
            <v>49.99</v>
          </cell>
          <cell r="S1296">
            <v>0.421511225774567</v>
          </cell>
          <cell r="T1296" t="str">
            <v>孙含玉</v>
          </cell>
          <cell r="U1296">
            <v>45091</v>
          </cell>
        </row>
        <row r="1296">
          <cell r="W1296" t="str">
            <v>重点产品3</v>
          </cell>
        </row>
        <row r="1297">
          <cell r="A1297" t="str">
            <v>ST-003</v>
          </cell>
          <cell r="B1297" t="str">
            <v>园艺</v>
          </cell>
          <cell r="C1297" t="str">
            <v>测试仪</v>
          </cell>
          <cell r="D1297" t="str">
            <v>测试仪</v>
          </cell>
          <cell r="E1297" t="str">
            <v>重点产品3</v>
          </cell>
          <cell r="F1297" t="str">
            <v>潜力</v>
          </cell>
          <cell r="G1297" t="str">
            <v>无明显季节性</v>
          </cell>
          <cell r="H1297" t="str">
            <v>X003S48ZW1</v>
          </cell>
          <cell r="I1297" t="str">
            <v>ST-003</v>
          </cell>
          <cell r="J1297" t="str">
            <v>ST-003</v>
          </cell>
          <cell r="K1297" t="str">
            <v>B0C1RT1WKN</v>
          </cell>
          <cell r="L1297" t="str">
            <v>Soil Meter</v>
          </cell>
          <cell r="M1297" t="str">
            <v>新款三合一土壤测试仪</v>
          </cell>
          <cell r="N1297">
            <v>8.07</v>
          </cell>
          <cell r="O1297">
            <v>1.5958944</v>
          </cell>
          <cell r="P1297">
            <v>3.38</v>
          </cell>
        </row>
        <row r="1297">
          <cell r="R1297">
            <v>11.5</v>
          </cell>
          <cell r="S1297">
            <v>0.47157872909699</v>
          </cell>
          <cell r="T1297" t="str">
            <v>赵瑞琪</v>
          </cell>
          <cell r="U1297">
            <v>45080</v>
          </cell>
        </row>
        <row r="1297">
          <cell r="W1297" t="str">
            <v>重点产品3</v>
          </cell>
        </row>
        <row r="1298">
          <cell r="A1298" t="str">
            <v>VSFW005-Black</v>
          </cell>
          <cell r="B1298" t="str">
            <v>推车系列</v>
          </cell>
          <cell r="C1298" t="str">
            <v>推车系列</v>
          </cell>
          <cell r="D1298" t="str">
            <v>70L聚拢款推车</v>
          </cell>
          <cell r="E1298" t="str">
            <v>重点产品3</v>
          </cell>
          <cell r="F1298" t="str">
            <v>未来新贵</v>
          </cell>
          <cell r="G1298" t="str">
            <v>4-10月旺季</v>
          </cell>
          <cell r="H1298" t="str">
            <v>X003VOL9HL</v>
          </cell>
          <cell r="I1298" t="str">
            <v>VSFW005-Black</v>
          </cell>
          <cell r="J1298" t="str">
            <v>VSFW005-Black</v>
          </cell>
          <cell r="K1298" t="str">
            <v>B0C9ZD37Y8</v>
          </cell>
          <cell r="L1298" t="str">
            <v>Folding Wagon</v>
          </cell>
          <cell r="M1298" t="str">
            <v>70L聚拢款推车</v>
          </cell>
          <cell r="N1298">
            <v>106.24</v>
          </cell>
          <cell r="O1298">
            <v>78.522048</v>
          </cell>
          <cell r="P1298">
            <v>17.41</v>
          </cell>
        </row>
        <row r="1298">
          <cell r="R1298">
            <v>89.99</v>
          </cell>
          <cell r="S1298">
            <v>0.309457591649809</v>
          </cell>
          <cell r="T1298" t="str">
            <v>恩莹</v>
          </cell>
          <cell r="U1298">
            <v>45172</v>
          </cell>
        </row>
        <row r="1298">
          <cell r="W1298" t="str">
            <v>重点产品3</v>
          </cell>
        </row>
        <row r="1299">
          <cell r="A1299" t="str">
            <v>VSFW002N</v>
          </cell>
          <cell r="B1299" t="str">
            <v>推车系列</v>
          </cell>
          <cell r="C1299" t="str">
            <v>推车系列</v>
          </cell>
          <cell r="D1299" t="str">
            <v>190L聚拢款推车-宽轮蓝色</v>
          </cell>
          <cell r="E1299" t="str">
            <v>重点产品3</v>
          </cell>
          <cell r="F1299" t="str">
            <v>未来新贵</v>
          </cell>
          <cell r="G1299" t="str">
            <v>4-10月旺季</v>
          </cell>
          <cell r="H1299" t="str">
            <v>X003VOKZAN</v>
          </cell>
          <cell r="I1299" t="str">
            <v>VSFW002N</v>
          </cell>
          <cell r="J1299" t="str">
            <v>VSFW002N</v>
          </cell>
          <cell r="K1299" t="str">
            <v>B08HYQCYW6</v>
          </cell>
          <cell r="L1299" t="str">
            <v>Folding Wagon</v>
          </cell>
          <cell r="M1299" t="str">
            <v>190L聚拢款推车-宽轮蓝色</v>
          </cell>
          <cell r="N1299">
            <v>220.35</v>
          </cell>
          <cell r="O1299">
            <v>80.55936</v>
          </cell>
          <cell r="P1299">
            <v>19.69</v>
          </cell>
        </row>
        <row r="1299">
          <cell r="R1299">
            <v>129.99</v>
          </cell>
          <cell r="S1299">
            <v>0.31276669438273</v>
          </cell>
          <cell r="T1299" t="str">
            <v>恩莹</v>
          </cell>
          <cell r="U1299">
            <v>45171</v>
          </cell>
        </row>
        <row r="1299">
          <cell r="W1299" t="str">
            <v>重点产品3</v>
          </cell>
        </row>
        <row r="1300">
          <cell r="A1300" t="str">
            <v>VSFW001-Black-ZY</v>
          </cell>
          <cell r="B1300" t="str">
            <v>推车系列</v>
          </cell>
          <cell r="C1300" t="str">
            <v>推车系列</v>
          </cell>
          <cell r="D1300" t="str">
            <v>VS研发款折叠推车-黑色</v>
          </cell>
          <cell r="E1300" t="str">
            <v>重点产品3</v>
          </cell>
          <cell r="F1300" t="str">
            <v>未来新贵</v>
          </cell>
          <cell r="G1300" t="str">
            <v>4-10月旺季</v>
          </cell>
          <cell r="H1300" t="str">
            <v>X003UN4OU7</v>
          </cell>
          <cell r="I1300" t="str">
            <v>VSFW001-Black-ZY</v>
          </cell>
          <cell r="J1300" t="str">
            <v>VSFW001-Black-ZY</v>
          </cell>
          <cell r="K1300" t="str">
            <v>B07SBZ2ZJ9</v>
          </cell>
          <cell r="L1300" t="str">
            <v>Folding Wagon</v>
          </cell>
          <cell r="M1300" t="str">
            <v>VS研发款折叠推车-黑色</v>
          </cell>
          <cell r="N1300">
            <v>195.58</v>
          </cell>
          <cell r="O1300">
            <v>63.638784</v>
          </cell>
          <cell r="P1300">
            <v>20.39</v>
          </cell>
        </row>
        <row r="1300">
          <cell r="R1300">
            <v>109.99</v>
          </cell>
          <cell r="S1300">
            <v>0.307754248729914</v>
          </cell>
          <cell r="T1300" t="str">
            <v>恩莹</v>
          </cell>
          <cell r="U1300">
            <v>45173</v>
          </cell>
        </row>
        <row r="1300">
          <cell r="W1300" t="str">
            <v>重点产品3</v>
          </cell>
        </row>
        <row r="1301">
          <cell r="A1301" t="str">
            <v>VSFW004-Green</v>
          </cell>
          <cell r="B1301" t="str">
            <v>推车系列</v>
          </cell>
          <cell r="C1301" t="str">
            <v>推车系列</v>
          </cell>
          <cell r="D1301" t="str">
            <v>VS研发款折叠推车-绿色</v>
          </cell>
          <cell r="E1301" t="str">
            <v>重点产品3</v>
          </cell>
          <cell r="F1301" t="str">
            <v>未来新贵</v>
          </cell>
          <cell r="G1301" t="str">
            <v>4-10月旺季</v>
          </cell>
          <cell r="H1301" t="str">
            <v>X003TAK135</v>
          </cell>
          <cell r="I1301" t="str">
            <v>VSFW004-Green</v>
          </cell>
          <cell r="J1301" t="str">
            <v>VSFW004-Green</v>
          </cell>
          <cell r="K1301" t="str">
            <v>B0C4GCW5WW</v>
          </cell>
          <cell r="L1301" t="str">
            <v>Folding Wagon</v>
          </cell>
          <cell r="M1301" t="str">
            <v>VS研发款折叠推车-绿色</v>
          </cell>
          <cell r="N1301">
            <v>195.58</v>
          </cell>
          <cell r="O1301">
            <v>67.3596</v>
          </cell>
          <cell r="P1301">
            <v>19.55</v>
          </cell>
        </row>
        <row r="1301">
          <cell r="R1301">
            <v>109.99</v>
          </cell>
          <cell r="S1301">
            <v>0.307754248729914</v>
          </cell>
          <cell r="T1301" t="str">
            <v>恩莹</v>
          </cell>
          <cell r="U1301">
            <v>45167</v>
          </cell>
        </row>
        <row r="1301">
          <cell r="W1301" t="str">
            <v>重点产品3</v>
          </cell>
        </row>
        <row r="1302">
          <cell r="A1302" t="str">
            <v>VSFW001-BLUE-ZY</v>
          </cell>
          <cell r="B1302" t="str">
            <v>推车系列</v>
          </cell>
          <cell r="C1302" t="str">
            <v>推车系列</v>
          </cell>
          <cell r="D1302" t="str">
            <v>VS研发款折叠推车-蓝色</v>
          </cell>
          <cell r="E1302" t="str">
            <v>重点产品3</v>
          </cell>
          <cell r="F1302" t="str">
            <v>未来新贵</v>
          </cell>
          <cell r="G1302" t="str">
            <v>4-10月旺季</v>
          </cell>
          <cell r="H1302" t="str">
            <v>X003UN4QA5</v>
          </cell>
          <cell r="I1302" t="str">
            <v>VSFW001-BLUE-ZY</v>
          </cell>
          <cell r="J1302" t="str">
            <v>VSFW001-BLUE-ZY</v>
          </cell>
          <cell r="K1302" t="str">
            <v>B08LG2ZRB5</v>
          </cell>
          <cell r="L1302" t="str">
            <v>Folding Wagon</v>
          </cell>
          <cell r="M1302" t="str">
            <v>VS研发款折叠推车-蓝色</v>
          </cell>
          <cell r="N1302">
            <v>195.58</v>
          </cell>
          <cell r="O1302">
            <v>61.399296</v>
          </cell>
          <cell r="P1302">
            <v>16.65</v>
          </cell>
        </row>
        <row r="1302">
          <cell r="R1302">
            <v>109.99</v>
          </cell>
          <cell r="S1302">
            <v>0.307754248729914</v>
          </cell>
          <cell r="T1302" t="str">
            <v>恩莹</v>
          </cell>
          <cell r="U1302">
            <v>45174</v>
          </cell>
        </row>
        <row r="1302">
          <cell r="W1302" t="str">
            <v>重点产品3</v>
          </cell>
        </row>
        <row r="1303">
          <cell r="A1303" t="str">
            <v>NCS-001</v>
          </cell>
          <cell r="B1303" t="str">
            <v>撒播器</v>
          </cell>
          <cell r="C1303" t="str">
            <v>24寸撒播器</v>
          </cell>
          <cell r="D1303" t="str">
            <v>24寸黑绿色撒播器</v>
          </cell>
          <cell r="E1303" t="str">
            <v>重点产品3</v>
          </cell>
          <cell r="F1303" t="str">
            <v>新贵ASIN</v>
          </cell>
          <cell r="G1303" t="str">
            <v>4.5月；9.10月</v>
          </cell>
          <cell r="H1303" t="str">
            <v>X003W67I55</v>
          </cell>
          <cell r="I1303" t="str">
            <v>NCS-001</v>
          </cell>
          <cell r="J1303" t="str">
            <v>NCS-001</v>
          </cell>
          <cell r="K1303" t="str">
            <v>B0CBV3ZHJ2</v>
          </cell>
          <cell r="L1303" t="str">
            <v>Compost Spreader</v>
          </cell>
          <cell r="M1303" t="str">
            <v>24寸黑绿色撒播器</v>
          </cell>
          <cell r="N1303">
            <v>172.57</v>
          </cell>
          <cell r="O1303">
            <v>51.8076</v>
          </cell>
          <cell r="P1303">
            <v>16.81</v>
          </cell>
        </row>
        <row r="1303">
          <cell r="R1303">
            <v>109.99</v>
          </cell>
          <cell r="S1303">
            <v>0.363916067236059</v>
          </cell>
          <cell r="T1303" t="str">
            <v>何源铭</v>
          </cell>
          <cell r="U1303">
            <v>45180</v>
          </cell>
        </row>
        <row r="1303">
          <cell r="W1303" t="str">
            <v>重点产品3</v>
          </cell>
        </row>
        <row r="1304">
          <cell r="A1304" t="str">
            <v>CS-002</v>
          </cell>
          <cell r="B1304" t="str">
            <v>撒播器</v>
          </cell>
          <cell r="C1304" t="str">
            <v>24寸撒播器</v>
          </cell>
          <cell r="D1304" t="str">
            <v>24寸黑色撒播器</v>
          </cell>
          <cell r="E1304" t="str">
            <v>重点产品3</v>
          </cell>
          <cell r="F1304" t="str">
            <v>新贵ASIN</v>
          </cell>
          <cell r="G1304" t="str">
            <v>4.5月；9.10月</v>
          </cell>
          <cell r="H1304" t="str">
            <v>X003UBTFSP</v>
          </cell>
          <cell r="I1304" t="str">
            <v>CS-002</v>
          </cell>
          <cell r="J1304" t="str">
            <v>CS-002</v>
          </cell>
          <cell r="K1304" t="str">
            <v>B0C6SNN8T1</v>
          </cell>
          <cell r="L1304" t="str">
            <v>Compost Spreader</v>
          </cell>
          <cell r="M1304" t="str">
            <v>24寸黑色撒播器</v>
          </cell>
          <cell r="N1304">
            <v>172.57</v>
          </cell>
          <cell r="O1304">
            <v>61.798464</v>
          </cell>
          <cell r="P1304">
            <v>17.03</v>
          </cell>
        </row>
        <row r="1304">
          <cell r="R1304">
            <v>109.99</v>
          </cell>
          <cell r="S1304">
            <v>0.363916067236059</v>
          </cell>
          <cell r="T1304" t="str">
            <v>何源铭</v>
          </cell>
          <cell r="U1304">
            <v>45165</v>
          </cell>
        </row>
        <row r="1304">
          <cell r="W1304" t="str">
            <v>重点产品3</v>
          </cell>
        </row>
        <row r="1305">
          <cell r="A1305" t="str">
            <v>VSA-100x2</v>
          </cell>
          <cell r="B1305" t="str">
            <v>风扇灯</v>
          </cell>
          <cell r="C1305" t="str">
            <v>压铸款风扇灯</v>
          </cell>
          <cell r="D1305" t="str">
            <v>压铸款风扇灯200W（2拼）</v>
          </cell>
          <cell r="E1305" t="str">
            <v>重点产品</v>
          </cell>
          <cell r="F1305" t="str">
            <v>未来新贵</v>
          </cell>
          <cell r="G1305" t="str">
            <v>冬春旺季</v>
          </cell>
          <cell r="H1305" t="str">
            <v>X003TXE16Z</v>
          </cell>
          <cell r="I1305" t="str">
            <v>VSA-100x2</v>
          </cell>
          <cell r="J1305" t="str">
            <v>VSA-100x2</v>
          </cell>
          <cell r="K1305" t="str">
            <v>B0C5XGG5MG</v>
          </cell>
          <cell r="L1305" t="str">
            <v>Aerolight 200W led grow light</v>
          </cell>
          <cell r="M1305" t="str">
            <v>压铸款风扇灯200W（2拼）</v>
          </cell>
          <cell r="N1305">
            <v>757.16</v>
          </cell>
          <cell r="O1305">
            <v>41.2255008</v>
          </cell>
          <cell r="P1305">
            <v>14.75</v>
          </cell>
        </row>
        <row r="1305">
          <cell r="R1305">
            <v>359.99</v>
          </cell>
          <cell r="S1305">
            <v>0.277328717745649</v>
          </cell>
          <cell r="T1305" t="str">
            <v>时筱涵</v>
          </cell>
          <cell r="U1305">
            <v>45189</v>
          </cell>
        </row>
        <row r="1305">
          <cell r="W1305" t="str">
            <v>重点产品</v>
          </cell>
        </row>
        <row r="1306">
          <cell r="A1306" t="str">
            <v>VSA-100x4</v>
          </cell>
          <cell r="B1306" t="str">
            <v>风扇灯</v>
          </cell>
          <cell r="C1306" t="str">
            <v>压铸款风扇灯</v>
          </cell>
          <cell r="D1306" t="str">
            <v>压铸款风扇灯400W（4拼）</v>
          </cell>
          <cell r="E1306" t="str">
            <v>重点产品</v>
          </cell>
          <cell r="F1306" t="str">
            <v>未来新贵</v>
          </cell>
          <cell r="G1306" t="str">
            <v>冬春旺季</v>
          </cell>
          <cell r="H1306" t="str">
            <v>X003TWYK3P</v>
          </cell>
          <cell r="I1306" t="str">
            <v>VSA-100x4</v>
          </cell>
          <cell r="J1306" t="str">
            <v>VSA-100x4</v>
          </cell>
          <cell r="K1306" t="str">
            <v>B0C5XKQZS6</v>
          </cell>
          <cell r="L1306" t="str">
            <v>Aerolight 400W led grow light</v>
          </cell>
          <cell r="M1306" t="str">
            <v>压铸款风扇灯400W（4拼）</v>
          </cell>
          <cell r="N1306">
            <v>1509.9</v>
          </cell>
          <cell r="O1306">
            <v>75.5135136</v>
          </cell>
          <cell r="P1306">
            <v>20.83</v>
          </cell>
        </row>
        <row r="1306">
          <cell r="R1306">
            <v>659.99</v>
          </cell>
          <cell r="S1306">
            <v>-0.282490416761346</v>
          </cell>
          <cell r="T1306" t="str">
            <v>时筱涵</v>
          </cell>
          <cell r="U1306">
            <v>45195</v>
          </cell>
        </row>
        <row r="1306">
          <cell r="W1306" t="str">
            <v>重点产品</v>
          </cell>
        </row>
        <row r="1307">
          <cell r="A1307" t="str">
            <v>VSS-UCS</v>
          </cell>
          <cell r="B1307" t="str">
            <v>IOT系列</v>
          </cell>
          <cell r="C1307" t="str">
            <v>B0C1BHDKRL</v>
          </cell>
          <cell r="D1307" t="str">
            <v>USB分线器</v>
          </cell>
          <cell r="E1307" t="str">
            <v>重点产品3</v>
          </cell>
          <cell r="F1307" t="str">
            <v>配件补发</v>
          </cell>
          <cell r="G1307" t="str">
            <v>冬春旺季</v>
          </cell>
          <cell r="H1307" t="str">
            <v>X003RXU8ZF</v>
          </cell>
          <cell r="I1307" t="str">
            <v>VSS-UCS</v>
          </cell>
          <cell r="J1307" t="str">
            <v>VSS-UCS</v>
          </cell>
          <cell r="K1307" t="str">
            <v>B0C1BHDKRL</v>
          </cell>
        </row>
        <row r="1307">
          <cell r="M1307" t="str">
            <v>USB分线器</v>
          </cell>
          <cell r="N1307">
            <v>8.85</v>
          </cell>
          <cell r="O1307">
            <v>0.33696</v>
          </cell>
          <cell r="P1307">
            <v>3.34</v>
          </cell>
        </row>
        <row r="1307">
          <cell r="R1307">
            <v>29.99</v>
          </cell>
          <cell r="S1307">
            <v>0.803128566665079</v>
          </cell>
          <cell r="T1307" t="str">
            <v>孙含玉</v>
          </cell>
          <cell r="U1307">
            <v>45139</v>
          </cell>
        </row>
        <row r="1307">
          <cell r="W1307" t="str">
            <v>重点产品3</v>
          </cell>
        </row>
        <row r="1308">
          <cell r="A1308" t="str">
            <v>VSS-UCSJ</v>
          </cell>
          <cell r="B1308" t="str">
            <v>IOT系列</v>
          </cell>
          <cell r="C1308" t="str">
            <v>B0C1BHDKRL</v>
          </cell>
          <cell r="D1308" t="str">
            <v>USB分线器</v>
          </cell>
          <cell r="E1308" t="str">
            <v>重点产品3</v>
          </cell>
          <cell r="F1308" t="str">
            <v>配件补发</v>
          </cell>
          <cell r="G1308" t="str">
            <v>冬春旺季</v>
          </cell>
          <cell r="H1308" t="str">
            <v>X003RXU8ZF</v>
          </cell>
          <cell r="I1308" t="str">
            <v>VSS-UCS</v>
          </cell>
          <cell r="J1308" t="str">
            <v>VSS-UCS</v>
          </cell>
          <cell r="K1308" t="str">
            <v>B0C1BHDKRL</v>
          </cell>
        </row>
        <row r="1308">
          <cell r="M1308" t="str">
            <v>USB分线器</v>
          </cell>
          <cell r="N1308">
            <v>8.85210872</v>
          </cell>
          <cell r="O1308">
            <v>0.33696</v>
          </cell>
          <cell r="P1308">
            <v>3.02</v>
          </cell>
        </row>
        <row r="1308">
          <cell r="R1308">
            <v>29.99</v>
          </cell>
          <cell r="S1308">
            <v>0.803128566665079</v>
          </cell>
          <cell r="T1308" t="str">
            <v>恩莹</v>
          </cell>
          <cell r="U1308">
            <v>45139</v>
          </cell>
        </row>
        <row r="1308">
          <cell r="W1308" t="str">
            <v>重点产品3</v>
          </cell>
        </row>
        <row r="1309">
          <cell r="A1309" t="str">
            <v>VSA-150</v>
          </cell>
          <cell r="B1309" t="str">
            <v>IOT系列</v>
          </cell>
          <cell r="C1309" t="str">
            <v>B0BXNRSVHW</v>
          </cell>
          <cell r="D1309" t="str">
            <v>压铸款风扇灯150W</v>
          </cell>
          <cell r="E1309" t="str">
            <v>重点产品3</v>
          </cell>
          <cell r="F1309" t="str">
            <v>未来新贵</v>
          </cell>
          <cell r="G1309" t="str">
            <v>冬春旺季</v>
          </cell>
          <cell r="H1309" t="str">
            <v>X003QOJ739</v>
          </cell>
          <cell r="I1309" t="str">
            <v>VSA-150</v>
          </cell>
          <cell r="J1309" t="str">
            <v>VSA-150</v>
          </cell>
          <cell r="K1309" t="str">
            <v>B0BXNRSVHW</v>
          </cell>
        </row>
        <row r="1309">
          <cell r="M1309" t="str">
            <v>压铸款风扇灯150W</v>
          </cell>
          <cell r="N1309">
            <v>486.13</v>
          </cell>
          <cell r="O1309">
            <v>16.99056</v>
          </cell>
          <cell r="P1309">
            <v>8.92</v>
          </cell>
        </row>
        <row r="1309">
          <cell r="R1309">
            <v>239.99</v>
          </cell>
          <cell r="S1309">
            <v>0.493525347268736</v>
          </cell>
          <cell r="T1309" t="str">
            <v>时筱涵</v>
          </cell>
          <cell r="U1309">
            <v>45136</v>
          </cell>
        </row>
        <row r="1309">
          <cell r="W1309" t="str">
            <v>重点产品3</v>
          </cell>
        </row>
        <row r="1310">
          <cell r="A1310" t="str">
            <v>VSA-150-HUB</v>
          </cell>
          <cell r="B1310" t="str">
            <v>IOT系列</v>
          </cell>
          <cell r="C1310" t="str">
            <v>B0BXNYHSWX</v>
          </cell>
          <cell r="D1310" t="str">
            <v>压铸款风扇灯150W+E42A控制器</v>
          </cell>
          <cell r="E1310" t="str">
            <v>新品</v>
          </cell>
          <cell r="F1310" t="str">
            <v>未来新贵</v>
          </cell>
          <cell r="G1310" t="str">
            <v>冬春旺季</v>
          </cell>
          <cell r="H1310" t="str">
            <v>X003QOKKNP</v>
          </cell>
          <cell r="I1310" t="str">
            <v>VSA-150-HUB</v>
          </cell>
          <cell r="J1310" t="str">
            <v>VSA-150-HUB</v>
          </cell>
          <cell r="K1310" t="str">
            <v>B0BXNYHSWX</v>
          </cell>
        </row>
        <row r="1310">
          <cell r="M1310" t="str">
            <v>压铸款风扇灯150W+E42A控制器</v>
          </cell>
          <cell r="N1310">
            <v>605.43</v>
          </cell>
          <cell r="O1310">
            <v>16.99056</v>
          </cell>
          <cell r="P1310">
            <v>10.87</v>
          </cell>
        </row>
        <row r="1310">
          <cell r="R1310">
            <v>319.99</v>
          </cell>
          <cell r="S1310">
            <v>0.528310710642072</v>
          </cell>
          <cell r="T1310" t="str">
            <v>时筱涵</v>
          </cell>
        </row>
        <row r="1310">
          <cell r="W1310" t="str">
            <v>新品</v>
          </cell>
        </row>
        <row r="1311">
          <cell r="A1311" t="str">
            <v>VSA-200D</v>
          </cell>
          <cell r="B1311" t="str">
            <v>IOT系列</v>
          </cell>
          <cell r="C1311" t="str">
            <v>B0BXNSDLT2</v>
          </cell>
          <cell r="D1311" t="str">
            <v>压铸款风扇灯200W(单只)</v>
          </cell>
          <cell r="E1311" t="str">
            <v>重点产品3</v>
          </cell>
          <cell r="F1311" t="str">
            <v>未来新贵</v>
          </cell>
          <cell r="G1311" t="str">
            <v>冬春旺季</v>
          </cell>
          <cell r="H1311" t="str">
            <v>X003QOJGRV</v>
          </cell>
          <cell r="I1311" t="str">
            <v>VSA-200D</v>
          </cell>
          <cell r="J1311" t="str">
            <v>VSA-200D</v>
          </cell>
          <cell r="K1311" t="str">
            <v>B0BXNSDLT2</v>
          </cell>
        </row>
        <row r="1311">
          <cell r="M1311" t="str">
            <v>压铸款风扇灯200W(单只)</v>
          </cell>
          <cell r="N1311">
            <v>590.85</v>
          </cell>
          <cell r="O1311">
            <v>16.99056</v>
          </cell>
          <cell r="P1311">
            <v>8.69</v>
          </cell>
        </row>
        <row r="1311">
          <cell r="R1311">
            <v>279.99</v>
          </cell>
          <cell r="S1311">
            <v>0.496443538957888</v>
          </cell>
          <cell r="T1311" t="str">
            <v>时筱涵</v>
          </cell>
          <cell r="U1311">
            <v>45128</v>
          </cell>
        </row>
        <row r="1311">
          <cell r="W1311" t="str">
            <v>重点产品3</v>
          </cell>
        </row>
        <row r="1312">
          <cell r="A1312" t="str">
            <v>VSA-200D-HUB</v>
          </cell>
          <cell r="B1312" t="str">
            <v>IOT系列</v>
          </cell>
          <cell r="C1312" t="str">
            <v>B0BXP1SCK4</v>
          </cell>
          <cell r="D1312" t="str">
            <v>压铸款风扇灯200W(单只)+E42A控制器</v>
          </cell>
          <cell r="E1312" t="str">
            <v>重点产品</v>
          </cell>
          <cell r="F1312" t="str">
            <v>未来新贵</v>
          </cell>
          <cell r="G1312" t="str">
            <v>冬春旺季</v>
          </cell>
          <cell r="H1312" t="str">
            <v>X003QOQH4L</v>
          </cell>
          <cell r="I1312" t="str">
            <v>VSA-200D-HUB</v>
          </cell>
          <cell r="J1312" t="str">
            <v>VSA-200D-HUB</v>
          </cell>
          <cell r="K1312" t="str">
            <v>B0BXP1SCK4</v>
          </cell>
        </row>
        <row r="1312">
          <cell r="M1312" t="str">
            <v>压铸款风扇灯200W(单只)+E42A控制器</v>
          </cell>
          <cell r="N1312">
            <v>705.3</v>
          </cell>
          <cell r="O1312">
            <v>16.2688176</v>
          </cell>
          <cell r="P1312">
            <v>9.24</v>
          </cell>
        </row>
        <row r="1312">
          <cell r="R1312">
            <v>359.99</v>
          </cell>
          <cell r="S1312">
            <v>0.526715249535131</v>
          </cell>
          <cell r="T1312" t="str">
            <v>时筱涵</v>
          </cell>
          <cell r="U1312">
            <v>45295</v>
          </cell>
        </row>
        <row r="1312">
          <cell r="W1312" t="str">
            <v>重点产品</v>
          </cell>
        </row>
        <row r="1313">
          <cell r="A1313" t="str">
            <v>HD-0002</v>
          </cell>
          <cell r="B1313" t="str">
            <v>园艺配件</v>
          </cell>
          <cell r="C1313" t="str">
            <v>9L冷暖加湿器</v>
          </cell>
          <cell r="D1313" t="str">
            <v>9L冷暖加湿器</v>
          </cell>
          <cell r="E1313" t="str">
            <v>重点产品3</v>
          </cell>
          <cell r="F1313" t="str">
            <v>新贵ASIN</v>
          </cell>
          <cell r="G1313" t="str">
            <v>10-3月</v>
          </cell>
          <cell r="H1313" t="str">
            <v>X003T0UY9L</v>
          </cell>
          <cell r="I1313" t="str">
            <v>HD-0002</v>
          </cell>
          <cell r="J1313" t="str">
            <v>HD-0002</v>
          </cell>
          <cell r="K1313" t="str">
            <v>B0C3VSCVTR</v>
          </cell>
          <cell r="L1313" t="str">
            <v>cool and warm mist humidifier 5L</v>
          </cell>
          <cell r="M1313" t="str">
            <v>9L冷暖加湿器</v>
          </cell>
          <cell r="N1313">
            <v>156.68</v>
          </cell>
          <cell r="O1313">
            <v>75.93264</v>
          </cell>
          <cell r="P1313">
            <v>17.14</v>
          </cell>
        </row>
        <row r="1313">
          <cell r="R1313">
            <v>99.99</v>
          </cell>
          <cell r="S1313">
            <v>0.347459478491785</v>
          </cell>
          <cell r="T1313" t="str">
            <v>傅荣发</v>
          </cell>
          <cell r="U1313">
            <v>45167</v>
          </cell>
        </row>
        <row r="1313">
          <cell r="W1313" t="str">
            <v>重点产品3</v>
          </cell>
        </row>
        <row r="1314">
          <cell r="A1314" t="str">
            <v>HD-0001</v>
          </cell>
          <cell r="B1314" t="str">
            <v>园艺配件</v>
          </cell>
          <cell r="C1314" t="str">
            <v>4L冷暖加湿器</v>
          </cell>
          <cell r="D1314" t="str">
            <v>4L冷暖加湿器</v>
          </cell>
          <cell r="E1314" t="str">
            <v>重点产品3</v>
          </cell>
          <cell r="F1314" t="str">
            <v>新贵ASIN</v>
          </cell>
          <cell r="G1314" t="str">
            <v>10-3月</v>
          </cell>
          <cell r="H1314" t="str">
            <v>X003T0LFCB</v>
          </cell>
          <cell r="I1314" t="str">
            <v>HD-0001</v>
          </cell>
          <cell r="J1314" t="str">
            <v>HD-0001</v>
          </cell>
          <cell r="K1314" t="str">
            <v>B0C3VPVDMX</v>
          </cell>
          <cell r="L1314" t="str">
            <v>cool and warm mist humidifier 4L</v>
          </cell>
          <cell r="M1314" t="str">
            <v>4L冷暖加湿器</v>
          </cell>
          <cell r="N1314">
            <v>96.46</v>
          </cell>
          <cell r="O1314">
            <v>22.7057904</v>
          </cell>
          <cell r="P1314">
            <v>11.99</v>
          </cell>
        </row>
        <row r="1314">
          <cell r="R1314">
            <v>59.99</v>
          </cell>
          <cell r="S1314">
            <v>0.334273555584703</v>
          </cell>
          <cell r="T1314" t="str">
            <v>傅荣发</v>
          </cell>
          <cell r="U1314">
            <v>45158</v>
          </cell>
        </row>
        <row r="1314">
          <cell r="W1314" t="str">
            <v>重点产品3</v>
          </cell>
        </row>
        <row r="1315">
          <cell r="A1315" t="str">
            <v>DWP-0001</v>
          </cell>
          <cell r="B1315" t="str">
            <v>园艺配件</v>
          </cell>
          <cell r="C1315" t="str">
            <v>深井泵</v>
          </cell>
          <cell r="D1315" t="str">
            <v>0.5HP深井泵</v>
          </cell>
          <cell r="E1315" t="str">
            <v>重点产品3</v>
          </cell>
          <cell r="F1315" t="str">
            <v>潜力ASIN</v>
          </cell>
          <cell r="G1315" t="str">
            <v>4月-8月</v>
          </cell>
          <cell r="H1315" t="str">
            <v>X003TCG3OJ</v>
          </cell>
          <cell r="I1315" t="str">
            <v>DWP-0001</v>
          </cell>
          <cell r="J1315" t="str">
            <v>DWP-0001</v>
          </cell>
          <cell r="K1315" t="str">
            <v>B0C4KYVLCK</v>
          </cell>
          <cell r="L1315" t="str">
            <v>Deep Well Submersible Pump, 0.5HP</v>
          </cell>
          <cell r="M1315" t="str">
            <v>0.5HP深井泵</v>
          </cell>
          <cell r="N1315">
            <v>287.9</v>
          </cell>
          <cell r="O1315">
            <v>24.95124</v>
          </cell>
          <cell r="P1315">
            <v>17.03</v>
          </cell>
        </row>
        <row r="1315">
          <cell r="R1315">
            <v>116.93</v>
          </cell>
          <cell r="S1315">
            <v>0.29488705597423</v>
          </cell>
          <cell r="T1315" t="str">
            <v>傅荣发暂代</v>
          </cell>
          <cell r="U1315">
            <v>45136</v>
          </cell>
        </row>
        <row r="1315">
          <cell r="W1315" t="str">
            <v>重点产品3</v>
          </cell>
        </row>
        <row r="1316">
          <cell r="A1316" t="str">
            <v>MGH-0001</v>
          </cell>
          <cell r="B1316" t="str">
            <v>园艺配件</v>
          </cell>
          <cell r="C1316" t="str">
            <v>花园软管</v>
          </cell>
          <cell r="D1316" t="str">
            <v>金属花园软管-50ft</v>
          </cell>
          <cell r="E1316" t="str">
            <v>重点产品3</v>
          </cell>
          <cell r="F1316" t="str">
            <v>新贵ASIN</v>
          </cell>
          <cell r="G1316" t="str">
            <v>4月-7月</v>
          </cell>
          <cell r="H1316" t="str">
            <v>X003TAZL0N</v>
          </cell>
          <cell r="I1316" t="str">
            <v>MGH-0001</v>
          </cell>
          <cell r="J1316" t="str">
            <v>MGH-0001</v>
          </cell>
          <cell r="K1316" t="str">
            <v>B0C4H9R91T</v>
          </cell>
          <cell r="L1316" t="str">
            <v>50Ft Metal Garden Hose</v>
          </cell>
          <cell r="M1316" t="str">
            <v>金属花园软管-50ft</v>
          </cell>
          <cell r="N1316">
            <v>62.39</v>
          </cell>
          <cell r="O1316">
            <v>10.3089024</v>
          </cell>
          <cell r="P1316">
            <v>7.73</v>
          </cell>
        </row>
        <row r="1316">
          <cell r="R1316">
            <v>42.99</v>
          </cell>
          <cell r="S1316">
            <v>0.35789465550557</v>
          </cell>
          <cell r="T1316" t="str">
            <v>傅荣发</v>
          </cell>
          <cell r="U1316">
            <v>45136</v>
          </cell>
        </row>
        <row r="1316">
          <cell r="W1316" t="str">
            <v>重点产品3</v>
          </cell>
        </row>
        <row r="1317">
          <cell r="A1317" t="str">
            <v>RP-001</v>
          </cell>
          <cell r="B1317" t="str">
            <v>园艺</v>
          </cell>
          <cell r="C1317" t="str">
            <v>花盆</v>
          </cell>
          <cell r="D1317" t="str">
            <v>花盆</v>
          </cell>
          <cell r="E1317" t="str">
            <v>重点产品</v>
          </cell>
          <cell r="F1317" t="str">
            <v>新品</v>
          </cell>
          <cell r="G1317" t="str">
            <v>3-9月</v>
          </cell>
          <cell r="H1317" t="str">
            <v>X003TRYVNT</v>
          </cell>
          <cell r="I1317" t="str">
            <v>RP-001</v>
          </cell>
          <cell r="J1317" t="str">
            <v>RP-001</v>
          </cell>
          <cell r="K1317" t="str">
            <v>B0C5MBVTR9</v>
          </cell>
          <cell r="L1317" t="str">
            <v>4-Pack Rectangle Planter Pots</v>
          </cell>
          <cell r="M1317" t="str">
            <v>长方形种植盆4个装</v>
          </cell>
          <cell r="N1317">
            <v>30.53</v>
          </cell>
          <cell r="O1317">
            <v>16.3296</v>
          </cell>
          <cell r="P1317">
            <v>7.57</v>
          </cell>
          <cell r="Q1317" t="str">
            <v>新品</v>
          </cell>
          <cell r="R1317">
            <v>29.99</v>
          </cell>
          <cell r="S1317">
            <v>0.390025962324072</v>
          </cell>
          <cell r="T1317" t="str">
            <v>何源铭</v>
          </cell>
          <cell r="U1317">
            <v>45199</v>
          </cell>
        </row>
        <row r="1317">
          <cell r="W1317" t="str">
            <v>重点产品</v>
          </cell>
        </row>
        <row r="1318">
          <cell r="A1318" t="str">
            <v>RP-002</v>
          </cell>
          <cell r="B1318" t="str">
            <v>园艺</v>
          </cell>
          <cell r="C1318" t="str">
            <v>花盆</v>
          </cell>
          <cell r="D1318" t="str">
            <v>花盆</v>
          </cell>
          <cell r="E1318" t="str">
            <v>重点产品</v>
          </cell>
          <cell r="F1318" t="str">
            <v>新品</v>
          </cell>
          <cell r="G1318" t="str">
            <v>3-9月</v>
          </cell>
          <cell r="H1318" t="str">
            <v>X003TRYZO9</v>
          </cell>
          <cell r="I1318" t="str">
            <v>RP-002</v>
          </cell>
          <cell r="J1318" t="str">
            <v>RP-002</v>
          </cell>
          <cell r="K1318" t="str">
            <v>B0C5MD1DW5</v>
          </cell>
          <cell r="L1318" t="str">
            <v>6-Pack Rectangle Planter Pots</v>
          </cell>
          <cell r="M1318" t="str">
            <v>长方形种植盆6个装</v>
          </cell>
          <cell r="N1318">
            <v>45.4</v>
          </cell>
          <cell r="O1318">
            <v>20.257776</v>
          </cell>
          <cell r="P1318">
            <v>8.05</v>
          </cell>
          <cell r="Q1318" t="str">
            <v>新品</v>
          </cell>
          <cell r="R1318">
            <v>36.99</v>
          </cell>
          <cell r="S1318">
            <v>0.395235667475726</v>
          </cell>
          <cell r="T1318" t="str">
            <v>何源铭</v>
          </cell>
          <cell r="U1318">
            <v>45191</v>
          </cell>
        </row>
        <row r="1318">
          <cell r="W1318" t="str">
            <v>重点产品</v>
          </cell>
        </row>
        <row r="1319">
          <cell r="A1319" t="str">
            <v>VSV-IFB4</v>
          </cell>
          <cell r="B1319" t="str">
            <v>通风</v>
          </cell>
          <cell r="C1319" t="str">
            <v>抽风扇</v>
          </cell>
          <cell r="D1319" t="str">
            <v>抽风扇</v>
          </cell>
          <cell r="E1319" t="str">
            <v>重点产品3</v>
          </cell>
          <cell r="F1319" t="str">
            <v>新品</v>
          </cell>
          <cell r="G1319" t="str">
            <v>四季</v>
          </cell>
          <cell r="H1319" t="str">
            <v>X003PT4YIN</v>
          </cell>
          <cell r="I1319" t="str">
            <v>VSV-IFB4</v>
          </cell>
          <cell r="J1319" t="str">
            <v>VSV-IFB4</v>
          </cell>
          <cell r="K1319" t="str">
            <v>B0BVPW3B35</v>
          </cell>
          <cell r="L1319" t="str">
            <v>inline fan</v>
          </cell>
          <cell r="M1319" t="str">
            <v>抽风扇带调速器 4"</v>
          </cell>
          <cell r="N1319">
            <v>40.26</v>
          </cell>
          <cell r="O1319">
            <v>3.84912</v>
          </cell>
          <cell r="P1319">
            <v>5.66</v>
          </cell>
        </row>
        <row r="1319">
          <cell r="R1319">
            <v>29.99</v>
          </cell>
          <cell r="S1319">
            <v>0.449218295511332</v>
          </cell>
          <cell r="T1319" t="str">
            <v>王天灏</v>
          </cell>
          <cell r="U1319">
            <v>45137</v>
          </cell>
        </row>
        <row r="1319">
          <cell r="W1319" t="str">
            <v>重点产品3</v>
          </cell>
        </row>
        <row r="1320">
          <cell r="A1320" t="str">
            <v>VSV-IFB6</v>
          </cell>
          <cell r="B1320" t="str">
            <v>通风</v>
          </cell>
          <cell r="C1320" t="str">
            <v>抽风扇</v>
          </cell>
          <cell r="D1320" t="str">
            <v>抽风扇</v>
          </cell>
          <cell r="E1320" t="str">
            <v>重点产品3</v>
          </cell>
          <cell r="F1320" t="str">
            <v>新品</v>
          </cell>
          <cell r="G1320" t="str">
            <v>四季</v>
          </cell>
          <cell r="H1320" t="str">
            <v>X003PSRTQN</v>
          </cell>
          <cell r="I1320" t="str">
            <v>VSV-IFB6</v>
          </cell>
          <cell r="J1320" t="str">
            <v>VSV-IFB6</v>
          </cell>
          <cell r="K1320" t="str">
            <v>B0BVQ3Y7QX</v>
          </cell>
          <cell r="L1320" t="str">
            <v>inline fan</v>
          </cell>
          <cell r="M1320" t="str">
            <v>抽风扇带调速器 6"</v>
          </cell>
          <cell r="N1320">
            <v>54.87</v>
          </cell>
          <cell r="O1320">
            <v>8.12592</v>
          </cell>
          <cell r="P1320">
            <v>6.77</v>
          </cell>
        </row>
        <row r="1320">
          <cell r="R1320">
            <v>34.99</v>
          </cell>
          <cell r="S1320">
            <v>0.382251272471308</v>
          </cell>
          <cell r="T1320" t="str">
            <v>王天灏</v>
          </cell>
          <cell r="U1320">
            <v>45134</v>
          </cell>
        </row>
        <row r="1320">
          <cell r="W1320" t="str">
            <v>重点产品3</v>
          </cell>
        </row>
        <row r="1321">
          <cell r="A1321" t="str">
            <v>VSV-IFB8</v>
          </cell>
          <cell r="B1321" t="str">
            <v>通风</v>
          </cell>
          <cell r="C1321" t="str">
            <v>抽风扇</v>
          </cell>
          <cell r="D1321" t="str">
            <v>抽风扇</v>
          </cell>
          <cell r="E1321" t="str">
            <v>重点产品3</v>
          </cell>
          <cell r="F1321" t="str">
            <v>新品</v>
          </cell>
          <cell r="G1321" t="str">
            <v>四季</v>
          </cell>
          <cell r="H1321" t="str">
            <v>X003PTB5HV</v>
          </cell>
          <cell r="I1321" t="str">
            <v>VSV-IFB8</v>
          </cell>
          <cell r="J1321" t="str">
            <v>VSV-IFB8</v>
          </cell>
          <cell r="K1321" t="str">
            <v>B0BVPYH3WM</v>
          </cell>
          <cell r="L1321" t="str">
            <v>inline fan</v>
          </cell>
          <cell r="M1321" t="str">
            <v>抽风扇带调速器 8"</v>
          </cell>
          <cell r="N1321">
            <v>59.2</v>
          </cell>
          <cell r="O1321">
            <v>12.79152</v>
          </cell>
          <cell r="P1321">
            <v>7.09</v>
          </cell>
        </row>
        <row r="1321">
          <cell r="R1321">
            <v>39.99</v>
          </cell>
          <cell r="S1321">
            <v>0.311015473492428</v>
          </cell>
          <cell r="T1321" t="str">
            <v>王天灏</v>
          </cell>
          <cell r="U1321">
            <v>45135</v>
          </cell>
        </row>
        <row r="1321">
          <cell r="W1321" t="str">
            <v>重点产品3</v>
          </cell>
        </row>
        <row r="1322">
          <cell r="A1322" t="str">
            <v>SGS-SE1S4E42A</v>
          </cell>
          <cell r="B1322" t="str">
            <v>Iot智能设备</v>
          </cell>
          <cell r="C1322" t="str">
            <v>三件套</v>
          </cell>
          <cell r="D1322" t="str">
            <v>三件套</v>
          </cell>
          <cell r="E1322" t="str">
            <v>重点产品3</v>
          </cell>
          <cell r="F1322" t="str">
            <v>新品</v>
          </cell>
          <cell r="G1322" t="str">
            <v>四季</v>
          </cell>
          <cell r="H1322" t="str">
            <v>X003SCW7HR</v>
          </cell>
          <cell r="I1322" t="str">
            <v>SGS-SE1S4E42A</v>
          </cell>
          <cell r="J1322" t="str">
            <v>SGS-SE1S4E42A</v>
          </cell>
          <cell r="K1322" t="str">
            <v>B0C2CBFJN4</v>
          </cell>
          <cell r="L1322" t="str">
            <v>inline fan, LED grow light and controller</v>
          </cell>
          <cell r="M1322" t="str">
            <v>风扇灯100W经济款+S4塑料风机4寸+控制器E42A</v>
          </cell>
          <cell r="N1322">
            <v>538.21</v>
          </cell>
          <cell r="O1322">
            <v>60.6953088</v>
          </cell>
          <cell r="P1322">
            <v>15.89</v>
          </cell>
        </row>
        <row r="1322">
          <cell r="R1322">
            <v>269</v>
          </cell>
          <cell r="S1322">
            <v>0.464236440805121</v>
          </cell>
          <cell r="T1322" t="str">
            <v>王天灏</v>
          </cell>
          <cell r="U1322">
            <v>45130</v>
          </cell>
        </row>
        <row r="1322">
          <cell r="W1322" t="str">
            <v>重点产品3</v>
          </cell>
        </row>
        <row r="1323">
          <cell r="A1323" t="str">
            <v>SGS-SE2S6E42A</v>
          </cell>
          <cell r="B1323" t="str">
            <v>Iot智能设备</v>
          </cell>
          <cell r="C1323" t="str">
            <v>三件套</v>
          </cell>
          <cell r="D1323" t="str">
            <v>三件套</v>
          </cell>
          <cell r="E1323" t="str">
            <v>重点产品3</v>
          </cell>
          <cell r="F1323" t="str">
            <v>新品</v>
          </cell>
          <cell r="G1323" t="str">
            <v>四季</v>
          </cell>
          <cell r="H1323" t="str">
            <v>X003SDE6K7</v>
          </cell>
          <cell r="I1323" t="str">
            <v>SGS-SE2S6E42A</v>
          </cell>
          <cell r="J1323" t="str">
            <v>SGS-SE2S6E42A</v>
          </cell>
          <cell r="K1323" t="str">
            <v>B0C2C98PH5</v>
          </cell>
          <cell r="L1323" t="str">
            <v>inline fan, LED grow light and controller</v>
          </cell>
          <cell r="M1323" t="str">
            <v>风扇灯200W经济款+S6塑料风机6寸+控制器E42A</v>
          </cell>
          <cell r="N1323">
            <v>715.76</v>
          </cell>
          <cell r="O1323">
            <v>71.6537664</v>
          </cell>
          <cell r="P1323">
            <v>18.17</v>
          </cell>
        </row>
        <row r="1323">
          <cell r="R1323">
            <v>359</v>
          </cell>
          <cell r="S1323">
            <v>0.476608168162285</v>
          </cell>
          <cell r="T1323" t="str">
            <v>王天灏</v>
          </cell>
          <cell r="U1323">
            <v>45127</v>
          </cell>
        </row>
        <row r="1323">
          <cell r="W1323" t="str">
            <v>重点产品3</v>
          </cell>
        </row>
        <row r="1324">
          <cell r="A1324" t="str">
            <v>SGS-SE2S6E42A-M</v>
          </cell>
          <cell r="B1324" t="str">
            <v>Iot智能设备</v>
          </cell>
          <cell r="C1324" t="str">
            <v>三件套</v>
          </cell>
          <cell r="D1324" t="str">
            <v>三件套</v>
          </cell>
          <cell r="E1324" t="str">
            <v>重点产品3</v>
          </cell>
          <cell r="F1324" t="str">
            <v>新品</v>
          </cell>
          <cell r="G1324" t="str">
            <v>四季</v>
          </cell>
          <cell r="H1324" t="str">
            <v>X003SDE6K7</v>
          </cell>
          <cell r="I1324" t="str">
            <v>SGS-SE2S6E42A</v>
          </cell>
          <cell r="J1324" t="str">
            <v>SGS-SE2S6E42A</v>
          </cell>
          <cell r="K1324" t="str">
            <v>B0C2C98PH5</v>
          </cell>
          <cell r="L1324" t="str">
            <v>inline fan, LED grow light and controller</v>
          </cell>
          <cell r="M1324" t="str">
            <v>风扇灯200W经济款+S6塑料风机6寸+控制器E42A</v>
          </cell>
          <cell r="N1324">
            <v>715.76</v>
          </cell>
          <cell r="O1324">
            <v>71.6537664</v>
          </cell>
          <cell r="P1324">
            <v>18.17</v>
          </cell>
        </row>
        <row r="1324">
          <cell r="R1324">
            <v>359</v>
          </cell>
          <cell r="S1324">
            <v>0.476608168162285</v>
          </cell>
          <cell r="T1324" t="str">
            <v>王天灏</v>
          </cell>
          <cell r="U1324">
            <v>45127</v>
          </cell>
        </row>
        <row r="1324">
          <cell r="W1324" t="str">
            <v>重点产品3</v>
          </cell>
        </row>
        <row r="1325">
          <cell r="A1325" t="str">
            <v>SGS-SE1T4E42A</v>
          </cell>
          <cell r="B1325" t="str">
            <v>Iot智能设备</v>
          </cell>
          <cell r="C1325" t="str">
            <v>三件套</v>
          </cell>
          <cell r="D1325" t="str">
            <v>三件套</v>
          </cell>
          <cell r="E1325" t="str">
            <v>重点产品3</v>
          </cell>
          <cell r="F1325" t="str">
            <v>新品</v>
          </cell>
          <cell r="G1325" t="str">
            <v>四季</v>
          </cell>
          <cell r="H1325" t="str">
            <v>X003SCW9WF</v>
          </cell>
          <cell r="I1325" t="str">
            <v>SGS-SE1T4E42A</v>
          </cell>
          <cell r="J1325" t="str">
            <v>SGS-SE1T4E42A</v>
          </cell>
          <cell r="K1325" t="str">
            <v>B0C2C97QWM</v>
          </cell>
          <cell r="L1325" t="str">
            <v>inline fan, LED grow light and controller</v>
          </cell>
          <cell r="M1325" t="str">
            <v>风扇灯100W经济款+4寸T4金属支架风机+控制器E42A</v>
          </cell>
          <cell r="N1325">
            <v>549.84</v>
          </cell>
          <cell r="O1325">
            <v>55.0894608</v>
          </cell>
          <cell r="P1325">
            <v>15.89</v>
          </cell>
        </row>
        <row r="1325">
          <cell r="R1325">
            <v>269</v>
          </cell>
          <cell r="S1325">
            <v>0.459049605473456</v>
          </cell>
          <cell r="T1325" t="str">
            <v>王天灏</v>
          </cell>
          <cell r="U1325">
            <v>45128</v>
          </cell>
        </row>
        <row r="1325">
          <cell r="W1325" t="str">
            <v>重点产品3</v>
          </cell>
        </row>
        <row r="1326">
          <cell r="A1326" t="str">
            <v>SGS-SE2T6E42A</v>
          </cell>
          <cell r="B1326" t="str">
            <v>Iot智能设备</v>
          </cell>
          <cell r="C1326" t="str">
            <v>三件套</v>
          </cell>
          <cell r="D1326" t="str">
            <v>三件套</v>
          </cell>
          <cell r="E1326" t="str">
            <v>重点产品3</v>
          </cell>
          <cell r="F1326" t="str">
            <v>新品</v>
          </cell>
          <cell r="G1326" t="str">
            <v>四季</v>
          </cell>
          <cell r="H1326" t="str">
            <v>X003SDBPG5</v>
          </cell>
          <cell r="I1326" t="str">
            <v>SGS-SE2T6E42A</v>
          </cell>
          <cell r="J1326" t="str">
            <v>SGS-SE2T6E42A</v>
          </cell>
          <cell r="K1326" t="str">
            <v>B0C2C7NCSS</v>
          </cell>
          <cell r="L1326" t="str">
            <v>inline fan, LED grow light and controller</v>
          </cell>
          <cell r="M1326" t="str">
            <v>风扇灯200W经济款+6寸T6金属支架风机+控制器E42A</v>
          </cell>
          <cell r="N1326">
            <v>755.98</v>
          </cell>
          <cell r="O1326">
            <v>70.9108992</v>
          </cell>
          <cell r="P1326">
            <v>17.79</v>
          </cell>
        </row>
        <row r="1326">
          <cell r="R1326">
            <v>359</v>
          </cell>
          <cell r="S1326">
            <v>0.458427917017877</v>
          </cell>
          <cell r="T1326" t="str">
            <v>王天灏</v>
          </cell>
          <cell r="U1326">
            <v>45126</v>
          </cell>
        </row>
        <row r="1326">
          <cell r="W1326" t="str">
            <v>重点产品3</v>
          </cell>
        </row>
        <row r="1327">
          <cell r="A1327" t="str">
            <v>SGS-SE2T6E42A-M</v>
          </cell>
          <cell r="B1327" t="str">
            <v>Iot智能设备</v>
          </cell>
          <cell r="C1327" t="str">
            <v>三件套</v>
          </cell>
          <cell r="D1327" t="str">
            <v>三件套</v>
          </cell>
          <cell r="E1327" t="str">
            <v>重点产品3</v>
          </cell>
          <cell r="F1327" t="str">
            <v>新品</v>
          </cell>
          <cell r="G1327" t="str">
            <v>四季</v>
          </cell>
          <cell r="H1327" t="str">
            <v>X003SDBPG5</v>
          </cell>
          <cell r="I1327" t="str">
            <v>SGS-SE2T6E42A</v>
          </cell>
          <cell r="J1327" t="str">
            <v>SGS-SE2T6E42A</v>
          </cell>
          <cell r="K1327" t="str">
            <v>B0C2C7NCSS</v>
          </cell>
          <cell r="L1327" t="str">
            <v>inline fan, LED grow light and controller</v>
          </cell>
          <cell r="M1327" t="str">
            <v>风扇灯200W经济款+6寸T6金属支架风机+控制器E42A</v>
          </cell>
          <cell r="N1327">
            <v>755.98</v>
          </cell>
          <cell r="O1327">
            <v>70.9108992</v>
          </cell>
          <cell r="P1327">
            <v>17.79</v>
          </cell>
        </row>
        <row r="1327">
          <cell r="R1327">
            <v>359</v>
          </cell>
          <cell r="S1327">
            <v>0.458427917017877</v>
          </cell>
          <cell r="T1327" t="str">
            <v>王天灏</v>
          </cell>
          <cell r="U1327">
            <v>45126</v>
          </cell>
        </row>
        <row r="1327">
          <cell r="W1327" t="str">
            <v>重点产品3</v>
          </cell>
        </row>
        <row r="1328">
          <cell r="A1328" t="str">
            <v>304113-2014</v>
          </cell>
          <cell r="B1328" t="str">
            <v>帐篷</v>
          </cell>
          <cell r="C1328" t="str">
            <v>帐篷</v>
          </cell>
          <cell r="D1328" t="str">
            <v>帐篷</v>
          </cell>
          <cell r="E1328" t="str">
            <v>重点产品3</v>
          </cell>
          <cell r="F1328" t="str">
            <v>新品</v>
          </cell>
          <cell r="G1328" t="str">
            <v>四季</v>
          </cell>
          <cell r="H1328" t="str">
            <v>X003QU1439</v>
          </cell>
          <cell r="I1328" t="str">
            <v>304113-2014</v>
          </cell>
          <cell r="J1328" t="str">
            <v>304113-2014</v>
          </cell>
          <cell r="K1328" t="str">
            <v>B0BY2HRPWQ</v>
          </cell>
          <cell r="L1328" t="str">
            <v>小帐篷18.9'' x 13.7'' x 20''</v>
          </cell>
          <cell r="M1328" t="str">
            <v>小帐篷18.9'' x 13.7'' x 20''</v>
          </cell>
          <cell r="N1328">
            <v>53.22</v>
          </cell>
          <cell r="O1328">
            <v>12.33792</v>
          </cell>
          <cell r="P1328">
            <v>7.09</v>
          </cell>
        </row>
        <row r="1328">
          <cell r="R1328">
            <v>29.99</v>
          </cell>
        </row>
        <row r="1328">
          <cell r="T1328" t="str">
            <v>郝金凤帐篷</v>
          </cell>
          <cell r="U1328">
            <v>45119</v>
          </cell>
        </row>
        <row r="1328">
          <cell r="W1328" t="str">
            <v>重点产品3</v>
          </cell>
        </row>
        <row r="1329">
          <cell r="A1329" t="str">
            <v>CFW-01x2</v>
          </cell>
          <cell r="B1329" t="str">
            <v>夹扇</v>
          </cell>
          <cell r="C1329" t="str">
            <v>夹扇</v>
          </cell>
          <cell r="D1329" t="str">
            <v>白色夹扇 2只一卖 AeroWave A6</v>
          </cell>
          <cell r="E1329" t="str">
            <v>重点产品3</v>
          </cell>
          <cell r="F1329" t="str">
            <v>新贵ASIN</v>
          </cell>
          <cell r="G1329" t="str">
            <v>无明显淡旺季</v>
          </cell>
          <cell r="H1329" t="str">
            <v>X003RSLUQV</v>
          </cell>
          <cell r="I1329" t="str">
            <v>CFW-01x2</v>
          </cell>
          <cell r="J1329" t="str">
            <v>CFW-01x2</v>
          </cell>
          <cell r="K1329" t="str">
            <v>B0BZYRLFGW</v>
          </cell>
          <cell r="L1329" t="str">
            <v>clip on fan</v>
          </cell>
          <cell r="M1329" t="str">
            <v>白色夹扇 2只一卖 AeroWave A6</v>
          </cell>
          <cell r="N1329">
            <v>83.2</v>
          </cell>
          <cell r="O1329">
            <v>28.990872</v>
          </cell>
          <cell r="P1329">
            <v>12.09</v>
          </cell>
        </row>
        <row r="1329">
          <cell r="R1329">
            <v>79.99</v>
          </cell>
          <cell r="S1329">
            <v>0.366436342771634</v>
          </cell>
          <cell r="T1329" t="str">
            <v>孙含玉</v>
          </cell>
          <cell r="U1329">
            <v>45083</v>
          </cell>
        </row>
        <row r="1329">
          <cell r="W1329" t="str">
            <v>重点产品3</v>
          </cell>
        </row>
        <row r="1330">
          <cell r="A1330" t="str">
            <v>COFB-01x2</v>
          </cell>
          <cell r="B1330" t="str">
            <v>通风</v>
          </cell>
          <cell r="C1330" t="str">
            <v>夹扇</v>
          </cell>
          <cell r="D1330" t="str">
            <v>摇头款夹扇</v>
          </cell>
          <cell r="E1330" t="str">
            <v>重点产品3</v>
          </cell>
          <cell r="F1330" t="str">
            <v>新贵ASIN</v>
          </cell>
          <cell r="G1330" t="str">
            <v>无明显淡旺季</v>
          </cell>
          <cell r="H1330" t="str">
            <v>X003RUD16L</v>
          </cell>
          <cell r="I1330" t="str">
            <v>COFB-01x2</v>
          </cell>
          <cell r="J1330" t="str">
            <v>COFB-01x2</v>
          </cell>
          <cell r="K1330" t="str">
            <v>B0BZYVGGGK</v>
          </cell>
          <cell r="L1330" t="str">
            <v>clip on fan</v>
          </cell>
          <cell r="M1330" t="str">
            <v>黑色夹扇 2个装</v>
          </cell>
          <cell r="N1330">
            <v>83.17</v>
          </cell>
          <cell r="O1330">
            <v>28.990872</v>
          </cell>
          <cell r="P1330">
            <v>8.93</v>
          </cell>
        </row>
        <row r="1330">
          <cell r="R1330">
            <v>79.99</v>
          </cell>
        </row>
        <row r="1330">
          <cell r="T1330" t="str">
            <v>孙含玉</v>
          </cell>
          <cell r="U1330">
            <v>45106</v>
          </cell>
        </row>
        <row r="1330">
          <cell r="W1330" t="str">
            <v>重点产品3</v>
          </cell>
        </row>
        <row r="1331">
          <cell r="A1331" t="str">
            <v>GH-0012P</v>
          </cell>
          <cell r="B1331" t="str">
            <v>园艺</v>
          </cell>
          <cell r="C1331" t="str">
            <v>种植棚</v>
          </cell>
          <cell r="D1331" t="str">
            <v>种植棚</v>
          </cell>
          <cell r="E1331" t="str">
            <v>重点产品3</v>
          </cell>
          <cell r="F1331" t="str">
            <v>新品</v>
          </cell>
          <cell r="G1331" t="str">
            <v>四季</v>
          </cell>
          <cell r="H1331" t="str">
            <v>X003S31BG9</v>
          </cell>
          <cell r="I1331" t="str">
            <v>GH-0012P</v>
          </cell>
          <cell r="J1331" t="str">
            <v>GH-0012P</v>
          </cell>
          <cell r="K1331" t="str">
            <v>B0C1NG6Q92</v>
          </cell>
          <cell r="L1331" t="str">
            <v>4层植物暖房/透明PVC盖膜</v>
          </cell>
          <cell r="M1331" t="str">
            <v>4层植物暖房/透明PVC盖膜</v>
          </cell>
          <cell r="N1331">
            <v>68.83</v>
          </cell>
          <cell r="O1331">
            <v>34.83648</v>
          </cell>
          <cell r="P1331">
            <v>13.23</v>
          </cell>
        </row>
        <row r="1331">
          <cell r="R1331">
            <v>38.99</v>
          </cell>
        </row>
        <row r="1331">
          <cell r="T1331" t="str">
            <v>赵瑞琪</v>
          </cell>
          <cell r="U1331">
            <v>45120</v>
          </cell>
        </row>
        <row r="1331">
          <cell r="W1331" t="str">
            <v>重点产品3</v>
          </cell>
        </row>
        <row r="1332">
          <cell r="A1332" t="str">
            <v>VS332613-GR</v>
          </cell>
          <cell r="B1332" t="str">
            <v>园艺</v>
          </cell>
          <cell r="C1332" t="str">
            <v>喂鸟盆</v>
          </cell>
          <cell r="D1332" t="str">
            <v>喂鸟盆</v>
          </cell>
          <cell r="E1332" t="str">
            <v>重点产品3</v>
          </cell>
          <cell r="F1332" t="str">
            <v>新品</v>
          </cell>
          <cell r="G1332" t="str">
            <v>四季</v>
          </cell>
          <cell r="H1332" t="str">
            <v>X003SFG3PL</v>
          </cell>
          <cell r="I1332" t="str">
            <v>VS332613-GO</v>
          </cell>
          <cell r="J1332" t="str">
            <v>VS332613-GO</v>
          </cell>
          <cell r="K1332" t="str">
            <v>B0C2HGB1BP</v>
          </cell>
          <cell r="L1332" t="str">
            <v>Bird Bath</v>
          </cell>
          <cell r="M1332" t="str">
            <v>金色圆款喂鸟盆</v>
          </cell>
          <cell r="N1332">
            <v>27.04</v>
          </cell>
          <cell r="O1332">
            <v>36.782424</v>
          </cell>
          <cell r="P1332">
            <v>13.61</v>
          </cell>
        </row>
        <row r="1332">
          <cell r="R1332">
            <v>37.99</v>
          </cell>
        </row>
        <row r="1332">
          <cell r="T1332" t="str">
            <v>下架无负责人</v>
          </cell>
          <cell r="U1332">
            <v>45104</v>
          </cell>
        </row>
        <row r="1332">
          <cell r="W1332" t="str">
            <v>重点产品3</v>
          </cell>
        </row>
        <row r="1333">
          <cell r="A1333" t="str">
            <v>VS332613-GO</v>
          </cell>
          <cell r="B1333" t="str">
            <v>园艺</v>
          </cell>
          <cell r="C1333" t="str">
            <v>喂鸟盆</v>
          </cell>
          <cell r="D1333" t="str">
            <v>喂鸟盆</v>
          </cell>
          <cell r="E1333" t="str">
            <v>重点产品3</v>
          </cell>
          <cell r="F1333" t="str">
            <v>新品</v>
          </cell>
          <cell r="G1333" t="str">
            <v>四季</v>
          </cell>
          <cell r="H1333" t="str">
            <v>X003SF9A47</v>
          </cell>
          <cell r="I1333" t="str">
            <v>VS332613-GR</v>
          </cell>
          <cell r="J1333" t="str">
            <v>VS332613-GR</v>
          </cell>
          <cell r="K1333" t="str">
            <v>B0C2HHB78F</v>
          </cell>
          <cell r="L1333" t="str">
            <v>Bird Bath</v>
          </cell>
          <cell r="M1333" t="str">
            <v>绿色圆款喂鸟盆</v>
          </cell>
          <cell r="N1333">
            <v>27.19</v>
          </cell>
          <cell r="O1333">
            <v>37.503648</v>
          </cell>
          <cell r="P1333">
            <v>12.85</v>
          </cell>
        </row>
        <row r="1333">
          <cell r="R1333">
            <v>37.99</v>
          </cell>
        </row>
        <row r="1333">
          <cell r="T1333" t="str">
            <v>赵瑞琪</v>
          </cell>
          <cell r="U1333">
            <v>45097</v>
          </cell>
        </row>
        <row r="1333">
          <cell r="W1333" t="str">
            <v>重点产品3</v>
          </cell>
        </row>
        <row r="1334">
          <cell r="A1334" t="str">
            <v>VSF-AWE6G</v>
          </cell>
          <cell r="B1334" t="str">
            <v>夹扇</v>
          </cell>
          <cell r="C1334" t="str">
            <v>EC夹扇-绿色6寸</v>
          </cell>
          <cell r="D1334" t="str">
            <v>EC夹扇-绿色6寸</v>
          </cell>
          <cell r="E1334" t="str">
            <v>重点产品3</v>
          </cell>
          <cell r="F1334" t="str">
            <v>新品</v>
          </cell>
          <cell r="G1334" t="str">
            <v>四季</v>
          </cell>
          <cell r="H1334" t="str">
            <v>X003STFGMX</v>
          </cell>
          <cell r="I1334" t="str">
            <v>VSF-AWE6G</v>
          </cell>
          <cell r="J1334" t="str">
            <v>VSF-AWE6G</v>
          </cell>
          <cell r="K1334" t="str">
            <v>B0C3CGNZQG</v>
          </cell>
          <cell r="L1334" t="str">
            <v>AeroWave E6 Clip-on Fan EC</v>
          </cell>
          <cell r="M1334" t="str">
            <v>EC夹扇-绿色6寸</v>
          </cell>
          <cell r="N1334">
            <v>74.19</v>
          </cell>
          <cell r="O1334">
            <v>14.478912</v>
          </cell>
          <cell r="P1334">
            <v>7.33</v>
          </cell>
        </row>
        <row r="1334">
          <cell r="R1334">
            <v>49.99</v>
          </cell>
        </row>
        <row r="1334">
          <cell r="T1334" t="str">
            <v>孙含玉</v>
          </cell>
          <cell r="U1334">
            <v>45112</v>
          </cell>
        </row>
        <row r="1334">
          <cell r="W1334" t="str">
            <v>重点产品3</v>
          </cell>
        </row>
        <row r="1335">
          <cell r="A1335" t="str">
            <v>VSF-AWE6Wx2</v>
          </cell>
          <cell r="B1335" t="str">
            <v>夹扇</v>
          </cell>
          <cell r="C1335" t="str">
            <v>EC夹扇-白色6寸</v>
          </cell>
          <cell r="D1335" t="str">
            <v>EC夹扇-绿色6寸</v>
          </cell>
          <cell r="E1335" t="str">
            <v>重点产品3</v>
          </cell>
          <cell r="F1335" t="str">
            <v>新品</v>
          </cell>
          <cell r="G1335" t="str">
            <v>四季</v>
          </cell>
          <cell r="H1335" t="str">
            <v>X003U6MUT1</v>
          </cell>
          <cell r="I1335" t="str">
            <v>VSF-AWE6Wx2</v>
          </cell>
          <cell r="J1335" t="str">
            <v>VSF-AWE6Wx2</v>
          </cell>
          <cell r="K1335" t="str">
            <v>B0C6JR9Y9D</v>
          </cell>
          <cell r="L1335" t="str">
            <v>AeroWave E6 Clip-on Fan EC 2 Pack</v>
          </cell>
          <cell r="M1335" t="str">
            <v>EC夹扇-白色6寸 两个卖</v>
          </cell>
          <cell r="N1335">
            <v>148.22</v>
          </cell>
          <cell r="O1335">
            <v>28.6193088</v>
          </cell>
          <cell r="P1335">
            <v>11.71</v>
          </cell>
        </row>
        <row r="1335">
          <cell r="R1335">
            <v>98.99</v>
          </cell>
        </row>
        <row r="1335">
          <cell r="T1335" t="str">
            <v>孙含玉</v>
          </cell>
          <cell r="U1335">
            <v>45092</v>
          </cell>
        </row>
        <row r="1335">
          <cell r="W1335" t="str">
            <v>重点产品3</v>
          </cell>
        </row>
        <row r="1336">
          <cell r="A1336" t="str">
            <v>CCD-0001</v>
          </cell>
          <cell r="B1336" t="str">
            <v>园艺</v>
          </cell>
          <cell r="C1336" t="str">
            <v>鸡舍</v>
          </cell>
          <cell r="D1336" t="str">
            <v>鸡舍</v>
          </cell>
          <cell r="E1336" t="str">
            <v>重点产品3</v>
          </cell>
          <cell r="F1336" t="str">
            <v>新品</v>
          </cell>
          <cell r="G1336" t="str">
            <v>四季</v>
          </cell>
          <cell r="H1336" t="str">
            <v>X003S460D7</v>
          </cell>
          <cell r="I1336" t="str">
            <v>CCD-0001</v>
          </cell>
          <cell r="J1336" t="str">
            <v>CCD-0001</v>
          </cell>
          <cell r="K1336" t="str">
            <v>B0C1RH7W51</v>
          </cell>
          <cell r="L1336" t="str">
            <v>自动鸡舍门-卷帘</v>
          </cell>
          <cell r="M1336" t="str">
            <v>自动鸡舍门-卷帘</v>
          </cell>
          <cell r="N1336">
            <v>248.67</v>
          </cell>
          <cell r="O1336">
            <v>15.567552</v>
          </cell>
          <cell r="P1336">
            <v>7.75</v>
          </cell>
        </row>
        <row r="1336">
          <cell r="R1336">
            <v>89.99</v>
          </cell>
        </row>
        <row r="1336">
          <cell r="T1336" t="str">
            <v>下架无负责人</v>
          </cell>
          <cell r="U1336">
            <v>45128</v>
          </cell>
        </row>
        <row r="1336">
          <cell r="W1336" t="str">
            <v>重点产品3</v>
          </cell>
        </row>
        <row r="1337">
          <cell r="A1337" t="str">
            <v>TC-0001</v>
          </cell>
          <cell r="B1337" t="str">
            <v>育苗</v>
          </cell>
          <cell r="C1337" t="str">
            <v>恒温器</v>
          </cell>
          <cell r="D1337" t="str">
            <v>恒温器</v>
          </cell>
          <cell r="E1337" t="str">
            <v>重点产品3</v>
          </cell>
          <cell r="F1337" t="str">
            <v>新品</v>
          </cell>
          <cell r="G1337" t="str">
            <v>四季</v>
          </cell>
          <cell r="H1337" t="str">
            <v>X003RCWAG1</v>
          </cell>
          <cell r="I1337" t="str">
            <v>TC-0001</v>
          </cell>
          <cell r="J1337" t="str">
            <v>TC-0001</v>
          </cell>
          <cell r="K1337" t="str">
            <v>B0BZC2VTXL</v>
          </cell>
          <cell r="L1337" t="str">
            <v>（双插双屏）温控器</v>
          </cell>
          <cell r="M1337" t="str">
            <v>（双插双屏）温控器</v>
          </cell>
          <cell r="N1337">
            <v>60.37</v>
          </cell>
          <cell r="O1337">
            <v>2.592</v>
          </cell>
          <cell r="P1337">
            <v>4.55</v>
          </cell>
        </row>
        <row r="1337">
          <cell r="R1337">
            <v>32.99</v>
          </cell>
        </row>
        <row r="1337">
          <cell r="T1337" t="str">
            <v>赵瑞琪</v>
          </cell>
          <cell r="U1337">
            <v>45126</v>
          </cell>
        </row>
        <row r="1337">
          <cell r="W1337" t="str">
            <v>重点产品3</v>
          </cell>
        </row>
        <row r="1338">
          <cell r="A1338" t="str">
            <v>TF-0001</v>
          </cell>
          <cell r="B1338" t="str">
            <v>园艺</v>
          </cell>
          <cell r="C1338" t="str">
            <v>酒精炉</v>
          </cell>
          <cell r="D1338" t="str">
            <v>酒精炉</v>
          </cell>
          <cell r="E1338" t="str">
            <v>重点产品3</v>
          </cell>
          <cell r="F1338" t="str">
            <v>新品</v>
          </cell>
          <cell r="G1338" t="str">
            <v>四季</v>
          </cell>
          <cell r="H1338" t="str">
            <v>X003SAVGSP</v>
          </cell>
          <cell r="I1338" t="str">
            <v>TF-0001</v>
          </cell>
          <cell r="J1338" t="str">
            <v>TF-0001</v>
          </cell>
          <cell r="K1338" t="str">
            <v>B0C272XZ6R</v>
          </cell>
          <cell r="L1338" t="str">
            <v>圆柱形 桌面小火盆/酒精炉</v>
          </cell>
          <cell r="M1338" t="str">
            <v>圆柱形 桌面小火盆/酒精炉</v>
          </cell>
          <cell r="N1338">
            <v>51.33</v>
          </cell>
          <cell r="O1338">
            <v>5.2926048</v>
          </cell>
          <cell r="P1338">
            <v>6.62</v>
          </cell>
        </row>
        <row r="1338">
          <cell r="R1338">
            <v>25.99</v>
          </cell>
        </row>
        <row r="1338">
          <cell r="T1338" t="str">
            <v>下架无负责人</v>
          </cell>
          <cell r="U1338">
            <v>45128</v>
          </cell>
        </row>
        <row r="1338">
          <cell r="W1338" t="str">
            <v>重点产品3</v>
          </cell>
        </row>
        <row r="1339">
          <cell r="A1339" t="str">
            <v>THM010</v>
          </cell>
          <cell r="B1339" t="str">
            <v>环境控制</v>
          </cell>
          <cell r="C1339" t="str">
            <v>温湿度仪</v>
          </cell>
          <cell r="D1339" t="str">
            <v>温湿度仪</v>
          </cell>
          <cell r="E1339" t="str">
            <v>重点产品3</v>
          </cell>
          <cell r="F1339" t="str">
            <v>新品</v>
          </cell>
          <cell r="G1339" t="str">
            <v>四季</v>
          </cell>
          <cell r="H1339" t="str">
            <v>X003SB8PS3</v>
          </cell>
          <cell r="I1339" t="str">
            <v>THM010</v>
          </cell>
          <cell r="J1339" t="str">
            <v>THM010</v>
          </cell>
          <cell r="K1339" t="str">
            <v>B0C274GZ4K</v>
          </cell>
          <cell r="L1339" t="str">
            <v>无线室外温度计</v>
          </cell>
          <cell r="M1339" t="str">
            <v>无线室外温度计</v>
          </cell>
          <cell r="N1339">
            <v>84.07</v>
          </cell>
          <cell r="O1339">
            <v>3.9421728</v>
          </cell>
          <cell r="P1339">
            <v>5.42</v>
          </cell>
        </row>
        <row r="1339">
          <cell r="R1339">
            <v>25.99</v>
          </cell>
        </row>
        <row r="1339">
          <cell r="T1339" t="str">
            <v>赵瑞琪</v>
          </cell>
          <cell r="U1339">
            <v>45134</v>
          </cell>
        </row>
        <row r="1339">
          <cell r="W1339" t="str">
            <v>重点产品3</v>
          </cell>
        </row>
        <row r="1340">
          <cell r="A1340" t="str">
            <v>VSV-AZT4E42A</v>
          </cell>
          <cell r="B1340" t="str">
            <v>IOT智能设备</v>
          </cell>
          <cell r="C1340" t="str">
            <v>风机+控制器</v>
          </cell>
          <cell r="D1340" t="str">
            <v>风机+控制器</v>
          </cell>
          <cell r="E1340" t="str">
            <v>重点产品3</v>
          </cell>
          <cell r="F1340" t="str">
            <v>新品</v>
          </cell>
          <cell r="G1340" t="str">
            <v>四季</v>
          </cell>
          <cell r="H1340" t="str">
            <v>X003QMIKZ7</v>
          </cell>
          <cell r="I1340" t="str">
            <v>VSV-AZT4E42A</v>
          </cell>
          <cell r="J1340" t="str">
            <v>VSV-AZT4E42A</v>
          </cell>
          <cell r="K1340" t="str">
            <v>B0BQF568WN</v>
          </cell>
          <cell r="L1340" t="str">
            <v>AeroZesh T4金属支架风机4寸+E42A控制器</v>
          </cell>
          <cell r="M1340" t="str">
            <v>AeroZesh T4金属支架风机4寸+E42A控制器</v>
          </cell>
          <cell r="N1340">
            <v>298.2</v>
          </cell>
          <cell r="O1340">
            <v>20.0790576</v>
          </cell>
          <cell r="P1340">
            <v>8.2</v>
          </cell>
        </row>
        <row r="1340">
          <cell r="R1340">
            <v>129.99</v>
          </cell>
        </row>
        <row r="1340">
          <cell r="T1340" t="str">
            <v>王天灏</v>
          </cell>
          <cell r="U1340">
            <v>45125</v>
          </cell>
        </row>
        <row r="1340">
          <cell r="W1340" t="str">
            <v>重点产品3</v>
          </cell>
        </row>
        <row r="1341">
          <cell r="A1341" t="str">
            <v>VSV-AZT4E42A-M</v>
          </cell>
          <cell r="B1341" t="str">
            <v>IOT智能设备</v>
          </cell>
          <cell r="C1341" t="str">
            <v>风机+控制器</v>
          </cell>
          <cell r="D1341" t="str">
            <v>风机+控制器</v>
          </cell>
          <cell r="E1341" t="str">
            <v>重点产品3</v>
          </cell>
          <cell r="F1341" t="str">
            <v>新品</v>
          </cell>
          <cell r="G1341" t="str">
            <v>四季</v>
          </cell>
          <cell r="H1341" t="str">
            <v>X003QMIKZ7</v>
          </cell>
          <cell r="I1341" t="str">
            <v>VSV-AZT4E42A</v>
          </cell>
          <cell r="J1341" t="str">
            <v>VSV-AZT4E42A</v>
          </cell>
          <cell r="K1341" t="str">
            <v>B0BQF568WN</v>
          </cell>
          <cell r="L1341" t="str">
            <v>AeroZesh T4金属支架风机4寸+E42A控制器</v>
          </cell>
          <cell r="M1341" t="str">
            <v>AeroZesh T4金属支架风机4寸+E42A控制器</v>
          </cell>
          <cell r="N1341">
            <v>298.2</v>
          </cell>
          <cell r="O1341">
            <v>20.0790576</v>
          </cell>
          <cell r="P1341">
            <v>8.74</v>
          </cell>
        </row>
        <row r="1341">
          <cell r="R1341">
            <v>129.99</v>
          </cell>
        </row>
        <row r="1341">
          <cell r="T1341" t="str">
            <v>王天灏</v>
          </cell>
          <cell r="U1341">
            <v>45125</v>
          </cell>
        </row>
        <row r="1341">
          <cell r="W1341" t="str">
            <v>重点产品3</v>
          </cell>
        </row>
        <row r="1342">
          <cell r="A1342" t="str">
            <v>VSV-AZT6</v>
          </cell>
          <cell r="B1342" t="str">
            <v>IOT智能设备</v>
          </cell>
          <cell r="C1342" t="str">
            <v>风机</v>
          </cell>
          <cell r="D1342" t="str">
            <v>风机</v>
          </cell>
          <cell r="E1342" t="str">
            <v>重点产品3</v>
          </cell>
          <cell r="F1342" t="str">
            <v>新品</v>
          </cell>
          <cell r="G1342" t="str">
            <v>四季</v>
          </cell>
          <cell r="H1342" t="str">
            <v>X003IQC773</v>
          </cell>
          <cell r="I1342" t="str">
            <v>VSV-AZT6</v>
          </cell>
          <cell r="J1342" t="str">
            <v>VSV-AZT6</v>
          </cell>
          <cell r="K1342" t="str">
            <v>B0BMV1W52R</v>
          </cell>
          <cell r="L1342" t="str">
            <v>AeroZesh T6金属支架风机6寸</v>
          </cell>
          <cell r="M1342" t="str">
            <v>AeroZesh T6金属支架风机6寸</v>
          </cell>
          <cell r="N1342">
            <v>249.77</v>
          </cell>
          <cell r="O1342">
            <v>28.00332</v>
          </cell>
          <cell r="P1342">
            <v>11.71</v>
          </cell>
        </row>
        <row r="1342">
          <cell r="R1342">
            <v>109.99</v>
          </cell>
        </row>
        <row r="1342">
          <cell r="T1342" t="str">
            <v>王天灏</v>
          </cell>
          <cell r="U1342">
            <v>45132</v>
          </cell>
        </row>
        <row r="1342">
          <cell r="W1342" t="str">
            <v>重点产品3</v>
          </cell>
        </row>
        <row r="1343">
          <cell r="A1343" t="str">
            <v>VSV-AZT6E42A</v>
          </cell>
          <cell r="B1343" t="str">
            <v>IOT智能设备</v>
          </cell>
          <cell r="C1343" t="str">
            <v>风机+控制器</v>
          </cell>
          <cell r="D1343" t="str">
            <v>风机+控制器</v>
          </cell>
          <cell r="E1343" t="str">
            <v>重点产品3</v>
          </cell>
          <cell r="F1343" t="str">
            <v>新品</v>
          </cell>
          <cell r="G1343" t="str">
            <v>四季</v>
          </cell>
          <cell r="H1343" t="str">
            <v>X003QMNYOT</v>
          </cell>
          <cell r="I1343" t="str">
            <v>VSV-AZT6E42A</v>
          </cell>
          <cell r="J1343" t="str">
            <v>VSV-AZT6E42A</v>
          </cell>
          <cell r="K1343" t="str">
            <v>B0BMTK8J3P</v>
          </cell>
          <cell r="L1343" t="str">
            <v>AeroZesh T6金属支架风机6寸+E42A控制器</v>
          </cell>
          <cell r="M1343" t="str">
            <v>AeroZesh T6金属支架风机6寸+E42A控制器</v>
          </cell>
          <cell r="N1343">
            <v>355.65</v>
          </cell>
          <cell r="O1343">
            <v>27.668952</v>
          </cell>
          <cell r="P1343">
            <v>13.03</v>
          </cell>
        </row>
        <row r="1343">
          <cell r="R1343">
            <v>159.99</v>
          </cell>
        </row>
        <row r="1343">
          <cell r="T1343" t="str">
            <v>王天灏</v>
          </cell>
          <cell r="U1343">
            <v>45125</v>
          </cell>
        </row>
        <row r="1343">
          <cell r="W1343" t="str">
            <v>重点产品3</v>
          </cell>
        </row>
        <row r="1344">
          <cell r="A1344" t="str">
            <v>GH-E25</v>
          </cell>
          <cell r="B1344" t="str">
            <v>IOT智能设备</v>
          </cell>
          <cell r="C1344" t="str">
            <v>控制器</v>
          </cell>
          <cell r="D1344" t="str">
            <v>E25 控制器</v>
          </cell>
          <cell r="E1344" t="str">
            <v>重点产品3</v>
          </cell>
        </row>
        <row r="1344">
          <cell r="H1344" t="str">
            <v>X003GER6CN</v>
          </cell>
          <cell r="I1344" t="str">
            <v>GH-E25</v>
          </cell>
          <cell r="J1344" t="str">
            <v>GH-E25</v>
          </cell>
          <cell r="K1344" t="str">
            <v>B0BKP7VV1H</v>
          </cell>
          <cell r="L1344" t="str">
            <v>E25 控制器</v>
          </cell>
          <cell r="M1344" t="str">
            <v>E25 控制器</v>
          </cell>
          <cell r="N1344">
            <v>29.86</v>
          </cell>
          <cell r="O1344">
            <v>0.1048464</v>
          </cell>
          <cell r="P1344">
            <v>3.06</v>
          </cell>
        </row>
        <row r="1344">
          <cell r="T1344" t="str">
            <v>王天灏</v>
          </cell>
          <cell r="U1344">
            <v>45122</v>
          </cell>
        </row>
        <row r="1344">
          <cell r="W1344" t="str">
            <v>重点产品3</v>
          </cell>
        </row>
        <row r="1345">
          <cell r="A1345" t="str">
            <v>CFW-01</v>
          </cell>
          <cell r="B1345" t="str">
            <v>通风</v>
          </cell>
          <cell r="C1345" t="str">
            <v>AC夹扇</v>
          </cell>
          <cell r="D1345" t="str">
            <v>白色夹扇</v>
          </cell>
          <cell r="E1345" t="str">
            <v>重点产品3</v>
          </cell>
        </row>
        <row r="1345">
          <cell r="H1345" t="str">
            <v>X003LNUDQF</v>
          </cell>
          <cell r="I1345" t="str">
            <v>CFW-01</v>
          </cell>
          <cell r="J1345" t="str">
            <v>CFW-01</v>
          </cell>
          <cell r="K1345" t="str">
            <v>B097D1R11S</v>
          </cell>
          <cell r="L1345" t="str">
            <v>白色夹扇AeroWave A6</v>
          </cell>
          <cell r="M1345" t="str">
            <v>白色夹扇AeroWave A6</v>
          </cell>
          <cell r="N1345">
            <v>39.82</v>
          </cell>
          <cell r="O1345">
            <v>11.97504</v>
          </cell>
        </row>
        <row r="1345">
          <cell r="T1345" t="str">
            <v>孙含玉</v>
          </cell>
          <cell r="U1345">
            <v>44808</v>
          </cell>
        </row>
        <row r="1345">
          <cell r="W1345" t="str">
            <v>重点产品3</v>
          </cell>
        </row>
        <row r="1346">
          <cell r="A1346" t="str">
            <v>304113-32</v>
          </cell>
          <cell r="B1346" t="str">
            <v>帐篷</v>
          </cell>
          <cell r="C1346" t="str">
            <v>帐篷</v>
          </cell>
          <cell r="D1346" t="str">
            <v>常规帐篷</v>
          </cell>
          <cell r="E1346" t="str">
            <v>重点产品3</v>
          </cell>
        </row>
        <row r="1346">
          <cell r="H1346" t="str">
            <v>X001EDFEYP</v>
          </cell>
          <cell r="I1346" t="str">
            <v>304113-32</v>
          </cell>
          <cell r="J1346" t="str">
            <v>304113-32</v>
          </cell>
          <cell r="K1346" t="str">
            <v>B0716BK1KD</v>
          </cell>
          <cell r="L1346" t="str">
            <v>32帐篷-36"x20"x63"/90*50*160cm 16mm管径</v>
          </cell>
          <cell r="M1346" t="str">
            <v>32帐篷-36"x20"x63"/90*50*160cm 16mm管径</v>
          </cell>
          <cell r="N1346">
            <v>161.08</v>
          </cell>
          <cell r="O1346">
            <v>42.84576</v>
          </cell>
          <cell r="P1346">
            <v>14.37</v>
          </cell>
        </row>
        <row r="1346">
          <cell r="T1346" t="str">
            <v>郝金凤帐篷</v>
          </cell>
          <cell r="U1346">
            <v>43088</v>
          </cell>
        </row>
        <row r="1346">
          <cell r="W1346" t="str">
            <v>重点产品3</v>
          </cell>
        </row>
        <row r="1347">
          <cell r="A1347" t="str">
            <v>304113-33</v>
          </cell>
          <cell r="B1347" t="str">
            <v>帐篷</v>
          </cell>
          <cell r="C1347" t="str">
            <v>帐篷</v>
          </cell>
          <cell r="D1347" t="str">
            <v>常规帐篷</v>
          </cell>
          <cell r="E1347" t="str">
            <v>重点产品3</v>
          </cell>
        </row>
        <row r="1347">
          <cell r="H1347" t="str">
            <v>X000ZYIIW9</v>
          </cell>
          <cell r="I1347" t="str">
            <v>304113-33</v>
          </cell>
          <cell r="J1347" t="str">
            <v>304113-33</v>
          </cell>
          <cell r="K1347" t="str">
            <v>B01DXYMKIO</v>
          </cell>
          <cell r="L1347" t="str">
            <v>33帐篷-36"x36"x72"/90*90*180cm 16mm管径</v>
          </cell>
          <cell r="M1347" t="str">
            <v>33帐篷-36"x36"x72"/90*90*180cm 16mm管径</v>
          </cell>
          <cell r="N1347">
            <v>217.04</v>
          </cell>
          <cell r="O1347">
            <v>47.9601648</v>
          </cell>
          <cell r="P1347">
            <v>15.89</v>
          </cell>
        </row>
        <row r="1347">
          <cell r="T1347" t="str">
            <v>郝金凤帐篷</v>
          </cell>
          <cell r="U1347">
            <v>42658</v>
          </cell>
        </row>
        <row r="1347">
          <cell r="W1347" t="str">
            <v>重点产品3</v>
          </cell>
        </row>
        <row r="1348">
          <cell r="A1348" t="str">
            <v>304113-52G</v>
          </cell>
          <cell r="B1348" t="str">
            <v>帐篷</v>
          </cell>
          <cell r="C1348" t="str">
            <v>帐篷</v>
          </cell>
          <cell r="D1348" t="str">
            <v>常规帐篷</v>
          </cell>
          <cell r="E1348" t="str">
            <v>重点产品3</v>
          </cell>
        </row>
        <row r="1348">
          <cell r="H1348" t="str">
            <v>X003RI1KVB</v>
          </cell>
          <cell r="I1348" t="str">
            <v>304113-52G</v>
          </cell>
          <cell r="J1348" t="str">
            <v>304113-52G</v>
          </cell>
          <cell r="K1348" t="str">
            <v>B07WK3Q372</v>
          </cell>
          <cell r="L1348" t="str">
            <v>52帐篷-60"x32"x80"/150*80*200cm 16mm管径</v>
          </cell>
          <cell r="M1348" t="str">
            <v>52帐篷-60"x32"x80"/150*80*200cm 16mm管径</v>
          </cell>
          <cell r="N1348">
            <v>280.51</v>
          </cell>
          <cell r="O1348">
            <v>81.95904</v>
          </cell>
          <cell r="P1348">
            <v>36.59</v>
          </cell>
        </row>
        <row r="1348">
          <cell r="T1348" t="str">
            <v>郝金凤帐篷</v>
          </cell>
          <cell r="U1348">
            <v>45134</v>
          </cell>
        </row>
        <row r="1348">
          <cell r="W1348" t="str">
            <v>重点产品3</v>
          </cell>
        </row>
        <row r="1349">
          <cell r="A1349" t="str">
            <v>304113-1010</v>
          </cell>
          <cell r="B1349" t="str">
            <v>帐篷</v>
          </cell>
          <cell r="C1349" t="str">
            <v>帐篷</v>
          </cell>
          <cell r="D1349" t="str">
            <v>常规帐篷</v>
          </cell>
          <cell r="E1349" t="str">
            <v>重点产品3</v>
          </cell>
        </row>
        <row r="1349">
          <cell r="H1349" t="str">
            <v>X003RFNS87</v>
          </cell>
          <cell r="I1349" t="str">
            <v>304113-1010</v>
          </cell>
          <cell r="J1349" t="str">
            <v>304113-1010</v>
          </cell>
          <cell r="K1349" t="str">
            <v>B07GP6JZPF</v>
          </cell>
          <cell r="L1349" t="str">
            <v>1010帐篷-10x10 120"x120"x80"/300*300*200cm 19mm管径</v>
          </cell>
          <cell r="M1349" t="str">
            <v>1010帐篷-10x10 120"x120"x80"/300*300*200cm 19mm管径</v>
          </cell>
          <cell r="N1349">
            <v>772.07</v>
          </cell>
          <cell r="O1349">
            <v>225.527328</v>
          </cell>
          <cell r="P1349">
            <v>70.56</v>
          </cell>
        </row>
        <row r="1349">
          <cell r="T1349" t="str">
            <v>郝金凤帐篷</v>
          </cell>
        </row>
        <row r="1349">
          <cell r="W1349" t="str">
            <v>重点产品3</v>
          </cell>
        </row>
        <row r="1350">
          <cell r="A1350" t="str">
            <v>304113-88</v>
          </cell>
          <cell r="B1350" t="str">
            <v>帐篷</v>
          </cell>
          <cell r="C1350" t="str">
            <v>帐篷</v>
          </cell>
          <cell r="D1350" t="str">
            <v>常规帐篷</v>
          </cell>
          <cell r="E1350" t="str">
            <v>重点产品3</v>
          </cell>
        </row>
        <row r="1350">
          <cell r="H1350" t="str">
            <v>X003RF57WR</v>
          </cell>
          <cell r="I1350" t="str">
            <v>304113-88</v>
          </cell>
          <cell r="J1350" t="str">
            <v>304113-88</v>
          </cell>
          <cell r="K1350" t="str">
            <v>B07PDZ3TCS</v>
          </cell>
          <cell r="L1350" t="str">
            <v>88帐篷-96"x96"x80"/240*240*200cm 19mm管径</v>
          </cell>
          <cell r="M1350" t="str">
            <v>88帐篷-96"x96"x80"/240*240*200cm 19mm管径</v>
          </cell>
          <cell r="N1350">
            <v>682.47</v>
          </cell>
          <cell r="O1350">
            <v>185.1748128</v>
          </cell>
          <cell r="P1350">
            <v>57.81</v>
          </cell>
        </row>
        <row r="1350">
          <cell r="T1350" t="str">
            <v>郝金凤帐篷</v>
          </cell>
        </row>
        <row r="1350">
          <cell r="W1350" t="str">
            <v>重点产品3</v>
          </cell>
        </row>
        <row r="1351">
          <cell r="A1351" t="str">
            <v>304113-105G</v>
          </cell>
          <cell r="B1351" t="str">
            <v>帐篷</v>
          </cell>
          <cell r="C1351" t="str">
            <v>帐篷</v>
          </cell>
          <cell r="D1351" t="str">
            <v>常规帐篷</v>
          </cell>
          <cell r="E1351" t="str">
            <v>重点产品3</v>
          </cell>
        </row>
        <row r="1351">
          <cell r="H1351" t="str">
            <v>X003RI1M4V</v>
          </cell>
          <cell r="I1351" t="str">
            <v>304113-105G</v>
          </cell>
          <cell r="J1351" t="str">
            <v>304113-105G</v>
          </cell>
          <cell r="K1351" t="str">
            <v>B07WMW41D7</v>
          </cell>
          <cell r="L1351" t="str">
            <v>105帐篷-120"x60"x80"/300*150*200cm 19mm管径</v>
          </cell>
          <cell r="M1351" t="str">
            <v>105帐篷-120"x60"x80"/300*150*200cm 19mm管径</v>
          </cell>
          <cell r="N1351">
            <v>507.68</v>
          </cell>
          <cell r="O1351">
            <v>132.922944</v>
          </cell>
          <cell r="P1351">
            <v>55.56</v>
          </cell>
        </row>
        <row r="1351">
          <cell r="T1351" t="str">
            <v>郝金凤帐篷</v>
          </cell>
          <cell r="U1351">
            <v>45153</v>
          </cell>
        </row>
        <row r="1351">
          <cell r="W1351" t="str">
            <v>重点产品3</v>
          </cell>
        </row>
        <row r="1352">
          <cell r="A1352" t="str">
            <v>304116-44G</v>
          </cell>
          <cell r="B1352" t="str">
            <v>帐篷</v>
          </cell>
          <cell r="C1352" t="str">
            <v>帐篷</v>
          </cell>
          <cell r="D1352" t="str">
            <v>屋顶帐篷</v>
          </cell>
          <cell r="E1352" t="str">
            <v>重点产品3</v>
          </cell>
        </row>
        <row r="1352">
          <cell r="H1352" t="str">
            <v>X003RHYS07</v>
          </cell>
          <cell r="I1352" t="str">
            <v>304116-44G</v>
          </cell>
          <cell r="J1352" t="str">
            <v>304116-44G</v>
          </cell>
          <cell r="K1352" t="str">
            <v>B07WMXJV9M</v>
          </cell>
          <cell r="L1352" t="str">
            <v>44屋顶帐篷 48"x48"x72"/120*120*180cm 16mm管径</v>
          </cell>
          <cell r="M1352" t="str">
            <v>44屋顶帐篷 48"x48"x72"/120*120*180cm 16mm管径</v>
          </cell>
          <cell r="N1352">
            <v>268.53</v>
          </cell>
          <cell r="O1352">
            <v>72.576</v>
          </cell>
          <cell r="P1352">
            <v>17.79</v>
          </cell>
        </row>
        <row r="1352">
          <cell r="T1352" t="str">
            <v>郝金凤帐篷</v>
          </cell>
          <cell r="U1352">
            <v>45132</v>
          </cell>
        </row>
        <row r="1352">
          <cell r="W1352" t="str">
            <v>重点产品3</v>
          </cell>
        </row>
        <row r="1353">
          <cell r="A1353" t="str">
            <v>304116-55G</v>
          </cell>
          <cell r="B1353" t="str">
            <v>帐篷</v>
          </cell>
          <cell r="C1353" t="str">
            <v>帐篷</v>
          </cell>
          <cell r="D1353" t="str">
            <v>屋顶帐篷</v>
          </cell>
          <cell r="E1353" t="str">
            <v>重点产品3</v>
          </cell>
        </row>
        <row r="1353">
          <cell r="H1353" t="str">
            <v>X003RI1MUP</v>
          </cell>
          <cell r="I1353" t="str">
            <v>304116-55G</v>
          </cell>
          <cell r="J1353" t="str">
            <v>304116-55G</v>
          </cell>
          <cell r="K1353" t="str">
            <v>B07WFVVJ2K</v>
          </cell>
          <cell r="L1353" t="str">
            <v>55屋顶帐篷 60"x60"x72"/150*150*180cm 19mm管径</v>
          </cell>
          <cell r="M1353" t="str">
            <v>55屋顶帐篷 60"x60"x72"/150*150*180cm 19mm管径</v>
          </cell>
          <cell r="N1353">
            <v>333.63</v>
          </cell>
          <cell r="O1353">
            <v>94.4638848</v>
          </cell>
          <cell r="P1353">
            <v>38.87</v>
          </cell>
        </row>
        <row r="1353">
          <cell r="T1353" t="str">
            <v>郝金凤帐篷</v>
          </cell>
          <cell r="U1353">
            <v>45105</v>
          </cell>
        </row>
        <row r="1353">
          <cell r="W1353" t="str">
            <v>重点产品3</v>
          </cell>
        </row>
        <row r="1354">
          <cell r="A1354" t="str">
            <v>304116-84</v>
          </cell>
          <cell r="B1354" t="str">
            <v>帐篷</v>
          </cell>
          <cell r="C1354" t="str">
            <v>帐篷</v>
          </cell>
          <cell r="D1354" t="str">
            <v>屋顶帐篷</v>
          </cell>
          <cell r="E1354" t="str">
            <v>重点产品3</v>
          </cell>
        </row>
        <row r="1354">
          <cell r="H1354" t="str">
            <v>X003CHTSVL</v>
          </cell>
          <cell r="I1354" t="str">
            <v>304116-84</v>
          </cell>
          <cell r="J1354" t="str">
            <v>304116-84</v>
          </cell>
          <cell r="K1354" t="str">
            <v>B07RXPHCSR</v>
          </cell>
          <cell r="L1354" t="str">
            <v>84屋顶帐篷 96"x48"x72"/240*120*180cm 19mm管径</v>
          </cell>
          <cell r="M1354" t="str">
            <v>84屋顶帐篷 96"x48"x72"/240*120*180cm 19mm管径</v>
          </cell>
          <cell r="N1354">
            <v>461.06</v>
          </cell>
          <cell r="O1354">
            <v>101.574</v>
          </cell>
          <cell r="P1354">
            <v>24.25</v>
          </cell>
        </row>
        <row r="1354">
          <cell r="T1354" t="str">
            <v>郝金凤帐篷</v>
          </cell>
        </row>
        <row r="1354">
          <cell r="W1354" t="str">
            <v>重点产品3</v>
          </cell>
        </row>
        <row r="1355">
          <cell r="A1355" t="str">
            <v>304114-32</v>
          </cell>
          <cell r="B1355" t="str">
            <v>帐篷</v>
          </cell>
          <cell r="C1355" t="str">
            <v>帐篷</v>
          </cell>
          <cell r="D1355" t="str">
            <v>二合一帐篷</v>
          </cell>
          <cell r="E1355" t="str">
            <v>重点产品3</v>
          </cell>
        </row>
        <row r="1355">
          <cell r="H1355" t="str">
            <v>X003RF588F</v>
          </cell>
          <cell r="I1355" t="str">
            <v>304114-32</v>
          </cell>
          <cell r="J1355" t="str">
            <v>304114-32</v>
          </cell>
          <cell r="K1355" t="str">
            <v>B07HQHG311</v>
          </cell>
          <cell r="L1355" t="str">
            <v>2-in-1帐篷 36"x24"x53"/90*60*135cm 16mm管径</v>
          </cell>
          <cell r="M1355" t="str">
            <v>2-in-1帐篷 36"x24"x53"/90*60*135cm 16mm管径</v>
          </cell>
          <cell r="N1355">
            <v>203.12</v>
          </cell>
          <cell r="O1355">
            <v>71.1018</v>
          </cell>
          <cell r="P1355">
            <v>17.79</v>
          </cell>
        </row>
        <row r="1355">
          <cell r="T1355" t="str">
            <v>郝金凤帐篷</v>
          </cell>
        </row>
        <row r="1355">
          <cell r="W1355" t="str">
            <v>重点产品3</v>
          </cell>
        </row>
        <row r="1356">
          <cell r="A1356" t="str">
            <v>304114-43</v>
          </cell>
          <cell r="B1356" t="str">
            <v>帐篷</v>
          </cell>
          <cell r="C1356" t="str">
            <v>帐篷</v>
          </cell>
          <cell r="D1356" t="str">
            <v>二合一帐篷</v>
          </cell>
          <cell r="E1356" t="str">
            <v>重点产品3</v>
          </cell>
        </row>
        <row r="1356">
          <cell r="H1356" t="str">
            <v>X003CI14ZN</v>
          </cell>
          <cell r="I1356" t="str">
            <v>304114-43</v>
          </cell>
          <cell r="J1356" t="str">
            <v>304114-43</v>
          </cell>
          <cell r="K1356" t="str">
            <v>B07HQMX3S1</v>
          </cell>
          <cell r="L1356" t="str">
            <v>2-in-1帐篷 48"x36"x72"/120*90*180cm 16mm管径</v>
          </cell>
          <cell r="M1356" t="str">
            <v>2-in-1帐篷 48"x36"x72"/120*90*180cm 16mm管径</v>
          </cell>
          <cell r="N1356">
            <v>312.6</v>
          </cell>
          <cell r="O1356">
            <v>90.882</v>
          </cell>
          <cell r="P1356">
            <v>21.21</v>
          </cell>
        </row>
        <row r="1356">
          <cell r="T1356" t="str">
            <v>郝金凤帐篷</v>
          </cell>
        </row>
        <row r="1356">
          <cell r="W1356" t="str">
            <v>重点产品3</v>
          </cell>
        </row>
        <row r="1357">
          <cell r="A1357" t="str">
            <v>304114-54</v>
          </cell>
          <cell r="B1357" t="str">
            <v>帐篷</v>
          </cell>
          <cell r="C1357" t="str">
            <v>帐篷</v>
          </cell>
          <cell r="D1357" t="str">
            <v>二合一帐篷</v>
          </cell>
          <cell r="E1357" t="str">
            <v>重点产品3</v>
          </cell>
        </row>
        <row r="1357">
          <cell r="H1357" t="str">
            <v>X003REHDB1</v>
          </cell>
          <cell r="I1357" t="str">
            <v>304114-54</v>
          </cell>
          <cell r="J1357" t="str">
            <v>304114-54</v>
          </cell>
          <cell r="K1357" t="str">
            <v>B07HQRGL6P</v>
          </cell>
          <cell r="L1357" t="str">
            <v>2-in-1帐篷 60"x48"x80"/150*120*200cm 16mm管径</v>
          </cell>
          <cell r="M1357" t="str">
            <v>2-in-1帐篷 60"x48"x80"/150*120*200cm 16mm管径</v>
          </cell>
          <cell r="N1357">
            <v>387.54</v>
          </cell>
          <cell r="O1357">
            <v>114.4229328</v>
          </cell>
          <cell r="P1357">
            <v>25.01</v>
          </cell>
        </row>
        <row r="1357">
          <cell r="T1357" t="str">
            <v>郝金凤帐篷</v>
          </cell>
        </row>
        <row r="1357">
          <cell r="W1357" t="str">
            <v>重点产品3</v>
          </cell>
        </row>
        <row r="1358">
          <cell r="A1358" t="str">
            <v>304114-94</v>
          </cell>
          <cell r="B1358" t="str">
            <v>帐篷</v>
          </cell>
          <cell r="C1358" t="str">
            <v>帐篷</v>
          </cell>
          <cell r="D1358" t="str">
            <v>二合一帐篷</v>
          </cell>
          <cell r="E1358" t="str">
            <v>重点产品3</v>
          </cell>
        </row>
        <row r="1358">
          <cell r="H1358" t="str">
            <v>X003REH9A1</v>
          </cell>
          <cell r="I1358" t="str">
            <v>304114-94</v>
          </cell>
          <cell r="J1358" t="str">
            <v>304114-94</v>
          </cell>
          <cell r="K1358" t="str">
            <v>B07PFVC3KN</v>
          </cell>
          <cell r="L1358" t="str">
            <v>2-in-1帐篷 108"x48"x80"/270*120*200cm 19mm管径</v>
          </cell>
          <cell r="M1358" t="str">
            <v>2-in-1帐篷 108"x48"x80"/270*120*200cm 19mm管径</v>
          </cell>
          <cell r="N1358">
            <v>571.86</v>
          </cell>
          <cell r="O1358">
            <v>117.612</v>
          </cell>
          <cell r="P1358">
            <v>46.87</v>
          </cell>
        </row>
        <row r="1358">
          <cell r="T1358" t="str">
            <v>郝金凤帐篷</v>
          </cell>
        </row>
        <row r="1358">
          <cell r="W1358" t="str">
            <v>重点产品3</v>
          </cell>
        </row>
        <row r="1359">
          <cell r="A1359" t="str">
            <v>VSV-EFL1</v>
          </cell>
          <cell r="B1359" t="str">
            <v>通风</v>
          </cell>
          <cell r="C1359" t="str">
            <v>排风扇</v>
          </cell>
          <cell r="D1359" t="str">
            <v>浴室排风扇</v>
          </cell>
          <cell r="E1359" t="str">
            <v>重点产品</v>
          </cell>
        </row>
        <row r="1359">
          <cell r="H1359" t="str">
            <v>X003PRUAV5</v>
          </cell>
          <cell r="I1359" t="str">
            <v>VSV-EFL1</v>
          </cell>
          <cell r="J1359" t="str">
            <v>VSV-EFL1</v>
          </cell>
          <cell r="K1359" t="str">
            <v>B0BVLHNPTD</v>
          </cell>
          <cell r="L1359" t="str">
            <v>室内通风扇含可变色温LED光源</v>
          </cell>
          <cell r="M1359" t="str">
            <v>室内通风扇含可变色温LED光源</v>
          </cell>
          <cell r="N1359">
            <v>159.04</v>
          </cell>
          <cell r="O1359">
            <v>33.841152</v>
          </cell>
          <cell r="P1359">
            <v>12.47</v>
          </cell>
        </row>
        <row r="1359">
          <cell r="T1359" t="str">
            <v>王天灏</v>
          </cell>
          <cell r="U1359">
            <v>45208</v>
          </cell>
        </row>
        <row r="1359">
          <cell r="W1359" t="str">
            <v>重点产品</v>
          </cell>
        </row>
        <row r="1360">
          <cell r="A1360" t="str">
            <v>VSA-100x2-HUB</v>
          </cell>
          <cell r="B1360" t="str">
            <v>IOT智能设备</v>
          </cell>
          <cell r="C1360" t="str">
            <v>风扇灯+控制器</v>
          </cell>
          <cell r="D1360" t="str">
            <v>压铸款风扇灯+控制器</v>
          </cell>
          <cell r="E1360" t="str">
            <v>重点产品</v>
          </cell>
        </row>
        <row r="1360">
          <cell r="H1360" t="str">
            <v>X003QZ6S21</v>
          </cell>
          <cell r="I1360" t="str">
            <v>VSA-100x2-HUB</v>
          </cell>
          <cell r="J1360" t="str">
            <v>VSA-100x2-HUB</v>
          </cell>
          <cell r="K1360" t="str">
            <v>B09YHCNVGC</v>
          </cell>
          <cell r="L1360" t="str">
            <v>压铸款风扇灯200W（2拼）+E42A控制器</v>
          </cell>
          <cell r="M1360" t="str">
            <v>压铸款风扇灯200W（2拼）+E42A控制器</v>
          </cell>
          <cell r="N1360">
            <v>877.46</v>
          </cell>
          <cell r="O1360">
            <v>39.5013024</v>
          </cell>
          <cell r="P1360">
            <v>14.75</v>
          </cell>
        </row>
        <row r="1360">
          <cell r="T1360" t="str">
            <v>时筱涵</v>
          </cell>
          <cell r="U1360">
            <v>45209</v>
          </cell>
        </row>
        <row r="1360">
          <cell r="W1360" t="str">
            <v>重点产品</v>
          </cell>
        </row>
        <row r="1361">
          <cell r="A1361" t="str">
            <v>NB-001</v>
          </cell>
          <cell r="B1361" t="str">
            <v>园艺</v>
          </cell>
          <cell r="C1361" t="str">
            <v>土壤肥料</v>
          </cell>
          <cell r="D1361" t="str">
            <v>营养液</v>
          </cell>
          <cell r="E1361" t="str">
            <v>重点产品3</v>
          </cell>
        </row>
        <row r="1361">
          <cell r="H1361" t="str">
            <v>X003SMLWKP</v>
          </cell>
          <cell r="I1361" t="str">
            <v>NB-001</v>
          </cell>
          <cell r="J1361" t="str">
            <v>NB-001</v>
          </cell>
          <cell r="K1361" t="str">
            <v>B0BWDZR3DG</v>
          </cell>
          <cell r="L1361" t="str">
            <v>营养素套装</v>
          </cell>
          <cell r="M1361" t="str">
            <v>营养素套装</v>
          </cell>
          <cell r="N1361">
            <v>68.54</v>
          </cell>
          <cell r="O1361">
            <v>3.5236944</v>
          </cell>
        </row>
        <row r="1361">
          <cell r="T1361" t="str">
            <v>赵景顺</v>
          </cell>
          <cell r="U1361">
            <v>45033</v>
          </cell>
        </row>
        <row r="1361">
          <cell r="W1361" t="str">
            <v>重点产品3</v>
          </cell>
        </row>
        <row r="1362">
          <cell r="A1362" t="str">
            <v>VS-THB1</v>
          </cell>
          <cell r="B1362" t="str">
            <v>环境控制与监测</v>
          </cell>
          <cell r="C1362" t="str">
            <v>温湿度计与气象检测仪器</v>
          </cell>
          <cell r="D1362" t="str">
            <v>蓝牙温湿度仪</v>
          </cell>
          <cell r="E1362" t="str">
            <v>重点产品</v>
          </cell>
        </row>
        <row r="1362">
          <cell r="H1362" t="str">
            <v>X003QOPYY5</v>
          </cell>
          <cell r="I1362" t="str">
            <v>VS-THB1</v>
          </cell>
          <cell r="J1362" t="str">
            <v>VS-THB1</v>
          </cell>
          <cell r="K1362" t="str">
            <v>B0BXP47DZP</v>
          </cell>
          <cell r="L1362" t="str">
            <v>蓝牙温湿度计</v>
          </cell>
          <cell r="M1362" t="str">
            <v>蓝牙温湿度计</v>
          </cell>
          <cell r="N1362">
            <v>31.02</v>
          </cell>
          <cell r="O1362">
            <v>0.4572288</v>
          </cell>
          <cell r="P1362">
            <v>3.9</v>
          </cell>
        </row>
        <row r="1362">
          <cell r="T1362" t="str">
            <v>赵瑞琪</v>
          </cell>
          <cell r="U1362">
            <v>45259</v>
          </cell>
        </row>
        <row r="1362">
          <cell r="W1362" t="str">
            <v>重点产品</v>
          </cell>
        </row>
        <row r="1363">
          <cell r="A1363" t="str">
            <v>VS-THB1S</v>
          </cell>
          <cell r="B1363" t="str">
            <v>环境控制与监测</v>
          </cell>
          <cell r="C1363" t="str">
            <v>温湿度计与气象检测仪器</v>
          </cell>
          <cell r="D1363" t="str">
            <v>蓝牙温湿度仪</v>
          </cell>
          <cell r="E1363" t="str">
            <v>重点产品</v>
          </cell>
        </row>
        <row r="1363">
          <cell r="H1363" t="str">
            <v>X003QOMS49</v>
          </cell>
          <cell r="I1363" t="str">
            <v>VS-THB1S</v>
          </cell>
          <cell r="J1363" t="str">
            <v>VS-THB1S</v>
          </cell>
          <cell r="K1363" t="str">
            <v>B0BXP3XLLR</v>
          </cell>
          <cell r="L1363" t="str">
            <v>蓝牙温湿度计+外置传感器</v>
          </cell>
          <cell r="M1363" t="str">
            <v>蓝牙温湿度计+外置传感器</v>
          </cell>
          <cell r="N1363">
            <v>47.01</v>
          </cell>
          <cell r="O1363">
            <v>0.7047648</v>
          </cell>
          <cell r="P1363">
            <v>4.01</v>
          </cell>
        </row>
        <row r="1363">
          <cell r="T1363" t="str">
            <v>赵瑞琪</v>
          </cell>
          <cell r="U1363">
            <v>45259</v>
          </cell>
        </row>
        <row r="1363">
          <cell r="W1363" t="str">
            <v>重点产品</v>
          </cell>
        </row>
        <row r="1364">
          <cell r="A1364" t="str">
            <v>VSS-RJ11</v>
          </cell>
          <cell r="B1364" t="str">
            <v>配件</v>
          </cell>
          <cell r="C1364" t="str">
            <v>IOT配件</v>
          </cell>
          <cell r="D1364" t="str">
            <v>风扇灯配件</v>
          </cell>
          <cell r="E1364" t="str">
            <v>重点产品</v>
          </cell>
        </row>
        <row r="1364">
          <cell r="H1364" t="str">
            <v>X003RXUHZ1</v>
          </cell>
          <cell r="I1364" t="str">
            <v>VSS-RJ11</v>
          </cell>
          <cell r="J1364" t="str">
            <v>VSS-RJ11</v>
          </cell>
          <cell r="K1364" t="str">
            <v>B0C1BKGVB6</v>
          </cell>
          <cell r="L1364" t="str">
            <v>SGS RJ11接头</v>
          </cell>
          <cell r="M1364" t="str">
            <v>SGS RJ11接头</v>
          </cell>
          <cell r="N1364">
            <v>3.3</v>
          </cell>
          <cell r="O1364">
            <v>0.5051808</v>
          </cell>
          <cell r="P1364">
            <v>2.91</v>
          </cell>
        </row>
        <row r="1364">
          <cell r="T1364" t="str">
            <v>时筱涵</v>
          </cell>
          <cell r="U1364">
            <v>45291</v>
          </cell>
        </row>
        <row r="1364">
          <cell r="W1364" t="str">
            <v>重点产品</v>
          </cell>
        </row>
        <row r="1365">
          <cell r="A1365" t="str">
            <v>VSS-Convertor</v>
          </cell>
          <cell r="B1365" t="str">
            <v>配件</v>
          </cell>
          <cell r="C1365" t="str">
            <v>IOT配件</v>
          </cell>
          <cell r="D1365" t="str">
            <v>风扇灯配件</v>
          </cell>
          <cell r="E1365" t="str">
            <v>重点产品</v>
          </cell>
        </row>
        <row r="1365">
          <cell r="H1365" t="str">
            <v>X003RYOSI7</v>
          </cell>
          <cell r="I1365" t="str">
            <v>VSS-Convertor</v>
          </cell>
          <cell r="J1365" t="str">
            <v>VSS-Convertor</v>
          </cell>
          <cell r="K1365" t="str">
            <v>B0C1F251CR</v>
          </cell>
          <cell r="L1365" t="str">
            <v>SGS 转换器</v>
          </cell>
          <cell r="M1365" t="str">
            <v>SGS 转换器</v>
          </cell>
          <cell r="N1365">
            <v>5.25</v>
          </cell>
          <cell r="O1365">
            <v>0.3309984</v>
          </cell>
          <cell r="P1365">
            <v>2.48</v>
          </cell>
        </row>
        <row r="1365">
          <cell r="T1365" t="str">
            <v>王天灏</v>
          </cell>
          <cell r="U1365">
            <v>45270</v>
          </cell>
        </row>
        <row r="1365">
          <cell r="W1365" t="str">
            <v>重点产品</v>
          </cell>
        </row>
        <row r="1366">
          <cell r="A1366" t="str">
            <v>VSS-12PA</v>
          </cell>
          <cell r="B1366" t="str">
            <v>配件</v>
          </cell>
          <cell r="C1366" t="str">
            <v>IOT配件</v>
          </cell>
          <cell r="D1366" t="str">
            <v>风扇灯配件</v>
          </cell>
          <cell r="E1366" t="str">
            <v>新品</v>
          </cell>
        </row>
        <row r="1366">
          <cell r="H1366" t="str">
            <v>X003RZI3TL</v>
          </cell>
          <cell r="I1366" t="str">
            <v>VSS-12PA</v>
          </cell>
          <cell r="J1366" t="str">
            <v>VSS-12PA</v>
          </cell>
          <cell r="K1366" t="str">
            <v>B0C1FRHN3S</v>
          </cell>
          <cell r="L1366" t="str">
            <v>SGS 12V 适配器</v>
          </cell>
          <cell r="M1366" t="str">
            <v>SGS 12V 适配器</v>
          </cell>
          <cell r="N1366">
            <v>16.54</v>
          </cell>
          <cell r="O1366">
            <v>0.7712496</v>
          </cell>
        </row>
        <row r="1366">
          <cell r="T1366" t="str">
            <v>王天灏</v>
          </cell>
        </row>
        <row r="1366">
          <cell r="W1366" t="str">
            <v>新品</v>
          </cell>
        </row>
        <row r="1367">
          <cell r="A1367" t="str">
            <v>ST-0001</v>
          </cell>
          <cell r="B1367" t="str">
            <v>园艺</v>
          </cell>
          <cell r="C1367" t="str">
            <v>户外电动工具</v>
          </cell>
          <cell r="D1367" t="str">
            <v>打草机</v>
          </cell>
          <cell r="E1367" t="str">
            <v>重点产品3</v>
          </cell>
        </row>
        <row r="1367">
          <cell r="H1367" t="str">
            <v>X003S78PG9</v>
          </cell>
          <cell r="I1367" t="str">
            <v>ST-0001</v>
          </cell>
          <cell r="J1367" t="str">
            <v>ST-0001</v>
          </cell>
          <cell r="K1367" t="str">
            <v>B0C1YD99Z4</v>
          </cell>
          <cell r="L1367" t="str">
            <v>12寸20V打草机
(一节电池)</v>
          </cell>
          <cell r="M1367" t="str">
            <v>12寸20V打草机
(一节电池)</v>
          </cell>
          <cell r="N1367">
            <v>173.45</v>
          </cell>
          <cell r="O1367">
            <v>42.666912</v>
          </cell>
          <cell r="P1367">
            <v>15.04</v>
          </cell>
        </row>
        <row r="1367">
          <cell r="T1367" t="str">
            <v>赵瑞琪</v>
          </cell>
          <cell r="U1367">
            <v>45135</v>
          </cell>
        </row>
        <row r="1367">
          <cell r="W1367" t="str">
            <v>重点产品3</v>
          </cell>
        </row>
        <row r="1368">
          <cell r="A1368" t="str">
            <v>ST-0002</v>
          </cell>
          <cell r="B1368" t="str">
            <v>园艺</v>
          </cell>
          <cell r="C1368" t="str">
            <v>户外电动工具</v>
          </cell>
          <cell r="D1368" t="str">
            <v>打草机</v>
          </cell>
          <cell r="E1368" t="str">
            <v>重点产品3</v>
          </cell>
        </row>
        <row r="1368">
          <cell r="H1368" t="str">
            <v>X003S765HZ</v>
          </cell>
          <cell r="I1368" t="str">
            <v>ST-0002</v>
          </cell>
          <cell r="J1368" t="str">
            <v>ST-0002</v>
          </cell>
          <cell r="K1368" t="str">
            <v>B0C1YD7TKB</v>
          </cell>
          <cell r="L1368" t="str">
            <v>12寸20V打草机
（两节电池）</v>
          </cell>
          <cell r="M1368" t="str">
            <v>12寸20V打草机
（两节电池）</v>
          </cell>
          <cell r="N1368">
            <v>244.25</v>
          </cell>
          <cell r="O1368">
            <v>43.5558384</v>
          </cell>
          <cell r="P1368">
            <v>15.04</v>
          </cell>
        </row>
        <row r="1368">
          <cell r="T1368" t="str">
            <v>赵瑞琪</v>
          </cell>
          <cell r="U1368">
            <v>45137</v>
          </cell>
        </row>
        <row r="1368">
          <cell r="W1368" t="str">
            <v>重点产品3</v>
          </cell>
        </row>
        <row r="1369">
          <cell r="A1369" t="str">
            <v>VSS-THSP</v>
          </cell>
          <cell r="B1369" t="str">
            <v>配件</v>
          </cell>
          <cell r="C1369" t="str">
            <v>IOT配件</v>
          </cell>
          <cell r="D1369" t="str">
            <v>控制器配件</v>
          </cell>
          <cell r="E1369" t="str">
            <v>重点产品</v>
          </cell>
        </row>
        <row r="1369">
          <cell r="H1369" t="str">
            <v>X003S7N0MN</v>
          </cell>
          <cell r="I1369" t="str">
            <v>VSS-THSP</v>
          </cell>
          <cell r="J1369" t="str">
            <v>VSS-THSP</v>
          </cell>
          <cell r="K1369" t="str">
            <v>B0C1Z462XW</v>
          </cell>
          <cell r="L1369" t="str">
            <v>温湿度探针</v>
          </cell>
          <cell r="M1369" t="str">
            <v>温湿度探针</v>
          </cell>
          <cell r="N1369">
            <v>16.55</v>
          </cell>
          <cell r="O1369">
            <v>0.3418848</v>
          </cell>
          <cell r="P1369">
            <v>2.91</v>
          </cell>
        </row>
        <row r="1369">
          <cell r="T1369" t="str">
            <v>王天灏</v>
          </cell>
          <cell r="U1369">
            <v>45255</v>
          </cell>
        </row>
        <row r="1369">
          <cell r="W1369" t="str">
            <v>重点产品</v>
          </cell>
        </row>
        <row r="1370">
          <cell r="A1370" t="str">
            <v>330101x4</v>
          </cell>
          <cell r="B1370" t="str">
            <v>育苗</v>
          </cell>
          <cell r="C1370" t="str">
            <v>育苗加热垫</v>
          </cell>
          <cell r="D1370" t="str">
            <v>育苗加热垫</v>
          </cell>
          <cell r="E1370" t="str">
            <v>重点产品3</v>
          </cell>
        </row>
        <row r="1370">
          <cell r="H1370" t="str">
            <v>X003S7BF61</v>
          </cell>
          <cell r="I1370" t="str">
            <v>330101x4</v>
          </cell>
          <cell r="J1370" t="str">
            <v>330101x4</v>
          </cell>
          <cell r="K1370" t="str">
            <v>B0C1Z4F535</v>
          </cell>
          <cell r="L1370" t="str">
            <v>4个装，防水加热垫10" x 20.75"</v>
          </cell>
          <cell r="M1370" t="str">
            <v>4个装，防水加热垫10" x 20.75"</v>
          </cell>
          <cell r="N1370">
            <v>93.98</v>
          </cell>
          <cell r="O1370">
            <v>4.1762304</v>
          </cell>
          <cell r="P1370">
            <v>6.48</v>
          </cell>
        </row>
        <row r="1370">
          <cell r="T1370" t="str">
            <v>赵景顺暂代</v>
          </cell>
          <cell r="U1370">
            <v>45177</v>
          </cell>
        </row>
        <row r="1370">
          <cell r="W1370" t="str">
            <v>重点产品3</v>
          </cell>
        </row>
        <row r="1371">
          <cell r="A1371" t="str">
            <v>330101x6</v>
          </cell>
          <cell r="B1371" t="str">
            <v>育苗</v>
          </cell>
          <cell r="C1371" t="str">
            <v>育苗加热垫</v>
          </cell>
          <cell r="D1371" t="str">
            <v>育苗加热垫</v>
          </cell>
          <cell r="E1371" t="str">
            <v>重点产品3</v>
          </cell>
        </row>
        <row r="1371">
          <cell r="H1371" t="str">
            <v>X003S7N9A1</v>
          </cell>
          <cell r="I1371" t="str">
            <v>330101x6</v>
          </cell>
          <cell r="J1371" t="str">
            <v>330101x6</v>
          </cell>
          <cell r="K1371" t="str">
            <v>B0C1Z2XBWS</v>
          </cell>
          <cell r="L1371" t="str">
            <v>6个装，防水加热垫10" x 20.75"</v>
          </cell>
          <cell r="M1371" t="str">
            <v>6个装，防水加热垫10" x 20.75"</v>
          </cell>
          <cell r="N1371">
            <v>139.82</v>
          </cell>
          <cell r="O1371">
            <v>5.471064</v>
          </cell>
          <cell r="P1371">
            <v>7.17</v>
          </cell>
        </row>
        <row r="1371">
          <cell r="T1371" t="str">
            <v>赵景顺暂代</v>
          </cell>
          <cell r="U1371">
            <v>45174</v>
          </cell>
        </row>
        <row r="1371">
          <cell r="W1371" t="str">
            <v>重点产品3</v>
          </cell>
        </row>
        <row r="1372">
          <cell r="A1372" t="str">
            <v>330103x2</v>
          </cell>
          <cell r="B1372" t="str">
            <v>育苗</v>
          </cell>
          <cell r="C1372" t="str">
            <v>育苗加热垫</v>
          </cell>
          <cell r="D1372" t="str">
            <v>育苗加热垫</v>
          </cell>
          <cell r="E1372" t="str">
            <v>重点产品3</v>
          </cell>
        </row>
        <row r="1372">
          <cell r="H1372" t="str">
            <v>X003S7MNPD</v>
          </cell>
          <cell r="I1372" t="str">
            <v>330103x2</v>
          </cell>
          <cell r="J1372" t="str">
            <v>330103x2</v>
          </cell>
          <cell r="K1372" t="str">
            <v>B0C1Z2WB7H</v>
          </cell>
          <cell r="L1372" t="str">
            <v>2个装，防水加热垫48" x 20.75"</v>
          </cell>
          <cell r="M1372" t="str">
            <v>2个装，防水加热垫48" x 20.75"</v>
          </cell>
          <cell r="N1372">
            <v>133.14</v>
          </cell>
          <cell r="O1372">
            <v>6.316056</v>
          </cell>
          <cell r="P1372">
            <v>11.51</v>
          </cell>
        </row>
        <row r="1372">
          <cell r="T1372" t="str">
            <v>赵景顺暂代</v>
          </cell>
          <cell r="U1372">
            <v>45167</v>
          </cell>
        </row>
        <row r="1372">
          <cell r="W1372" t="str">
            <v>重点产品3</v>
          </cell>
        </row>
        <row r="1373">
          <cell r="A1373">
            <v>330302</v>
          </cell>
          <cell r="B1373" t="str">
            <v>育苗</v>
          </cell>
          <cell r="C1373" t="str">
            <v>育苗加热垫</v>
          </cell>
          <cell r="D1373" t="str">
            <v>双数显加热垫</v>
          </cell>
          <cell r="E1373" t="str">
            <v>重点产品3</v>
          </cell>
        </row>
        <row r="1373">
          <cell r="H1373" t="str">
            <v>X003S7HYBV</v>
          </cell>
          <cell r="I1373">
            <v>330302</v>
          </cell>
          <cell r="J1373">
            <v>330302</v>
          </cell>
          <cell r="K1373" t="str">
            <v>B0C1Z2Y6X2</v>
          </cell>
          <cell r="L1373" t="str">
            <v>双数显加热垫20"x20.75"</v>
          </cell>
          <cell r="M1373" t="str">
            <v>双数显加热垫20"x20.75"</v>
          </cell>
          <cell r="N1373">
            <v>66.92</v>
          </cell>
          <cell r="O1373">
            <v>3.5567424</v>
          </cell>
          <cell r="P1373">
            <v>9.99</v>
          </cell>
        </row>
        <row r="1373">
          <cell r="T1373" t="str">
            <v>赵景顺暂代</v>
          </cell>
          <cell r="U1373">
            <v>45168</v>
          </cell>
        </row>
        <row r="1373">
          <cell r="W1373" t="str">
            <v>重点产品3</v>
          </cell>
        </row>
        <row r="1374">
          <cell r="A1374">
            <v>330303</v>
          </cell>
          <cell r="B1374" t="str">
            <v>育苗</v>
          </cell>
          <cell r="C1374" t="str">
            <v>育苗加热垫</v>
          </cell>
          <cell r="D1374" t="str">
            <v>双数显加热垫</v>
          </cell>
          <cell r="E1374" t="str">
            <v>重点产品3</v>
          </cell>
        </row>
        <row r="1374">
          <cell r="H1374" t="str">
            <v>X003S77KAB</v>
          </cell>
          <cell r="I1374">
            <v>330303</v>
          </cell>
          <cell r="J1374">
            <v>330303</v>
          </cell>
          <cell r="K1374" t="str">
            <v>B0C1Z2RWM7</v>
          </cell>
          <cell r="L1374" t="str">
            <v>双数显加热垫48"x20.75"</v>
          </cell>
          <cell r="M1374" t="str">
            <v>双数显加热垫48"x20.75"</v>
          </cell>
          <cell r="N1374">
            <v>92.3</v>
          </cell>
          <cell r="O1374">
            <v>4.705776</v>
          </cell>
          <cell r="P1374">
            <v>10.37</v>
          </cell>
        </row>
        <row r="1374">
          <cell r="T1374" t="str">
            <v>赵景顺暂代</v>
          </cell>
          <cell r="U1374">
            <v>45167</v>
          </cell>
        </row>
        <row r="1374">
          <cell r="W1374" t="str">
            <v>重点产品3</v>
          </cell>
        </row>
        <row r="1375">
          <cell r="A1375" t="str">
            <v>VSV-AZS4</v>
          </cell>
          <cell r="B1375" t="str">
            <v>IOT智能设备</v>
          </cell>
          <cell r="C1375" t="str">
            <v>风机</v>
          </cell>
          <cell r="D1375" t="str">
            <v>S系列风机</v>
          </cell>
          <cell r="E1375" t="str">
            <v>重点产品</v>
          </cell>
        </row>
        <row r="1375">
          <cell r="H1375" t="str">
            <v>X003SCW8ZN</v>
          </cell>
          <cell r="I1375" t="str">
            <v>VSV-AZS4</v>
          </cell>
          <cell r="J1375" t="str">
            <v>VSV-AZS4</v>
          </cell>
          <cell r="K1375" t="str">
            <v>B0C2C8KBBW</v>
          </cell>
          <cell r="L1375" t="str">
            <v>AeroZesh S4塑料风机4寸 线控</v>
          </cell>
          <cell r="M1375" t="str">
            <v>AeroZesh S4塑料风机4寸 线控</v>
          </cell>
          <cell r="N1375">
            <v>183.7</v>
          </cell>
          <cell r="O1375">
            <v>24.867648</v>
          </cell>
          <cell r="P1375">
            <v>7.65</v>
          </cell>
        </row>
        <row r="1375">
          <cell r="T1375" t="str">
            <v>王天灏</v>
          </cell>
          <cell r="U1375">
            <v>45201</v>
          </cell>
        </row>
        <row r="1375">
          <cell r="W1375" t="str">
            <v>重点产品</v>
          </cell>
        </row>
        <row r="1376">
          <cell r="A1376" t="str">
            <v>VSV-AZS6</v>
          </cell>
          <cell r="B1376" t="str">
            <v>IOT智能设备</v>
          </cell>
          <cell r="C1376" t="str">
            <v>风机</v>
          </cell>
          <cell r="D1376" t="str">
            <v>S系列风机</v>
          </cell>
          <cell r="E1376" t="str">
            <v>重点产品</v>
          </cell>
        </row>
        <row r="1376">
          <cell r="H1376" t="str">
            <v>X003SD8U4Z</v>
          </cell>
          <cell r="I1376" t="str">
            <v>VSV-AZS6</v>
          </cell>
          <cell r="J1376" t="str">
            <v>VSV-AZS6</v>
          </cell>
          <cell r="K1376" t="str">
            <v>B0C2C8NP5D</v>
          </cell>
          <cell r="L1376" t="str">
            <v>AeroZesh S6塑料风机6寸 线控</v>
          </cell>
          <cell r="M1376" t="str">
            <v>AeroZesh S6塑料风机6寸 线控</v>
          </cell>
          <cell r="N1376">
            <v>206.14</v>
          </cell>
          <cell r="O1376">
            <v>33.493824</v>
          </cell>
          <cell r="P1376">
            <v>12.47</v>
          </cell>
        </row>
        <row r="1376">
          <cell r="T1376" t="str">
            <v>王天灏</v>
          </cell>
          <cell r="U1376">
            <v>45195</v>
          </cell>
        </row>
        <row r="1376">
          <cell r="W1376" t="str">
            <v>重点产品</v>
          </cell>
        </row>
        <row r="1377">
          <cell r="A1377" t="str">
            <v>EH-0002</v>
          </cell>
          <cell r="B1377" t="str">
            <v>园艺</v>
          </cell>
          <cell r="C1377" t="str">
            <v>室外供暖和制冷设备</v>
          </cell>
          <cell r="D1377" t="str">
            <v>温室暖风机</v>
          </cell>
          <cell r="E1377" t="str">
            <v>重点产品3</v>
          </cell>
        </row>
        <row r="1377">
          <cell r="H1377" t="str">
            <v>X003SK3LZB</v>
          </cell>
          <cell r="I1377" t="str">
            <v>EH-0002</v>
          </cell>
          <cell r="J1377" t="str">
            <v>EH-0002</v>
          </cell>
          <cell r="K1377" t="str">
            <v>B0C2TRJ3C6</v>
          </cell>
          <cell r="L1377" t="str">
            <v>温室暖风机</v>
          </cell>
          <cell r="M1377" t="str">
            <v>温室暖风机</v>
          </cell>
          <cell r="N1377">
            <v>79.77</v>
          </cell>
          <cell r="O1377">
            <v>14.626656</v>
          </cell>
          <cell r="P1377">
            <v>7.57</v>
          </cell>
        </row>
        <row r="1377">
          <cell r="T1377" t="str">
            <v>赵瑞琪</v>
          </cell>
          <cell r="U1377">
            <v>45164</v>
          </cell>
        </row>
        <row r="1377">
          <cell r="W1377" t="str">
            <v>重点产品3</v>
          </cell>
        </row>
        <row r="1378">
          <cell r="A1378" t="str">
            <v>BC-0001</v>
          </cell>
          <cell r="B1378" t="str">
            <v>园艺</v>
          </cell>
          <cell r="C1378" t="str">
            <v>庭院装饰</v>
          </cell>
          <cell r="D1378" t="str">
            <v>喂鸟器</v>
          </cell>
          <cell r="E1378" t="str">
            <v>重点产品3</v>
          </cell>
        </row>
        <row r="1378">
          <cell r="H1378" t="str">
            <v>X003SL9BSV</v>
          </cell>
          <cell r="I1378" t="str">
            <v>BC-0001</v>
          </cell>
          <cell r="J1378" t="str">
            <v>BC-0001</v>
          </cell>
          <cell r="K1378" t="str">
            <v>B0C2XZVH7T</v>
          </cell>
          <cell r="L1378" t="str">
            <v>智能识别喂鸟器-2.5L</v>
          </cell>
          <cell r="M1378" t="str">
            <v>智能识别喂鸟器-2.5L</v>
          </cell>
          <cell r="N1378">
            <v>484.96</v>
          </cell>
          <cell r="O1378">
            <v>20.283696</v>
          </cell>
          <cell r="P1378">
            <v>13.78</v>
          </cell>
        </row>
        <row r="1378">
          <cell r="T1378" t="str">
            <v>赵瑞琪</v>
          </cell>
          <cell r="U1378">
            <v>45139</v>
          </cell>
        </row>
        <row r="1378">
          <cell r="W1378" t="str">
            <v>重点产品3</v>
          </cell>
        </row>
        <row r="1379">
          <cell r="A1379" t="str">
            <v>EH-0003</v>
          </cell>
          <cell r="B1379" t="str">
            <v>园艺</v>
          </cell>
          <cell r="C1379" t="str">
            <v>室外供暖和制冷设备</v>
          </cell>
          <cell r="D1379" t="str">
            <v>温室暖风机</v>
          </cell>
          <cell r="E1379" t="str">
            <v>重点产品</v>
          </cell>
        </row>
        <row r="1379">
          <cell r="H1379" t="str">
            <v>X003T7R5NH</v>
          </cell>
          <cell r="I1379" t="str">
            <v>EH-0003</v>
          </cell>
          <cell r="J1379" t="str">
            <v>EH-0003</v>
          </cell>
          <cell r="K1379" t="str">
            <v>B0C49CZD9W</v>
          </cell>
          <cell r="L1379" t="str">
            <v>温室加热器/暖风机(1500W/900W/600W)</v>
          </cell>
          <cell r="M1379" t="str">
            <v>温室加热器/暖风机(1500W/900W/600W)</v>
          </cell>
          <cell r="N1379">
            <v>66.37</v>
          </cell>
          <cell r="O1379">
            <v>7.7112</v>
          </cell>
          <cell r="P1379">
            <v>6.39</v>
          </cell>
        </row>
        <row r="1379">
          <cell r="T1379" t="str">
            <v>赵瑞琪</v>
          </cell>
          <cell r="U1379">
            <v>45214</v>
          </cell>
        </row>
        <row r="1379">
          <cell r="W1379" t="str">
            <v>重点产品</v>
          </cell>
        </row>
        <row r="1380">
          <cell r="A1380" t="str">
            <v>VSFW004-Black</v>
          </cell>
          <cell r="B1380" t="str">
            <v>推车</v>
          </cell>
          <cell r="C1380" t="str">
            <v>窄轮折叠推车</v>
          </cell>
          <cell r="D1380" t="str">
            <v>VS自研款窄轮黑色折叠推车</v>
          </cell>
          <cell r="E1380" t="str">
            <v>新品</v>
          </cell>
          <cell r="F1380" t="str">
            <v>下架</v>
          </cell>
        </row>
        <row r="1380">
          <cell r="H1380" t="str">
            <v>X003TAJXXJ</v>
          </cell>
          <cell r="I1380" t="str">
            <v>VSFW004-Black</v>
          </cell>
          <cell r="J1380" t="str">
            <v>VSFW004-Black</v>
          </cell>
          <cell r="K1380" t="str">
            <v>B0C4GF1Y5Z</v>
          </cell>
          <cell r="L1380" t="str">
            <v>VS研发款折叠推车-黑色</v>
          </cell>
          <cell r="M1380" t="str">
            <v>VS研发款折叠推车-黑色</v>
          </cell>
          <cell r="N1380">
            <v>196.46</v>
          </cell>
          <cell r="O1380" t="e">
            <v>#N/A</v>
          </cell>
        </row>
        <row r="1380">
          <cell r="T1380" t="str">
            <v>下架无负责人</v>
          </cell>
        </row>
        <row r="1380">
          <cell r="V1380" t="str">
            <v>下架品</v>
          </cell>
          <cell r="W1380" t="str">
            <v>新品</v>
          </cell>
        </row>
        <row r="1381">
          <cell r="A1381" t="str">
            <v>VSFW004-Blue</v>
          </cell>
          <cell r="B1381" t="str">
            <v>推车</v>
          </cell>
          <cell r="C1381" t="str">
            <v>窄轮折叠推车</v>
          </cell>
          <cell r="D1381" t="str">
            <v>VS自研款窄轮蓝色折叠推车</v>
          </cell>
          <cell r="E1381" t="str">
            <v>新品</v>
          </cell>
          <cell r="F1381" t="str">
            <v>下架</v>
          </cell>
        </row>
        <row r="1381">
          <cell r="H1381" t="str">
            <v>X003TAFN5V</v>
          </cell>
          <cell r="I1381" t="str">
            <v>VSFW004-Blue</v>
          </cell>
          <cell r="J1381" t="str">
            <v>VSFW004-Blue</v>
          </cell>
          <cell r="K1381" t="str">
            <v>B0C4GD778S</v>
          </cell>
          <cell r="L1381" t="str">
            <v>VS研发款折叠推车-蓝色</v>
          </cell>
          <cell r="M1381" t="str">
            <v>VS研发款折叠推车-蓝色</v>
          </cell>
          <cell r="N1381">
            <v>198.05</v>
          </cell>
          <cell r="O1381" t="e">
            <v>#N/A</v>
          </cell>
        </row>
        <row r="1381">
          <cell r="T1381" t="str">
            <v>下架无负责人</v>
          </cell>
        </row>
        <row r="1381">
          <cell r="V1381" t="str">
            <v>下架品</v>
          </cell>
          <cell r="W1381" t="str">
            <v>新品</v>
          </cell>
        </row>
        <row r="1382">
          <cell r="A1382" t="str">
            <v>VSFW004-Red</v>
          </cell>
          <cell r="B1382" t="str">
            <v>推车</v>
          </cell>
          <cell r="C1382" t="str">
            <v>窄轮折叠推车</v>
          </cell>
          <cell r="D1382" t="str">
            <v>VS自研款窄红色折叠推车</v>
          </cell>
          <cell r="E1382" t="str">
            <v>新品</v>
          </cell>
          <cell r="F1382" t="str">
            <v>下架</v>
          </cell>
        </row>
        <row r="1382">
          <cell r="H1382" t="str">
            <v>X003TA7GOR</v>
          </cell>
          <cell r="I1382" t="str">
            <v>VSFW004-Red</v>
          </cell>
          <cell r="J1382" t="str">
            <v>VSFW004-Red</v>
          </cell>
          <cell r="K1382" t="str">
            <v>B0C4GCLDYY</v>
          </cell>
          <cell r="L1382" t="str">
            <v>VS研发款折叠推车-红色</v>
          </cell>
          <cell r="M1382" t="str">
            <v>VS研发款折叠推车-红色</v>
          </cell>
          <cell r="N1382">
            <v>196.46</v>
          </cell>
          <cell r="O1382" t="e">
            <v>#N/A</v>
          </cell>
        </row>
        <row r="1382">
          <cell r="T1382" t="str">
            <v>下架无负责人</v>
          </cell>
        </row>
        <row r="1382">
          <cell r="V1382" t="str">
            <v>下架品</v>
          </cell>
          <cell r="W1382" t="str">
            <v>新品</v>
          </cell>
        </row>
        <row r="1383">
          <cell r="A1383" t="str">
            <v>VSV-AZT4</v>
          </cell>
          <cell r="B1383" t="str">
            <v>IOT智能设备</v>
          </cell>
          <cell r="C1383" t="str">
            <v>风机</v>
          </cell>
          <cell r="D1383" t="str">
            <v>T系列风机</v>
          </cell>
          <cell r="E1383" t="str">
            <v>重点产品3</v>
          </cell>
        </row>
        <row r="1383">
          <cell r="H1383" t="str">
            <v>X003IQNC4Z</v>
          </cell>
          <cell r="I1383" t="str">
            <v>VSV-AZT4</v>
          </cell>
          <cell r="J1383" t="str">
            <v>VSV-AZT4</v>
          </cell>
          <cell r="K1383" t="str">
            <v>B0BQF728P7</v>
          </cell>
          <cell r="L1383" t="str">
            <v>AeroZesh T4金属支架风机4寸 线控</v>
          </cell>
          <cell r="M1383" t="str">
            <v>AeroZesh T4金属支架风机4寸 线控</v>
          </cell>
          <cell r="N1383">
            <v>190.53</v>
          </cell>
          <cell r="O1383">
            <v>19.0107648</v>
          </cell>
          <cell r="P1383">
            <v>7.97</v>
          </cell>
        </row>
        <row r="1383">
          <cell r="T1383" t="str">
            <v>王天灏</v>
          </cell>
          <cell r="U1383">
            <v>45136</v>
          </cell>
        </row>
        <row r="1383">
          <cell r="W1383" t="str">
            <v>重点产品3</v>
          </cell>
        </row>
        <row r="1384">
          <cell r="A1384" t="str">
            <v>VSFD6500</v>
          </cell>
          <cell r="B1384" t="str">
            <v>LED</v>
          </cell>
          <cell r="C1384" t="str">
            <v>植物照明LED</v>
          </cell>
          <cell r="D1384" t="str">
            <v>VSF Bar款植物照明LED</v>
          </cell>
          <cell r="E1384" t="str">
            <v>重点产品</v>
          </cell>
        </row>
        <row r="1384">
          <cell r="H1384" t="str">
            <v>X003K85V59</v>
          </cell>
          <cell r="I1384" t="str">
            <v>VSFD6500</v>
          </cell>
          <cell r="J1384" t="str">
            <v>VSFD6500</v>
          </cell>
          <cell r="K1384" t="str">
            <v>B0BP1Z4ZDR</v>
          </cell>
          <cell r="L1384" t="str">
            <v>VSFD6500可拆卸630W LED灯(加远红,紫外,串联)</v>
          </cell>
          <cell r="M1384" t="str">
            <v>VSFD6500可拆卸630W LED灯(加远红,紫外,串联)</v>
          </cell>
          <cell r="N1384">
            <v>1505.55</v>
          </cell>
          <cell r="O1384">
            <v>60.96384</v>
          </cell>
          <cell r="P1384">
            <v>17.79</v>
          </cell>
        </row>
        <row r="1384">
          <cell r="T1384" t="str">
            <v>时筱涵</v>
          </cell>
          <cell r="U1384">
            <v>45276</v>
          </cell>
        </row>
        <row r="1384">
          <cell r="W1384" t="str">
            <v>重点产品</v>
          </cell>
        </row>
        <row r="1385">
          <cell r="A1385" t="str">
            <v>VSV-TF13-W</v>
          </cell>
          <cell r="B1385" t="str">
            <v>通风</v>
          </cell>
          <cell r="C1385" t="str">
            <v>塔扇</v>
          </cell>
          <cell r="D1385" t="str">
            <v>白色塔扇</v>
          </cell>
          <cell r="E1385" t="str">
            <v>重点产品</v>
          </cell>
        </row>
        <row r="1385">
          <cell r="H1385" t="str">
            <v>X003UU8ATB</v>
          </cell>
          <cell r="I1385" t="str">
            <v>VSV-TF13-W</v>
          </cell>
          <cell r="J1385" t="str">
            <v>VSV-TF13-W</v>
          </cell>
          <cell r="K1385" t="str">
            <v>B0C7VW19BS</v>
          </cell>
          <cell r="L1385" t="str">
            <v>13寸台式塔扇/无叶扇/白色</v>
          </cell>
          <cell r="M1385" t="str">
            <v>13寸台式塔扇/无叶扇/白色</v>
          </cell>
          <cell r="N1385">
            <v>60.62</v>
          </cell>
          <cell r="O1385">
            <v>11.48904</v>
          </cell>
          <cell r="P1385">
            <v>7.01</v>
          </cell>
        </row>
        <row r="1385">
          <cell r="T1385" t="str">
            <v>王天灏</v>
          </cell>
          <cell r="U1385">
            <v>45206</v>
          </cell>
        </row>
        <row r="1385">
          <cell r="W1385" t="str">
            <v>重点产品</v>
          </cell>
        </row>
        <row r="1386">
          <cell r="A1386" t="str">
            <v>HDR004x2</v>
          </cell>
          <cell r="B1386" t="str">
            <v>园艺</v>
          </cell>
          <cell r="C1386" t="str">
            <v>种草收获工具</v>
          </cell>
          <cell r="D1386" t="str">
            <v>晾晒网</v>
          </cell>
          <cell r="E1386" t="str">
            <v>重点产品</v>
          </cell>
        </row>
        <row r="1386">
          <cell r="H1386" t="str">
            <v>X003UVQ169</v>
          </cell>
          <cell r="I1386" t="str">
            <v>HDR004x2</v>
          </cell>
          <cell r="J1386" t="str">
            <v>HDR004x2</v>
          </cell>
          <cell r="K1386" t="str">
            <v>B0C7Z5R79F</v>
          </cell>
          <cell r="L1386" t="str">
            <v>两个装-4层晾晒网</v>
          </cell>
          <cell r="M1386" t="str">
            <v>两个装-4层晾晒网</v>
          </cell>
          <cell r="N1386">
            <v>57.82</v>
          </cell>
          <cell r="O1386">
            <v>16.2</v>
          </cell>
          <cell r="P1386">
            <v>7.57</v>
          </cell>
        </row>
        <row r="1386">
          <cell r="T1386" t="str">
            <v>赵景顺</v>
          </cell>
          <cell r="U1386">
            <v>45186</v>
          </cell>
        </row>
        <row r="1386">
          <cell r="W1386" t="str">
            <v>重点产品</v>
          </cell>
        </row>
        <row r="1387">
          <cell r="A1387" t="str">
            <v>HDR006x2</v>
          </cell>
          <cell r="B1387" t="str">
            <v>园艺</v>
          </cell>
          <cell r="C1387" t="str">
            <v>种草收获工具</v>
          </cell>
          <cell r="D1387" t="str">
            <v>晾晒网</v>
          </cell>
          <cell r="E1387" t="str">
            <v>重点产品3</v>
          </cell>
        </row>
        <row r="1387">
          <cell r="H1387" t="str">
            <v>X003UVOKIZ</v>
          </cell>
          <cell r="I1387" t="str">
            <v>HDR006x2</v>
          </cell>
          <cell r="J1387" t="str">
            <v>HDR006x2</v>
          </cell>
          <cell r="K1387" t="str">
            <v>B0C7Z6XJCP</v>
          </cell>
          <cell r="L1387" t="str">
            <v>两个装-6层晾晒网</v>
          </cell>
          <cell r="M1387" t="str">
            <v>两个装-6层晾晒网</v>
          </cell>
          <cell r="N1387">
            <v>73.63</v>
          </cell>
          <cell r="O1387">
            <v>12.96</v>
          </cell>
          <cell r="P1387">
            <v>7.57</v>
          </cell>
        </row>
        <row r="1387">
          <cell r="T1387" t="str">
            <v>赵景顺</v>
          </cell>
          <cell r="U1387">
            <v>45184</v>
          </cell>
        </row>
        <row r="1387">
          <cell r="W1387" t="str">
            <v>重点产品3</v>
          </cell>
        </row>
        <row r="1388">
          <cell r="A1388" t="str">
            <v>HDR008x2</v>
          </cell>
          <cell r="B1388" t="str">
            <v>园艺</v>
          </cell>
          <cell r="C1388" t="str">
            <v>种草收获工具</v>
          </cell>
          <cell r="D1388" t="str">
            <v>晾晒网</v>
          </cell>
          <cell r="E1388" t="str">
            <v>重点产品</v>
          </cell>
        </row>
        <row r="1388">
          <cell r="H1388" t="str">
            <v>X003UVIRUR</v>
          </cell>
          <cell r="I1388" t="str">
            <v>HDR008x2</v>
          </cell>
          <cell r="J1388" t="str">
            <v>HDR008x2</v>
          </cell>
          <cell r="K1388" t="str">
            <v>B0C7Z5H98K</v>
          </cell>
          <cell r="L1388" t="str">
            <v>两个装-8层晾晒网</v>
          </cell>
          <cell r="M1388" t="str">
            <v>两个装-8层晾晒网</v>
          </cell>
          <cell r="N1388">
            <v>82.56</v>
          </cell>
          <cell r="O1388">
            <v>16.2</v>
          </cell>
          <cell r="P1388">
            <v>7.65</v>
          </cell>
        </row>
        <row r="1388">
          <cell r="T1388" t="str">
            <v>赵景顺</v>
          </cell>
          <cell r="U1388">
            <v>45185</v>
          </cell>
        </row>
        <row r="1388">
          <cell r="W1388" t="str">
            <v>重点产品</v>
          </cell>
        </row>
        <row r="1389">
          <cell r="A1389" t="str">
            <v>PHC-001</v>
          </cell>
          <cell r="B1389" t="str">
            <v>园艺</v>
          </cell>
          <cell r="C1389" t="str">
            <v>温室零件和配件</v>
          </cell>
          <cell r="D1389" t="str">
            <v>维温伴热电缆</v>
          </cell>
          <cell r="E1389" t="str">
            <v>重点产品3</v>
          </cell>
        </row>
        <row r="1389">
          <cell r="H1389" t="str">
            <v>X003U8DGHT</v>
          </cell>
          <cell r="I1389" t="str">
            <v>PHC-001</v>
          </cell>
          <cell r="J1389" t="str">
            <v>PHC-001</v>
          </cell>
          <cell r="K1389" t="str">
            <v>B0C6LWBYYL</v>
          </cell>
          <cell r="L1389" t="str">
            <v>6英尺自控温/维温伴热电缆</v>
          </cell>
          <cell r="M1389" t="str">
            <v>6英尺自控温/维温伴热电缆</v>
          </cell>
          <cell r="N1389">
            <v>65.82</v>
          </cell>
          <cell r="O1389">
            <v>2.592</v>
          </cell>
          <cell r="P1389">
            <v>4.47</v>
          </cell>
        </row>
        <row r="1389">
          <cell r="T1389" t="str">
            <v>时筱涵</v>
          </cell>
          <cell r="U1389">
            <v>45173</v>
          </cell>
        </row>
        <row r="1389">
          <cell r="W1389" t="str">
            <v>重点产品3</v>
          </cell>
        </row>
        <row r="1390">
          <cell r="A1390" t="str">
            <v>PHC-002</v>
          </cell>
          <cell r="B1390" t="str">
            <v>园艺</v>
          </cell>
          <cell r="C1390" t="str">
            <v>温室零件和配件</v>
          </cell>
          <cell r="D1390" t="str">
            <v>维温伴热电缆</v>
          </cell>
          <cell r="E1390" t="str">
            <v>重点产品3</v>
          </cell>
        </row>
        <row r="1390">
          <cell r="H1390" t="str">
            <v>X003U8AZQT</v>
          </cell>
          <cell r="I1390" t="str">
            <v>PHC-002</v>
          </cell>
          <cell r="J1390" t="str">
            <v>PHC-002</v>
          </cell>
          <cell r="K1390" t="str">
            <v>B0C6LZFQX9</v>
          </cell>
          <cell r="L1390" t="str">
            <v>12英尺自控温/维温伴热电缆</v>
          </cell>
          <cell r="M1390" t="str">
            <v>12英尺自控温/维温伴热电缆</v>
          </cell>
          <cell r="N1390">
            <v>75.82</v>
          </cell>
          <cell r="O1390">
            <v>2.592</v>
          </cell>
          <cell r="P1390">
            <v>4.9</v>
          </cell>
        </row>
        <row r="1390">
          <cell r="T1390" t="str">
            <v>时筱涵</v>
          </cell>
          <cell r="U1390">
            <v>45170</v>
          </cell>
        </row>
        <row r="1390">
          <cell r="W1390" t="str">
            <v>重点产品3</v>
          </cell>
        </row>
        <row r="1391">
          <cell r="A1391" t="str">
            <v>PHC-003</v>
          </cell>
          <cell r="B1391" t="str">
            <v>园艺</v>
          </cell>
          <cell r="C1391" t="str">
            <v>温室零件和配件</v>
          </cell>
          <cell r="D1391" t="str">
            <v>维温伴热电缆</v>
          </cell>
          <cell r="E1391" t="str">
            <v>重点产品3</v>
          </cell>
        </row>
        <row r="1391">
          <cell r="H1391" t="str">
            <v>X003U8833V</v>
          </cell>
          <cell r="I1391" t="str">
            <v>PHC-003</v>
          </cell>
          <cell r="J1391" t="str">
            <v>PHC-003</v>
          </cell>
          <cell r="K1391" t="str">
            <v>B0C6M3HWPG</v>
          </cell>
          <cell r="L1391" t="str">
            <v>18英尺自控温/维温伴热电缆</v>
          </cell>
          <cell r="M1391" t="str">
            <v>18英尺自控温/维温伴热电缆</v>
          </cell>
          <cell r="N1391">
            <v>89.63</v>
          </cell>
          <cell r="O1391">
            <v>4.2136848</v>
          </cell>
          <cell r="P1391">
            <v>5.7</v>
          </cell>
        </row>
        <row r="1391">
          <cell r="T1391" t="str">
            <v>时筱涵</v>
          </cell>
          <cell r="U1391">
            <v>45183</v>
          </cell>
        </row>
        <row r="1391">
          <cell r="W1391" t="str">
            <v>重点产品3</v>
          </cell>
        </row>
        <row r="1392">
          <cell r="A1392" t="str">
            <v>PHC-004</v>
          </cell>
          <cell r="B1392" t="str">
            <v>园艺</v>
          </cell>
          <cell r="C1392" t="str">
            <v>温室零件和配件</v>
          </cell>
          <cell r="D1392" t="str">
            <v>维温伴热电缆</v>
          </cell>
          <cell r="E1392" t="str">
            <v>重点产品</v>
          </cell>
        </row>
        <row r="1392">
          <cell r="H1392" t="str">
            <v>X003U8DTLR</v>
          </cell>
          <cell r="I1392" t="str">
            <v>PHC-004</v>
          </cell>
          <cell r="J1392" t="str">
            <v>PHC-004</v>
          </cell>
          <cell r="K1392" t="str">
            <v>B0C6M4ZF86</v>
          </cell>
          <cell r="L1392" t="str">
            <v>24英尺自控温/维温伴热电缆</v>
          </cell>
          <cell r="M1392" t="str">
            <v>24英尺自控温/维温伴热电缆</v>
          </cell>
          <cell r="N1392">
            <v>101.25</v>
          </cell>
          <cell r="O1392">
            <v>4.2136848</v>
          </cell>
          <cell r="P1392">
            <v>5.52</v>
          </cell>
        </row>
        <row r="1392">
          <cell r="T1392" t="str">
            <v>时筱涵</v>
          </cell>
          <cell r="U1392">
            <v>45186</v>
          </cell>
        </row>
        <row r="1392">
          <cell r="W1392" t="str">
            <v>重点产品</v>
          </cell>
        </row>
        <row r="1393">
          <cell r="A1393" t="str">
            <v>PHC-005</v>
          </cell>
          <cell r="B1393" t="str">
            <v>园艺</v>
          </cell>
          <cell r="C1393" t="str">
            <v>温室零件和配件</v>
          </cell>
          <cell r="D1393" t="str">
            <v>维温伴热电缆</v>
          </cell>
          <cell r="E1393" t="str">
            <v>重点产品3</v>
          </cell>
        </row>
        <row r="1393">
          <cell r="H1393" t="str">
            <v>X003U8BAI1</v>
          </cell>
          <cell r="I1393" t="str">
            <v>PHC-005</v>
          </cell>
          <cell r="J1393" t="str">
            <v>PHC-005</v>
          </cell>
          <cell r="K1393" t="str">
            <v>B0C6M11RTH</v>
          </cell>
          <cell r="L1393" t="str">
            <v>40英尺自控温/维温伴热电缆</v>
          </cell>
          <cell r="M1393" t="str">
            <v>40英尺自控温/维温伴热电缆</v>
          </cell>
          <cell r="N1393">
            <v>155.13</v>
          </cell>
          <cell r="O1393">
            <v>6.075</v>
          </cell>
          <cell r="P1393">
            <v>6.6</v>
          </cell>
        </row>
        <row r="1393">
          <cell r="T1393" t="str">
            <v>时筱涵</v>
          </cell>
          <cell r="U1393">
            <v>45183</v>
          </cell>
        </row>
        <row r="1393">
          <cell r="W1393" t="str">
            <v>重点产品3</v>
          </cell>
        </row>
        <row r="1394">
          <cell r="A1394" t="str">
            <v>PHC-006</v>
          </cell>
          <cell r="B1394" t="str">
            <v>园艺</v>
          </cell>
          <cell r="C1394" t="str">
            <v>温室零件和配件</v>
          </cell>
          <cell r="D1394" t="str">
            <v>维温伴热电缆</v>
          </cell>
          <cell r="E1394" t="str">
            <v>重点产品3</v>
          </cell>
        </row>
        <row r="1394">
          <cell r="H1394" t="str">
            <v>X003U890P1</v>
          </cell>
          <cell r="I1394" t="str">
            <v>PHC-006</v>
          </cell>
          <cell r="J1394" t="str">
            <v>PHC-006</v>
          </cell>
          <cell r="K1394" t="str">
            <v>B0C6M38KJ4</v>
          </cell>
          <cell r="L1394" t="str">
            <v>60英尺自控温/维温伴热电缆</v>
          </cell>
          <cell r="M1394" t="str">
            <v>60英尺自控温/维温伴热电缆</v>
          </cell>
          <cell r="N1394">
            <v>208.67</v>
          </cell>
          <cell r="O1394">
            <v>6.075</v>
          </cell>
          <cell r="P1394">
            <v>7.31</v>
          </cell>
        </row>
        <row r="1394">
          <cell r="T1394" t="str">
            <v>时筱涵</v>
          </cell>
          <cell r="U1394">
            <v>45169</v>
          </cell>
        </row>
        <row r="1394">
          <cell r="W1394" t="str">
            <v>重点产品3</v>
          </cell>
        </row>
        <row r="1395">
          <cell r="A1395" t="str">
            <v>PHC-007</v>
          </cell>
          <cell r="B1395" t="str">
            <v>园艺</v>
          </cell>
          <cell r="C1395" t="str">
            <v>温室零件和配件</v>
          </cell>
          <cell r="D1395" t="str">
            <v>维温伴热电缆</v>
          </cell>
          <cell r="E1395" t="str">
            <v>重点产品3</v>
          </cell>
        </row>
        <row r="1395">
          <cell r="H1395" t="str">
            <v>X003U8E2Z9</v>
          </cell>
          <cell r="I1395" t="str">
            <v>PHC-007</v>
          </cell>
          <cell r="J1395" t="str">
            <v>PHC-007</v>
          </cell>
          <cell r="K1395" t="str">
            <v>B0C6M3D8Z2</v>
          </cell>
          <cell r="L1395" t="str">
            <v>80英尺自控温/维温伴热电缆</v>
          </cell>
          <cell r="M1395" t="str">
            <v>80英尺自控温/维温伴热电缆</v>
          </cell>
          <cell r="N1395">
            <v>253.4</v>
          </cell>
          <cell r="O1395">
            <v>6.075</v>
          </cell>
          <cell r="P1395">
            <v>7.09</v>
          </cell>
        </row>
        <row r="1395">
          <cell r="T1395" t="str">
            <v>时筱涵</v>
          </cell>
          <cell r="U1395">
            <v>45182</v>
          </cell>
        </row>
        <row r="1395">
          <cell r="W1395" t="str">
            <v>重点产品3</v>
          </cell>
        </row>
        <row r="1396">
          <cell r="A1396" t="str">
            <v>HR-0003</v>
          </cell>
          <cell r="B1396" t="str">
            <v>园艺</v>
          </cell>
          <cell r="C1396" t="str">
            <v>庭院装饰</v>
          </cell>
          <cell r="D1396" t="str">
            <v>花园扶梯</v>
          </cell>
          <cell r="E1396" t="str">
            <v>重点产品3</v>
          </cell>
        </row>
        <row r="1396">
          <cell r="H1396" t="str">
            <v>X003UW5F33</v>
          </cell>
          <cell r="I1396" t="str">
            <v>HR-0003</v>
          </cell>
          <cell r="J1396" t="str">
            <v>HR-0003</v>
          </cell>
          <cell r="K1396" t="str">
            <v>B0C818F9Q6</v>
          </cell>
          <cell r="L1396" t="str">
            <v>五步花园扶梯（174*5*92cm）</v>
          </cell>
          <cell r="M1396" t="str">
            <v>五步花园扶梯（174*5*92cm）</v>
          </cell>
          <cell r="N1396">
            <v>84.96</v>
          </cell>
          <cell r="O1396">
            <v>52.348032</v>
          </cell>
          <cell r="P1396">
            <v>32.79</v>
          </cell>
        </row>
        <row r="1396">
          <cell r="T1396" t="str">
            <v>赵瑞琪</v>
          </cell>
          <cell r="U1396">
            <v>45165</v>
          </cell>
        </row>
        <row r="1396">
          <cell r="W1396" t="str">
            <v>重点产品3</v>
          </cell>
        </row>
        <row r="1397">
          <cell r="A1397" t="str">
            <v>HR-0004</v>
          </cell>
          <cell r="B1397" t="str">
            <v>园艺</v>
          </cell>
          <cell r="C1397" t="str">
            <v>庭院装饰</v>
          </cell>
          <cell r="D1397" t="str">
            <v>花园扶梯</v>
          </cell>
          <cell r="E1397" t="str">
            <v>重点产品3</v>
          </cell>
        </row>
        <row r="1397">
          <cell r="H1397" t="str">
            <v>X003UW8EXL</v>
          </cell>
          <cell r="I1397" t="str">
            <v>HR-0004</v>
          </cell>
          <cell r="J1397" t="str">
            <v>HR-0004</v>
          </cell>
          <cell r="K1397" t="str">
            <v>B0C8153XLZ</v>
          </cell>
          <cell r="L1397" t="str">
            <v>六步花园扶梯（210*5*92cm）</v>
          </cell>
          <cell r="M1397" t="str">
            <v>六步花园扶梯（210*5*92cm）</v>
          </cell>
          <cell r="N1397">
            <v>91.15</v>
          </cell>
          <cell r="O1397">
            <v>57.900096</v>
          </cell>
          <cell r="P1397">
            <v>36.66</v>
          </cell>
        </row>
        <row r="1397">
          <cell r="T1397" t="str">
            <v>赵瑞琪</v>
          </cell>
          <cell r="U1397">
            <v>45167</v>
          </cell>
        </row>
        <row r="1397">
          <cell r="W1397" t="str">
            <v>重点产品3</v>
          </cell>
        </row>
        <row r="1398">
          <cell r="A1398" t="str">
            <v>MK-0001</v>
          </cell>
          <cell r="B1398" t="str">
            <v>园艺</v>
          </cell>
          <cell r="C1398" t="str">
            <v>温室和植物发芽设备</v>
          </cell>
          <cell r="D1398" t="str">
            <v>蘑菇棚</v>
          </cell>
          <cell r="E1398" t="str">
            <v>重点产品</v>
          </cell>
        </row>
        <row r="1398">
          <cell r="H1398" t="str">
            <v>X003V4KO1N</v>
          </cell>
          <cell r="I1398" t="str">
            <v>MK-0001</v>
          </cell>
          <cell r="J1398" t="str">
            <v>MK-0001</v>
          </cell>
          <cell r="K1398" t="str">
            <v>B0C8LVDV4W</v>
          </cell>
          <cell r="L1398" t="str">
            <v>蘑菇种植棚</v>
          </cell>
          <cell r="M1398" t="str">
            <v>蘑菇种植棚</v>
          </cell>
          <cell r="N1398">
            <v>123.89</v>
          </cell>
          <cell r="O1398">
            <v>14.6140848</v>
          </cell>
          <cell r="P1398">
            <v>8.03</v>
          </cell>
        </row>
        <row r="1398">
          <cell r="T1398" t="str">
            <v>下架无负责人</v>
          </cell>
          <cell r="U1398">
            <v>45207</v>
          </cell>
        </row>
        <row r="1398">
          <cell r="W1398" t="str">
            <v>重点产品</v>
          </cell>
        </row>
        <row r="1399">
          <cell r="A1399" t="str">
            <v>DWC-0003</v>
          </cell>
          <cell r="B1399" t="str">
            <v>水培</v>
          </cell>
          <cell r="C1399" t="str">
            <v>DWC</v>
          </cell>
          <cell r="D1399" t="str">
            <v>DWC水培系统</v>
          </cell>
          <cell r="E1399" t="str">
            <v>重点产品</v>
          </cell>
        </row>
        <row r="1399">
          <cell r="H1399" t="str">
            <v>X0032VDTLH</v>
          </cell>
          <cell r="I1399" t="str">
            <v>DWC-0003</v>
          </cell>
          <cell r="J1399" t="str">
            <v>DWC-0003</v>
          </cell>
          <cell r="K1399" t="str">
            <v>B09M2NZNPT</v>
          </cell>
          <cell r="L1399" t="str">
            <v>DWC水培系统8桶</v>
          </cell>
          <cell r="M1399" t="str">
            <v>DWC水培系统8桶</v>
          </cell>
          <cell r="N1399">
            <v>540.13</v>
          </cell>
          <cell r="O1399">
            <v>144.705528</v>
          </cell>
          <cell r="P1399">
            <v>26.91</v>
          </cell>
        </row>
        <row r="1399">
          <cell r="T1399" t="str">
            <v>何源铭</v>
          </cell>
          <cell r="U1399">
            <v>45242</v>
          </cell>
        </row>
        <row r="1399">
          <cell r="W1399" t="str">
            <v>重点产品</v>
          </cell>
        </row>
        <row r="1400">
          <cell r="A1400" t="str">
            <v>EH-0004</v>
          </cell>
          <cell r="B1400" t="str">
            <v>园艺</v>
          </cell>
          <cell r="C1400" t="str">
            <v>室外供暖和制冷设备</v>
          </cell>
          <cell r="D1400" t="str">
            <v>加热器</v>
          </cell>
          <cell r="E1400" t="str">
            <v>重点产品</v>
          </cell>
        </row>
        <row r="1400">
          <cell r="H1400" t="str">
            <v>X003VQHC9N</v>
          </cell>
          <cell r="I1400" t="str">
            <v>EH-0004</v>
          </cell>
          <cell r="J1400" t="str">
            <v>EH-0004</v>
          </cell>
          <cell r="K1400" t="str">
            <v>B0CB3BN4WD</v>
          </cell>
          <cell r="L1400" t="str">
            <v>工业加热器</v>
          </cell>
          <cell r="M1400" t="str">
            <v>工业加热器</v>
          </cell>
          <cell r="N1400">
            <v>435.4</v>
          </cell>
          <cell r="O1400">
            <v>92.34</v>
          </cell>
          <cell r="P1400">
            <v>20.07</v>
          </cell>
        </row>
        <row r="1400">
          <cell r="T1400" t="str">
            <v>赵瑞琪</v>
          </cell>
          <cell r="U1400">
            <v>45189</v>
          </cell>
        </row>
        <row r="1400">
          <cell r="W1400" t="str">
            <v>重点产品</v>
          </cell>
        </row>
        <row r="1401">
          <cell r="A1401" t="str">
            <v>VSV-IFA4</v>
          </cell>
          <cell r="B1401" t="str">
            <v>通风</v>
          </cell>
          <cell r="C1401" t="str">
            <v>抽风扇</v>
          </cell>
          <cell r="D1401" t="str">
            <v>黑色抽风扇</v>
          </cell>
          <cell r="E1401" t="str">
            <v>重点产品</v>
          </cell>
        </row>
        <row r="1401">
          <cell r="H1401" t="str">
            <v>X003VTWZSD</v>
          </cell>
          <cell r="I1401" t="str">
            <v>VSV-IFA4</v>
          </cell>
          <cell r="J1401" t="str">
            <v>VSV-IFA4</v>
          </cell>
          <cell r="K1401" t="str">
            <v>B0CB8FQ567</v>
          </cell>
          <cell r="L1401" t="str">
            <v>黑色抽风扇 4"</v>
          </cell>
          <cell r="M1401" t="str">
            <v>黑色抽风扇 4"</v>
          </cell>
          <cell r="N1401">
            <v>37</v>
          </cell>
          <cell r="O1401">
            <v>6.7253328</v>
          </cell>
          <cell r="P1401">
            <v>5.92</v>
          </cell>
        </row>
        <row r="1401">
          <cell r="T1401" t="str">
            <v>王天灏</v>
          </cell>
          <cell r="U1401">
            <v>45239</v>
          </cell>
        </row>
        <row r="1401">
          <cell r="W1401" t="str">
            <v>重点产品</v>
          </cell>
        </row>
        <row r="1402">
          <cell r="A1402" t="str">
            <v>VSV-IFA6</v>
          </cell>
          <cell r="B1402" t="str">
            <v>通风</v>
          </cell>
          <cell r="C1402" t="str">
            <v>抽风扇</v>
          </cell>
          <cell r="D1402" t="str">
            <v>黑色抽风扇</v>
          </cell>
          <cell r="E1402" t="str">
            <v>重点产品</v>
          </cell>
        </row>
        <row r="1402">
          <cell r="H1402" t="str">
            <v>X003VU3P5T</v>
          </cell>
          <cell r="I1402" t="str">
            <v>VSV-IFA6</v>
          </cell>
          <cell r="J1402" t="str">
            <v>VSV-IFA6</v>
          </cell>
          <cell r="K1402" t="str">
            <v>B0CB8FBWCL</v>
          </cell>
          <cell r="L1402" t="str">
            <v>黑色抽风扇 6"</v>
          </cell>
          <cell r="M1402" t="str">
            <v>黑色抽风扇 6"</v>
          </cell>
          <cell r="N1402">
            <v>43.03</v>
          </cell>
          <cell r="O1402">
            <v>14.11344</v>
          </cell>
          <cell r="P1402">
            <v>11.51</v>
          </cell>
        </row>
        <row r="1402">
          <cell r="T1402" t="str">
            <v>王天灏</v>
          </cell>
          <cell r="U1402">
            <v>45239</v>
          </cell>
        </row>
        <row r="1402">
          <cell r="W1402" t="str">
            <v>重点产品</v>
          </cell>
        </row>
        <row r="1403">
          <cell r="A1403" t="str">
            <v>VSV-IFA8</v>
          </cell>
          <cell r="B1403" t="str">
            <v>通风</v>
          </cell>
          <cell r="C1403" t="str">
            <v>抽风扇</v>
          </cell>
          <cell r="D1403" t="str">
            <v>黑色抽风扇</v>
          </cell>
          <cell r="E1403" t="str">
            <v>重点产品</v>
          </cell>
        </row>
        <row r="1403">
          <cell r="H1403" t="str">
            <v>X003VTY9J1</v>
          </cell>
          <cell r="I1403" t="str">
            <v>VSV-IFA8</v>
          </cell>
          <cell r="J1403" t="str">
            <v>VSV-IFA8</v>
          </cell>
          <cell r="K1403" t="str">
            <v>B0CB8GPK43</v>
          </cell>
          <cell r="L1403" t="str">
            <v>黑色抽风扇 8"</v>
          </cell>
          <cell r="M1403" t="str">
            <v>黑色抽风扇 8"</v>
          </cell>
          <cell r="N1403">
            <v>45.73</v>
          </cell>
          <cell r="O1403">
            <v>19.99404</v>
          </cell>
          <cell r="P1403">
            <v>10.57</v>
          </cell>
        </row>
        <row r="1403">
          <cell r="T1403" t="str">
            <v>王天灏</v>
          </cell>
          <cell r="U1403">
            <v>45239</v>
          </cell>
        </row>
        <row r="1403">
          <cell r="W1403" t="str">
            <v>重点产品</v>
          </cell>
        </row>
        <row r="1404">
          <cell r="A1404" t="str">
            <v>VSVC-AZT4</v>
          </cell>
          <cell r="B1404" t="str">
            <v>IOT智能设备</v>
          </cell>
          <cell r="C1404" t="str">
            <v>风机组合</v>
          </cell>
          <cell r="D1404" t="str">
            <v>T系列风机组合</v>
          </cell>
          <cell r="E1404" t="str">
            <v>重点产品</v>
          </cell>
        </row>
        <row r="1404">
          <cell r="H1404" t="str">
            <v>X003W2EVTF</v>
          </cell>
          <cell r="I1404" t="str">
            <v>VSVC-AZT4</v>
          </cell>
          <cell r="J1404" t="str">
            <v>VSVC-AZT4</v>
          </cell>
          <cell r="K1404" t="str">
            <v>B0CBPDTSKS</v>
          </cell>
          <cell r="L1404" t="str">
            <v>AeroZesh T系列风机4寸+E12线控+黑色滤芯4寸+黑色风管4寸8ft</v>
          </cell>
          <cell r="M1404" t="str">
            <v>AeroZesh T系列风机4寸+E12线控+黑色滤芯4寸+黑色风管4寸8ft</v>
          </cell>
          <cell r="N1404">
            <v>267.83</v>
          </cell>
          <cell r="O1404">
            <v>61.70256</v>
          </cell>
          <cell r="P1404">
            <v>17.03</v>
          </cell>
        </row>
        <row r="1404">
          <cell r="T1404" t="str">
            <v>王天灏</v>
          </cell>
          <cell r="U1404">
            <v>45216</v>
          </cell>
        </row>
        <row r="1404">
          <cell r="W1404" t="str">
            <v>重点产品</v>
          </cell>
        </row>
        <row r="1405">
          <cell r="A1405" t="str">
            <v>VSVC-AZT6</v>
          </cell>
          <cell r="B1405" t="str">
            <v>IOT智能设备</v>
          </cell>
          <cell r="C1405" t="str">
            <v>风机组合</v>
          </cell>
          <cell r="D1405" t="str">
            <v>T系列风机组合</v>
          </cell>
          <cell r="E1405" t="str">
            <v>重点产品</v>
          </cell>
        </row>
        <row r="1405">
          <cell r="H1405" t="str">
            <v>X003W2ARM5</v>
          </cell>
          <cell r="I1405" t="str">
            <v>VSVC-AZT6</v>
          </cell>
          <cell r="J1405" t="str">
            <v>VSVC-AZT6</v>
          </cell>
          <cell r="K1405" t="str">
            <v>B0CBPGTTYW</v>
          </cell>
          <cell r="L1405" t="str">
            <v>AeroZesh T系列风机6寸+E12线控+黑色滤芯6寸+黑色风管6寸8ft</v>
          </cell>
          <cell r="M1405" t="str">
            <v>AeroZesh T系列风机6寸+E12线控+黑色滤芯6寸+黑色风管6寸8ft</v>
          </cell>
          <cell r="N1405">
            <v>366.91</v>
          </cell>
          <cell r="O1405">
            <v>88.79868</v>
          </cell>
          <cell r="P1405">
            <v>19.69</v>
          </cell>
        </row>
        <row r="1405">
          <cell r="T1405" t="str">
            <v>王天灏</v>
          </cell>
          <cell r="U1405">
            <v>45211</v>
          </cell>
        </row>
        <row r="1405">
          <cell r="W1405" t="str">
            <v>重点产品</v>
          </cell>
        </row>
        <row r="1406">
          <cell r="A1406" t="str">
            <v>VSVC-AZT4E42A</v>
          </cell>
          <cell r="B1406" t="str">
            <v>IOT智能设备</v>
          </cell>
          <cell r="C1406" t="str">
            <v>风机组合</v>
          </cell>
          <cell r="D1406" t="str">
            <v>T系列风机组合</v>
          </cell>
          <cell r="E1406" t="str">
            <v>重点产品</v>
          </cell>
        </row>
        <row r="1406">
          <cell r="H1406" t="str">
            <v>X003W2AUNV</v>
          </cell>
          <cell r="I1406" t="str">
            <v>VSVC-AZT4E42A</v>
          </cell>
          <cell r="J1406" t="str">
            <v>VSVC-AZT4E42A</v>
          </cell>
          <cell r="K1406" t="str">
            <v>B0CBPHLMKY</v>
          </cell>
          <cell r="L1406" t="str">
            <v>AeroZesh T系列风机4寸+E42A控制器+黑色滤芯4寸+黑色风管4寸8ft</v>
          </cell>
          <cell r="M1406" t="str">
            <v>AeroZesh T系列风机4寸+E42A控制器+黑色滤芯4寸+黑色风管4寸8ft</v>
          </cell>
          <cell r="N1406">
            <v>370.84</v>
          </cell>
          <cell r="O1406">
            <v>59.01984</v>
          </cell>
          <cell r="P1406">
            <v>18.08</v>
          </cell>
        </row>
        <row r="1406">
          <cell r="T1406" t="str">
            <v>王天灏</v>
          </cell>
          <cell r="U1406">
            <v>45205</v>
          </cell>
        </row>
        <row r="1406">
          <cell r="W1406" t="str">
            <v>重点产品</v>
          </cell>
        </row>
        <row r="1407">
          <cell r="A1407" t="str">
            <v>VSVC-AZT6E42A</v>
          </cell>
          <cell r="B1407" t="str">
            <v>IOT智能设备</v>
          </cell>
          <cell r="C1407" t="str">
            <v>风机组合</v>
          </cell>
          <cell r="D1407" t="str">
            <v>T系列风机组合</v>
          </cell>
          <cell r="E1407" t="str">
            <v>重点产品</v>
          </cell>
        </row>
        <row r="1407">
          <cell r="H1407" t="str">
            <v>X003W2AWRF</v>
          </cell>
          <cell r="I1407" t="str">
            <v>VSVC-AZT6E42A</v>
          </cell>
          <cell r="J1407" t="str">
            <v>VSVC-AZT6E42A</v>
          </cell>
          <cell r="K1407" t="str">
            <v>B0CBPK262W</v>
          </cell>
          <cell r="L1407" t="str">
            <v>AeroZesh T系列风机6寸+E42A控制器+黑色滤芯6寸+黑色风管6寸8ft</v>
          </cell>
          <cell r="M1407" t="str">
            <v>AeroZesh T系列风机6寸+E42A控制器+黑色滤芯6寸+黑色风管6寸8ft</v>
          </cell>
          <cell r="N1407">
            <v>468.21</v>
          </cell>
          <cell r="O1407">
            <v>90.45432</v>
          </cell>
          <cell r="P1407">
            <v>19.69</v>
          </cell>
        </row>
        <row r="1407">
          <cell r="T1407" t="str">
            <v>王天灏</v>
          </cell>
          <cell r="U1407">
            <v>45203</v>
          </cell>
        </row>
        <row r="1407">
          <cell r="W1407" t="str">
            <v>重点产品</v>
          </cell>
        </row>
        <row r="1408">
          <cell r="A1408" t="str">
            <v>VSA100SE-E42A</v>
          </cell>
          <cell r="B1408" t="str">
            <v>IOT智能设备</v>
          </cell>
          <cell r="C1408" t="str">
            <v>风扇灯+控制器</v>
          </cell>
          <cell r="D1408" t="str">
            <v>经济款风扇灯+控制器</v>
          </cell>
          <cell r="E1408" t="str">
            <v>新品</v>
          </cell>
        </row>
        <row r="1408">
          <cell r="H1408" t="str">
            <v>X003W3NSLV</v>
          </cell>
          <cell r="I1408" t="str">
            <v>VSA100SE-E42A</v>
          </cell>
          <cell r="J1408" t="str">
            <v>VSA100SE-E42A</v>
          </cell>
          <cell r="K1408" t="str">
            <v>B0CBR18M1V</v>
          </cell>
          <cell r="L1408" t="str">
            <v>100W风扇灯经济款+E42A控制器</v>
          </cell>
          <cell r="M1408" t="str">
            <v>100W风扇灯经济款+E42A控制器</v>
          </cell>
          <cell r="N1408">
            <v>351.8</v>
          </cell>
          <cell r="O1408">
            <v>14.0634144</v>
          </cell>
        </row>
        <row r="1408">
          <cell r="T1408" t="str">
            <v>时筱涵</v>
          </cell>
        </row>
        <row r="1408">
          <cell r="W1408" t="str">
            <v>新品</v>
          </cell>
        </row>
        <row r="1409">
          <cell r="A1409" t="str">
            <v>VSA150SE-E42A</v>
          </cell>
          <cell r="B1409" t="str">
            <v>IOT智能设备</v>
          </cell>
          <cell r="C1409" t="str">
            <v>风扇灯+控制器</v>
          </cell>
          <cell r="D1409" t="str">
            <v>经济款风扇灯+控制器</v>
          </cell>
          <cell r="E1409" t="str">
            <v>新品</v>
          </cell>
        </row>
        <row r="1409">
          <cell r="H1409" t="str">
            <v>X003W3NRZD</v>
          </cell>
          <cell r="I1409" t="str">
            <v>VSA150SE-E42A</v>
          </cell>
          <cell r="J1409" t="str">
            <v>VSA150SE-E42A</v>
          </cell>
          <cell r="K1409" t="str">
            <v>B0CBR19KDV</v>
          </cell>
          <cell r="L1409" t="str">
            <v>150W风扇灯经济款+E42A控制器</v>
          </cell>
          <cell r="M1409" t="str">
            <v>150W风扇灯经济款+E42A控制器</v>
          </cell>
          <cell r="N1409">
            <v>407.4</v>
          </cell>
          <cell r="O1409">
            <v>14.0634144</v>
          </cell>
        </row>
        <row r="1409">
          <cell r="T1409" t="str">
            <v>时筱涵</v>
          </cell>
        </row>
        <row r="1409">
          <cell r="W1409" t="str">
            <v>新品</v>
          </cell>
        </row>
        <row r="1410">
          <cell r="A1410" t="str">
            <v>VSA200SE-E42A</v>
          </cell>
          <cell r="B1410" t="str">
            <v>IOT智能设备</v>
          </cell>
          <cell r="C1410" t="str">
            <v>风扇灯+控制器</v>
          </cell>
          <cell r="D1410" t="str">
            <v>经济款风扇灯+控制器</v>
          </cell>
          <cell r="E1410" t="str">
            <v>新品</v>
          </cell>
        </row>
        <row r="1410">
          <cell r="H1410" t="str">
            <v>X003W3J9D7</v>
          </cell>
          <cell r="I1410" t="str">
            <v>VSA200SE-E42A</v>
          </cell>
          <cell r="J1410" t="str">
            <v>VSA200SE-E42A</v>
          </cell>
          <cell r="K1410" t="str">
            <v>B0CBR1SBWD</v>
          </cell>
          <cell r="L1410" t="str">
            <v>200W风扇灯经济款+E42A控制器</v>
          </cell>
          <cell r="M1410" t="str">
            <v>200W风扇灯经济款+E42A控制器</v>
          </cell>
          <cell r="N1410">
            <v>512.52</v>
          </cell>
          <cell r="O1410">
            <v>15.8436</v>
          </cell>
        </row>
        <row r="1410">
          <cell r="T1410" t="str">
            <v>时筱涵</v>
          </cell>
        </row>
        <row r="1410">
          <cell r="W1410" t="str">
            <v>新品</v>
          </cell>
        </row>
        <row r="1411">
          <cell r="A1411" t="str">
            <v>VSVC-AZG4</v>
          </cell>
          <cell r="B1411" t="str">
            <v>IOT智能设备</v>
          </cell>
          <cell r="C1411" t="str">
            <v>风机组合</v>
          </cell>
          <cell r="D1411" t="str">
            <v>G系列风机组合</v>
          </cell>
          <cell r="E1411" t="str">
            <v>重点产品</v>
          </cell>
        </row>
        <row r="1411">
          <cell r="H1411" t="str">
            <v>X003W4A5JD</v>
          </cell>
          <cell r="I1411" t="str">
            <v>VSVC-AZG4</v>
          </cell>
          <cell r="J1411" t="str">
            <v>VSVC-AZG4</v>
          </cell>
          <cell r="K1411" t="str">
            <v>B0CBRLZJHL</v>
          </cell>
          <cell r="L1411" t="str">
            <v>AeroZesh G4风机+E12线控+滤芯+风管</v>
          </cell>
          <cell r="M1411" t="str">
            <v>AeroZesh G4风机+E12线控+滤芯+风管</v>
          </cell>
          <cell r="N1411">
            <v>245.71</v>
          </cell>
          <cell r="O1411">
            <v>59.01984</v>
          </cell>
          <cell r="P1411">
            <v>17.03</v>
          </cell>
        </row>
        <row r="1411">
          <cell r="T1411" t="str">
            <v>王天灏</v>
          </cell>
          <cell r="U1411">
            <v>45213</v>
          </cell>
        </row>
        <row r="1411">
          <cell r="W1411" t="str">
            <v>重点产品</v>
          </cell>
        </row>
        <row r="1412">
          <cell r="A1412" t="str">
            <v>VSVC-AZG6</v>
          </cell>
          <cell r="B1412" t="str">
            <v>IOT智能设备</v>
          </cell>
          <cell r="C1412" t="str">
            <v>风机组合</v>
          </cell>
          <cell r="D1412" t="str">
            <v>G系列风机组合</v>
          </cell>
          <cell r="E1412" t="str">
            <v>重点产品</v>
          </cell>
        </row>
        <row r="1412">
          <cell r="H1412" t="str">
            <v>X003W4D4LJ</v>
          </cell>
          <cell r="I1412" t="str">
            <v>VSVC-AZG6</v>
          </cell>
          <cell r="J1412" t="str">
            <v>VSVC-AZG6</v>
          </cell>
          <cell r="K1412" t="str">
            <v>B0CBRQKVVN</v>
          </cell>
          <cell r="L1412" t="str">
            <v>AeroZesh G6风机+E12线控+滤芯+风管</v>
          </cell>
          <cell r="M1412" t="str">
            <v>AeroZesh G6风机+E12线控+滤芯+风管</v>
          </cell>
          <cell r="N1412">
            <v>309.37</v>
          </cell>
          <cell r="O1412">
            <v>95.388192</v>
          </cell>
          <cell r="P1412">
            <v>20.45</v>
          </cell>
        </row>
        <row r="1412">
          <cell r="T1412" t="str">
            <v>王天灏</v>
          </cell>
          <cell r="U1412">
            <v>45220</v>
          </cell>
        </row>
        <row r="1412">
          <cell r="W1412" t="str">
            <v>重点产品</v>
          </cell>
        </row>
        <row r="1413">
          <cell r="A1413" t="str">
            <v>VSVC-AZG8</v>
          </cell>
          <cell r="B1413" t="str">
            <v>IOT智能设备</v>
          </cell>
          <cell r="C1413" t="str">
            <v>风机组合</v>
          </cell>
          <cell r="D1413" t="str">
            <v>G系列风机组合</v>
          </cell>
          <cell r="E1413" t="str">
            <v>重点产品</v>
          </cell>
        </row>
        <row r="1413">
          <cell r="H1413" t="str">
            <v>X003W4EHO7</v>
          </cell>
          <cell r="I1413" t="str">
            <v>VSVC-AZG8</v>
          </cell>
          <cell r="J1413" t="str">
            <v>VSVC-AZG8</v>
          </cell>
          <cell r="K1413" t="str">
            <v>B0CBRQW2KW</v>
          </cell>
          <cell r="L1413" t="str">
            <v>AeroZesh G8风机+E12线控+滤芯+风管</v>
          </cell>
          <cell r="M1413" t="str">
            <v>AeroZesh G8风机+E12线控+滤芯+风管</v>
          </cell>
          <cell r="N1413">
            <v>486.98</v>
          </cell>
          <cell r="O1413">
            <v>175.704552</v>
          </cell>
          <cell r="P1413">
            <v>45.37</v>
          </cell>
        </row>
        <row r="1413">
          <cell r="T1413" t="str">
            <v>王天灏</v>
          </cell>
          <cell r="U1413">
            <v>45241</v>
          </cell>
        </row>
        <row r="1413">
          <cell r="W1413" t="str">
            <v>重点产品</v>
          </cell>
        </row>
        <row r="1414">
          <cell r="A1414" t="str">
            <v>VSVC-AZG4E42A</v>
          </cell>
          <cell r="B1414" t="str">
            <v>IOT智能设备</v>
          </cell>
          <cell r="C1414" t="str">
            <v>风机组合</v>
          </cell>
          <cell r="D1414" t="str">
            <v>G系列风机组合</v>
          </cell>
          <cell r="E1414" t="str">
            <v>重点产品3</v>
          </cell>
        </row>
        <row r="1414">
          <cell r="H1414" t="str">
            <v>X003W46JQB</v>
          </cell>
          <cell r="I1414" t="str">
            <v>VSVC-AZG4E42A</v>
          </cell>
          <cell r="J1414" t="str">
            <v>VSVC-AZG4E42A</v>
          </cell>
          <cell r="K1414" t="str">
            <v>B0CBRSM7H7</v>
          </cell>
          <cell r="L1414" t="str">
            <v>AeroZesh G4风机+E42A控制器+滤芯+风管</v>
          </cell>
          <cell r="M1414" t="str">
            <v>AeroZesh G4风机+E42A控制器+滤芯+风管</v>
          </cell>
          <cell r="N1414">
            <v>347.9</v>
          </cell>
          <cell r="O1414">
            <v>63.0621936</v>
          </cell>
          <cell r="P1414">
            <v>17.14</v>
          </cell>
        </row>
        <row r="1414">
          <cell r="T1414" t="str">
            <v>王天灏</v>
          </cell>
          <cell r="U1414">
            <v>45183</v>
          </cell>
        </row>
        <row r="1414">
          <cell r="W1414" t="str">
            <v>重点产品3</v>
          </cell>
        </row>
        <row r="1415">
          <cell r="A1415" t="str">
            <v>VSVC-AZG6E42A</v>
          </cell>
          <cell r="B1415" t="str">
            <v>IOT智能设备</v>
          </cell>
          <cell r="C1415" t="str">
            <v>风机组合</v>
          </cell>
          <cell r="D1415" t="str">
            <v>G系列风机组合</v>
          </cell>
          <cell r="E1415" t="str">
            <v>重点产品</v>
          </cell>
        </row>
        <row r="1415">
          <cell r="H1415" t="str">
            <v>X003W3U5IZ</v>
          </cell>
          <cell r="I1415" t="str">
            <v>VSVC-AZG6E42A</v>
          </cell>
          <cell r="J1415" t="str">
            <v>VSVC-AZG6E42A</v>
          </cell>
          <cell r="K1415" t="str">
            <v>B0CBRPS1N8</v>
          </cell>
          <cell r="L1415" t="str">
            <v>AeroZesh G6风机+E42A控制器+滤芯+风管</v>
          </cell>
          <cell r="M1415" t="str">
            <v>AeroZesh G6风机+E42A控制器+滤芯+风管</v>
          </cell>
          <cell r="N1415">
            <v>411.6</v>
          </cell>
          <cell r="O1415">
            <v>88.79868</v>
          </cell>
          <cell r="P1415">
            <v>19.8</v>
          </cell>
        </row>
        <row r="1415">
          <cell r="T1415" t="str">
            <v>王天灏</v>
          </cell>
          <cell r="U1415">
            <v>45208</v>
          </cell>
        </row>
        <row r="1415">
          <cell r="W1415" t="str">
            <v>重点产品</v>
          </cell>
        </row>
        <row r="1416">
          <cell r="A1416" t="str">
            <v>VSVC-AZG8E42A</v>
          </cell>
          <cell r="B1416" t="str">
            <v>IOT智能设备</v>
          </cell>
          <cell r="C1416" t="str">
            <v>风机组合</v>
          </cell>
          <cell r="D1416" t="str">
            <v>G系列风机组合</v>
          </cell>
          <cell r="E1416" t="str">
            <v>重点产品</v>
          </cell>
        </row>
        <row r="1416">
          <cell r="H1416" t="str">
            <v>X003W3SXTD</v>
          </cell>
          <cell r="I1416" t="str">
            <v>VSVC-AZG8E42A</v>
          </cell>
          <cell r="J1416" t="str">
            <v>VSVC-AZG8E42A</v>
          </cell>
          <cell r="K1416" t="str">
            <v>B0CBRRD7SP</v>
          </cell>
          <cell r="L1416" t="str">
            <v>AeroZesh G8风机+E42A控制器+滤芯+风管</v>
          </cell>
          <cell r="M1416" t="str">
            <v>AeroZesh G8风机+E42A控制器+滤芯+风管</v>
          </cell>
          <cell r="N1416">
            <v>589.46</v>
          </cell>
          <cell r="O1416">
            <v>167.837184</v>
          </cell>
          <cell r="P1416">
            <v>44.73</v>
          </cell>
        </row>
        <row r="1416">
          <cell r="T1416" t="str">
            <v>王天灏</v>
          </cell>
          <cell r="U1416">
            <v>45233</v>
          </cell>
        </row>
        <row r="1416">
          <cell r="W1416" t="str">
            <v>重点产品</v>
          </cell>
        </row>
        <row r="1417">
          <cell r="A1417" t="str">
            <v>CC-001</v>
          </cell>
          <cell r="B1417" t="str">
            <v>园艺</v>
          </cell>
          <cell r="C1417" t="str">
            <v>土壤肥料</v>
          </cell>
          <cell r="D1417" t="str">
            <v>椰糠</v>
          </cell>
          <cell r="E1417" t="str">
            <v>重点产品</v>
          </cell>
        </row>
        <row r="1417">
          <cell r="H1417" t="str">
            <v>X003WBNAK7</v>
          </cell>
          <cell r="I1417" t="str">
            <v>CC-001</v>
          </cell>
          <cell r="J1417" t="str">
            <v>CC-001</v>
          </cell>
          <cell r="K1417" t="str">
            <v>B0CC5373Y7</v>
          </cell>
          <cell r="L1417" t="str">
            <v>1.4lb椰糠-1块装</v>
          </cell>
          <cell r="M1417" t="str">
            <v>1.4lb椰糠-1块装</v>
          </cell>
          <cell r="N1417">
            <v>4.99</v>
          </cell>
          <cell r="O1417">
            <v>1.699056</v>
          </cell>
          <cell r="P1417">
            <v>4.6</v>
          </cell>
        </row>
        <row r="1417">
          <cell r="T1417" t="str">
            <v>赵景顺</v>
          </cell>
          <cell r="U1417">
            <v>45282</v>
          </cell>
        </row>
        <row r="1417">
          <cell r="W1417" t="str">
            <v>重点产品</v>
          </cell>
        </row>
        <row r="1418">
          <cell r="A1418" t="str">
            <v>CC-001J</v>
          </cell>
          <cell r="B1418" t="str">
            <v>园艺</v>
          </cell>
          <cell r="C1418" t="str">
            <v>土壤肥料</v>
          </cell>
          <cell r="D1418" t="str">
            <v>椰糠</v>
          </cell>
          <cell r="E1418" t="str">
            <v>重点产品</v>
          </cell>
        </row>
        <row r="1418">
          <cell r="H1418" t="str">
            <v>X003WBNAK7</v>
          </cell>
          <cell r="I1418" t="str">
            <v>CC-001</v>
          </cell>
          <cell r="J1418" t="str">
            <v>CC-001</v>
          </cell>
          <cell r="K1418" t="str">
            <v>B0CC5373Y7</v>
          </cell>
          <cell r="L1418" t="str">
            <v>1.4lb椰糠-1块装</v>
          </cell>
          <cell r="M1418" t="str">
            <v>1.4lb椰糠-1块装</v>
          </cell>
          <cell r="N1418">
            <v>4.99405473</v>
          </cell>
          <cell r="O1418">
            <v>1.699056</v>
          </cell>
          <cell r="P1418">
            <v>4.6</v>
          </cell>
        </row>
        <row r="1418">
          <cell r="T1418" t="str">
            <v>赵景顺</v>
          </cell>
          <cell r="U1418">
            <v>45282</v>
          </cell>
        </row>
        <row r="1418">
          <cell r="W1418" t="str">
            <v>重点产品</v>
          </cell>
        </row>
        <row r="1419">
          <cell r="A1419" t="str">
            <v>CC-001-3</v>
          </cell>
          <cell r="B1419" t="str">
            <v>园艺</v>
          </cell>
          <cell r="C1419" t="str">
            <v>土壤肥料</v>
          </cell>
          <cell r="D1419" t="str">
            <v>椰糠</v>
          </cell>
          <cell r="E1419" t="str">
            <v>重点产品</v>
          </cell>
        </row>
        <row r="1419">
          <cell r="H1419" t="str">
            <v>X003WBN2FF</v>
          </cell>
          <cell r="I1419" t="str">
            <v>CC-001-3</v>
          </cell>
          <cell r="J1419" t="str">
            <v>CC-001-3</v>
          </cell>
          <cell r="K1419" t="str">
            <v>B0CC4Y712L</v>
          </cell>
          <cell r="L1419" t="str">
            <v>1.4lb椰糠-3块装</v>
          </cell>
          <cell r="M1419" t="str">
            <v>1.4lb椰糠-3块装</v>
          </cell>
          <cell r="N1419">
            <v>15.01</v>
          </cell>
          <cell r="O1419">
            <v>6.3060768</v>
          </cell>
          <cell r="P1419">
            <v>7.17</v>
          </cell>
        </row>
        <row r="1419">
          <cell r="T1419" t="str">
            <v>赵景顺</v>
          </cell>
          <cell r="U1419">
            <v>45288</v>
          </cell>
        </row>
        <row r="1419">
          <cell r="W1419" t="str">
            <v>重点产品</v>
          </cell>
        </row>
        <row r="1420">
          <cell r="A1420" t="str">
            <v>CC-001-3J</v>
          </cell>
          <cell r="B1420" t="str">
            <v>园艺</v>
          </cell>
          <cell r="C1420" t="str">
            <v>土壤肥料</v>
          </cell>
          <cell r="D1420" t="str">
            <v>椰糠</v>
          </cell>
          <cell r="E1420" t="str">
            <v>重点产品</v>
          </cell>
        </row>
        <row r="1420">
          <cell r="H1420" t="str">
            <v>X003WBN2FF</v>
          </cell>
          <cell r="I1420" t="str">
            <v>CC-001-3</v>
          </cell>
          <cell r="J1420" t="str">
            <v>CC-001-3</v>
          </cell>
          <cell r="K1420" t="str">
            <v>B0CC4Y712L</v>
          </cell>
          <cell r="L1420" t="str">
            <v>1.4lb椰糠-3块装</v>
          </cell>
          <cell r="M1420" t="str">
            <v>1.4lb椰糠-3块装</v>
          </cell>
          <cell r="N1420">
            <v>15.01</v>
          </cell>
          <cell r="O1420">
            <v>6.3060768</v>
          </cell>
          <cell r="P1420">
            <v>7.17</v>
          </cell>
        </row>
        <row r="1420">
          <cell r="T1420" t="str">
            <v>赵景顺</v>
          </cell>
          <cell r="U1420">
            <v>45288</v>
          </cell>
        </row>
        <row r="1420">
          <cell r="W1420" t="str">
            <v>重点产品</v>
          </cell>
        </row>
        <row r="1421">
          <cell r="A1421" t="str">
            <v>CC-001-6</v>
          </cell>
          <cell r="B1421" t="str">
            <v>园艺</v>
          </cell>
          <cell r="C1421" t="str">
            <v>土壤肥料</v>
          </cell>
          <cell r="D1421" t="str">
            <v>椰糠</v>
          </cell>
          <cell r="E1421" t="str">
            <v>重点产品</v>
          </cell>
        </row>
        <row r="1421">
          <cell r="H1421" t="str">
            <v>X003WBQYCN</v>
          </cell>
          <cell r="I1421" t="str">
            <v>CC-001-6</v>
          </cell>
          <cell r="J1421" t="str">
            <v>CC-001-6</v>
          </cell>
          <cell r="K1421" t="str">
            <v>B0CC51TLTH</v>
          </cell>
          <cell r="L1421" t="str">
            <v>1.4lb椰糠-6块装</v>
          </cell>
          <cell r="M1421" t="str">
            <v>1.4lb椰糠-6块装</v>
          </cell>
          <cell r="N1421">
            <v>30.13</v>
          </cell>
          <cell r="O1421">
            <v>11.2365792</v>
          </cell>
          <cell r="P1421">
            <v>8.45</v>
          </cell>
        </row>
        <row r="1421">
          <cell r="T1421" t="str">
            <v>赵景顺</v>
          </cell>
          <cell r="U1421">
            <v>45283</v>
          </cell>
        </row>
        <row r="1421">
          <cell r="W1421" t="str">
            <v>重点产品</v>
          </cell>
        </row>
        <row r="1422">
          <cell r="A1422" t="str">
            <v>CC-001-6J</v>
          </cell>
          <cell r="B1422" t="str">
            <v>园艺</v>
          </cell>
          <cell r="C1422" t="str">
            <v>土壤肥料</v>
          </cell>
          <cell r="D1422" t="str">
            <v>椰糠</v>
          </cell>
          <cell r="E1422" t="str">
            <v>重点产品</v>
          </cell>
        </row>
        <row r="1422">
          <cell r="H1422" t="str">
            <v>X003WBQYCN</v>
          </cell>
          <cell r="I1422" t="str">
            <v>CC-001-6</v>
          </cell>
          <cell r="J1422" t="str">
            <v>CC-001-6</v>
          </cell>
          <cell r="K1422" t="str">
            <v>B0CC51TLTH</v>
          </cell>
          <cell r="L1422" t="str">
            <v>1.4lb椰糠-6块装</v>
          </cell>
          <cell r="M1422" t="str">
            <v>1.4lb椰糠-6块装</v>
          </cell>
          <cell r="N1422">
            <v>30.13</v>
          </cell>
          <cell r="O1422">
            <v>11.2365792</v>
          </cell>
          <cell r="P1422">
            <v>8.45</v>
          </cell>
        </row>
        <row r="1422">
          <cell r="T1422" t="str">
            <v>赵景顺</v>
          </cell>
          <cell r="U1422">
            <v>45283</v>
          </cell>
        </row>
        <row r="1422">
          <cell r="W1422" t="str">
            <v>重点产品</v>
          </cell>
        </row>
        <row r="1423">
          <cell r="A1423" t="str">
            <v>CC-002</v>
          </cell>
          <cell r="B1423" t="str">
            <v>园艺</v>
          </cell>
          <cell r="C1423" t="str">
            <v>土壤肥料</v>
          </cell>
          <cell r="D1423" t="str">
            <v>椰糠</v>
          </cell>
          <cell r="E1423" t="str">
            <v>重点产品</v>
          </cell>
        </row>
        <row r="1423">
          <cell r="H1423" t="str">
            <v>X003WBF75X</v>
          </cell>
          <cell r="I1423" t="str">
            <v>CC-002</v>
          </cell>
          <cell r="J1423" t="str">
            <v>CC-002</v>
          </cell>
          <cell r="K1423" t="str">
            <v>B0CC4ZWT88</v>
          </cell>
          <cell r="L1423" t="str">
            <v>11lb椰糠</v>
          </cell>
          <cell r="M1423" t="str">
            <v>11lb椰糠</v>
          </cell>
          <cell r="N1423">
            <v>25.17</v>
          </cell>
          <cell r="O1423">
            <v>15.721128</v>
          </cell>
          <cell r="P1423">
            <v>9.56</v>
          </cell>
        </row>
        <row r="1423">
          <cell r="T1423" t="str">
            <v>赵景顺</v>
          </cell>
          <cell r="U1423">
            <v>45281</v>
          </cell>
        </row>
        <row r="1423">
          <cell r="W1423" t="str">
            <v>重点产品</v>
          </cell>
        </row>
        <row r="1424">
          <cell r="A1424" t="str">
            <v>VSV-AZG4E42A</v>
          </cell>
          <cell r="B1424" t="str">
            <v>IOT智能设备</v>
          </cell>
          <cell r="C1424" t="str">
            <v>风机+控制器</v>
          </cell>
          <cell r="D1424" t="str">
            <v>G系列风机+控制器</v>
          </cell>
          <cell r="E1424" t="str">
            <v>重点产品</v>
          </cell>
        </row>
        <row r="1424">
          <cell r="H1424" t="str">
            <v>X003UA68QD</v>
          </cell>
          <cell r="I1424" t="str">
            <v>VSV-AZG4E42A</v>
          </cell>
          <cell r="J1424" t="str">
            <v>VSV-AZG4E42A</v>
          </cell>
          <cell r="K1424" t="str">
            <v>B0C6QK97P2</v>
          </cell>
          <cell r="L1424" t="str">
            <v>AeroZesh G4风机 + E42A控制器</v>
          </cell>
          <cell r="M1424" t="str">
            <v>AeroZesh G4风机 + E42A控制器</v>
          </cell>
          <cell r="N1424">
            <v>270.76</v>
          </cell>
          <cell r="O1424">
            <v>19.408896</v>
          </cell>
          <cell r="P1424">
            <v>7.97</v>
          </cell>
        </row>
        <row r="1424">
          <cell r="T1424" t="str">
            <v>王天灏</v>
          </cell>
          <cell r="U1424">
            <v>45197</v>
          </cell>
        </row>
        <row r="1424">
          <cell r="W1424" t="str">
            <v>重点产品</v>
          </cell>
        </row>
        <row r="1425">
          <cell r="A1425" t="str">
            <v>VSV-AZG6E42A</v>
          </cell>
          <cell r="B1425" t="str">
            <v>IOT智能设备</v>
          </cell>
          <cell r="C1425" t="str">
            <v>风机+控制器</v>
          </cell>
          <cell r="D1425" t="str">
            <v>G系列风机+控制器</v>
          </cell>
          <cell r="E1425" t="str">
            <v>重点产品</v>
          </cell>
        </row>
        <row r="1425">
          <cell r="H1425" t="str">
            <v>X003UA90D1</v>
          </cell>
          <cell r="I1425" t="str">
            <v>VSV-AZG6E42A</v>
          </cell>
          <cell r="J1425" t="str">
            <v>VSV-AZG6E42A</v>
          </cell>
          <cell r="K1425" t="str">
            <v>B0C6QKDG53</v>
          </cell>
          <cell r="L1425" t="str">
            <v>AeroZesh G6风机 + E42A控制器</v>
          </cell>
          <cell r="M1425" t="str">
            <v>AeroZesh G6风机 + E42A控制器</v>
          </cell>
          <cell r="N1425">
            <v>300.38</v>
          </cell>
          <cell r="O1425">
            <v>25.8055632</v>
          </cell>
          <cell r="P1425">
            <v>11.71</v>
          </cell>
        </row>
        <row r="1425">
          <cell r="T1425" t="str">
            <v>王天灏</v>
          </cell>
          <cell r="U1425">
            <v>45194</v>
          </cell>
        </row>
        <row r="1425">
          <cell r="W1425" t="str">
            <v>重点产品</v>
          </cell>
        </row>
        <row r="1426">
          <cell r="A1426" t="str">
            <v>VSV-AZG8E42A</v>
          </cell>
          <cell r="B1426" t="str">
            <v>IOT智能设备</v>
          </cell>
          <cell r="C1426" t="str">
            <v>风机+控制器</v>
          </cell>
          <cell r="D1426" t="str">
            <v>G系列风机+控制器</v>
          </cell>
          <cell r="E1426" t="str">
            <v>重点产品</v>
          </cell>
        </row>
        <row r="1426">
          <cell r="H1426" t="str">
            <v>X003UBKMW3</v>
          </cell>
          <cell r="I1426" t="str">
            <v>VSV-AZG8E42A</v>
          </cell>
          <cell r="J1426" t="str">
            <v>VSV-AZG8E42A</v>
          </cell>
          <cell r="K1426" t="str">
            <v>B0C6SCF6R1</v>
          </cell>
          <cell r="L1426" t="str">
            <v>AeroZesh G8风机 + E42A控制器</v>
          </cell>
          <cell r="M1426" t="str">
            <v>AeroZesh G8风机 + E42A控制器</v>
          </cell>
          <cell r="N1426">
            <v>408.59</v>
          </cell>
          <cell r="O1426">
            <v>44.53704</v>
          </cell>
          <cell r="P1426">
            <v>13.99</v>
          </cell>
        </row>
        <row r="1426">
          <cell r="T1426" t="str">
            <v>王天灏</v>
          </cell>
          <cell r="U1426">
            <v>45233</v>
          </cell>
        </row>
        <row r="1426">
          <cell r="W1426" t="str">
            <v>重点产品</v>
          </cell>
        </row>
        <row r="1427">
          <cell r="A1427" t="str">
            <v>VSF-R410-W</v>
          </cell>
          <cell r="B1427" t="str">
            <v>通风</v>
          </cell>
          <cell r="C1427" t="str">
            <v>排风扇</v>
          </cell>
          <cell r="D1427" t="str">
            <v>数控排风扇</v>
          </cell>
          <cell r="E1427" t="str">
            <v>重点产品3</v>
          </cell>
        </row>
        <row r="1427">
          <cell r="H1427" t="str">
            <v>X003TFKIIX</v>
          </cell>
          <cell r="I1427" t="str">
            <v>VSF-R410-W</v>
          </cell>
          <cell r="J1427" t="str">
            <v>VSF-R410-W</v>
          </cell>
          <cell r="K1427" t="str">
            <v>B0C4S397J4</v>
          </cell>
          <cell r="L1427" t="str">
            <v>数控排风扇 白色</v>
          </cell>
          <cell r="M1427" t="str">
            <v>数控排风扇 白色</v>
          </cell>
          <cell r="N1427">
            <v>111.51</v>
          </cell>
          <cell r="O1427">
            <v>4.5505152</v>
          </cell>
          <cell r="P1427">
            <v>5.75</v>
          </cell>
        </row>
        <row r="1427">
          <cell r="T1427" t="str">
            <v>王天灏</v>
          </cell>
          <cell r="U1427">
            <v>45146</v>
          </cell>
        </row>
        <row r="1427">
          <cell r="W1427" t="str">
            <v>重点产品3</v>
          </cell>
        </row>
        <row r="1428">
          <cell r="A1428" t="str">
            <v>VSF-R410-B</v>
          </cell>
          <cell r="B1428" t="str">
            <v>通风</v>
          </cell>
          <cell r="C1428" t="str">
            <v>排风扇</v>
          </cell>
          <cell r="D1428" t="str">
            <v>数控排风扇</v>
          </cell>
          <cell r="E1428" t="str">
            <v>重点产品3</v>
          </cell>
        </row>
        <row r="1428">
          <cell r="H1428" t="str">
            <v>X003TH9NLJ</v>
          </cell>
          <cell r="I1428" t="str">
            <v>VSF-R410-B</v>
          </cell>
          <cell r="J1428" t="str">
            <v>VSF-R410-B</v>
          </cell>
          <cell r="K1428" t="str">
            <v>B0C4S82H6W</v>
          </cell>
          <cell r="L1428" t="str">
            <v>数控排风扇 棕色</v>
          </cell>
          <cell r="M1428" t="str">
            <v>数控排风扇 棕色</v>
          </cell>
          <cell r="N1428">
            <v>111.07</v>
          </cell>
          <cell r="O1428">
            <v>4.5505152</v>
          </cell>
          <cell r="P1428">
            <v>5.75</v>
          </cell>
        </row>
        <row r="1428">
          <cell r="T1428" t="str">
            <v>王天灏</v>
          </cell>
          <cell r="U1428">
            <v>45147</v>
          </cell>
        </row>
        <row r="1428">
          <cell r="W1428" t="str">
            <v>重点产品3</v>
          </cell>
        </row>
        <row r="1429">
          <cell r="A1429" t="str">
            <v>HR-0001A</v>
          </cell>
          <cell r="B1429" t="str">
            <v>园艺</v>
          </cell>
          <cell r="C1429" t="str">
            <v>庭院装饰</v>
          </cell>
          <cell r="D1429" t="str">
            <v>花园扶梯</v>
          </cell>
          <cell r="E1429" t="str">
            <v>重点产品3</v>
          </cell>
        </row>
        <row r="1429">
          <cell r="H1429" t="str">
            <v>X003WHDB87</v>
          </cell>
          <cell r="I1429" t="str">
            <v>HR-0001A</v>
          </cell>
          <cell r="J1429" t="str">
            <v>HR-0001A</v>
          </cell>
          <cell r="K1429" t="str">
            <v>B0CCJ4ZCY4</v>
          </cell>
          <cell r="L1429" t="str">
            <v>3步花园阶梯扶手-卷曲（无立柱）</v>
          </cell>
          <cell r="M1429" t="str">
            <v>3步花园阶梯扶手-卷曲（无立柱）</v>
          </cell>
          <cell r="N1429">
            <v>82.9</v>
          </cell>
          <cell r="O1429">
            <v>37.96632</v>
          </cell>
          <cell r="P1429">
            <v>13.99</v>
          </cell>
        </row>
        <row r="1429">
          <cell r="T1429" t="str">
            <v>赵瑞琪</v>
          </cell>
          <cell r="U1429">
            <v>45182</v>
          </cell>
        </row>
        <row r="1429">
          <cell r="W1429" t="str">
            <v>重点产品3</v>
          </cell>
        </row>
        <row r="1430">
          <cell r="A1430" t="str">
            <v>HR-0002A</v>
          </cell>
          <cell r="B1430" t="str">
            <v>园艺</v>
          </cell>
          <cell r="C1430" t="str">
            <v>庭院装饰</v>
          </cell>
          <cell r="D1430" t="str">
            <v>花园扶梯</v>
          </cell>
          <cell r="E1430" t="str">
            <v>重点产品</v>
          </cell>
        </row>
        <row r="1430">
          <cell r="H1430" t="str">
            <v>X003WHI67X</v>
          </cell>
          <cell r="I1430" t="str">
            <v>HR-0002A</v>
          </cell>
          <cell r="J1430" t="str">
            <v>HR-0002A</v>
          </cell>
          <cell r="K1430" t="str">
            <v>B0CCJ5B2FM</v>
          </cell>
          <cell r="L1430" t="str">
            <v>4步花园阶梯扶手-卷曲（无立柱）</v>
          </cell>
          <cell r="M1430" t="str">
            <v>4步花园阶梯扶手-卷曲（无立柱）</v>
          </cell>
          <cell r="N1430">
            <v>89.38</v>
          </cell>
          <cell r="O1430">
            <v>43.670016</v>
          </cell>
          <cell r="P1430">
            <v>15.13</v>
          </cell>
        </row>
        <row r="1430">
          <cell r="T1430" t="str">
            <v>赵瑞琪</v>
          </cell>
          <cell r="U1430">
            <v>45189</v>
          </cell>
        </row>
        <row r="1430">
          <cell r="W1430" t="str">
            <v>重点产品</v>
          </cell>
        </row>
        <row r="1431">
          <cell r="A1431" t="str">
            <v>304113-L223</v>
          </cell>
          <cell r="B1431" t="str">
            <v>帐篷</v>
          </cell>
          <cell r="C1431" t="str">
            <v>帐篷</v>
          </cell>
          <cell r="D1431" t="str">
            <v>Lite帐篷</v>
          </cell>
          <cell r="E1431" t="str">
            <v>新品</v>
          </cell>
        </row>
        <row r="1431">
          <cell r="H1431" t="str">
            <v>X003WHN2GN</v>
          </cell>
          <cell r="I1431" t="str">
            <v>304113-L223</v>
          </cell>
          <cell r="J1431" t="str">
            <v>304113-L223</v>
          </cell>
          <cell r="K1431" t="str">
            <v>B0CCJFG6XJ</v>
          </cell>
          <cell r="L1431" t="str">
            <v>L223-Lite款帐篷24"x24"x36"/60*60*90cm</v>
          </cell>
          <cell r="M1431" t="str">
            <v>L223-Lite款帐篷24"x24"x36"/60*60*90cm</v>
          </cell>
          <cell r="N1431">
            <v>88.5</v>
          </cell>
          <cell r="O1431">
            <v>38.475</v>
          </cell>
          <cell r="P1431">
            <v>12.85</v>
          </cell>
        </row>
        <row r="1431">
          <cell r="T1431" t="str">
            <v>郝金凤帐篷</v>
          </cell>
        </row>
        <row r="1431">
          <cell r="W1431" t="str">
            <v>新品</v>
          </cell>
        </row>
        <row r="1432">
          <cell r="A1432" t="str">
            <v>304113-L224</v>
          </cell>
          <cell r="B1432" t="str">
            <v>帐篷</v>
          </cell>
          <cell r="C1432" t="str">
            <v>帐篷</v>
          </cell>
          <cell r="D1432" t="str">
            <v>Lite帐篷</v>
          </cell>
          <cell r="E1432" t="str">
            <v>新品</v>
          </cell>
        </row>
        <row r="1432">
          <cell r="H1432" t="str">
            <v>X003WHN4AR</v>
          </cell>
          <cell r="I1432" t="str">
            <v>304113-L224</v>
          </cell>
          <cell r="J1432" t="str">
            <v>304113-L224</v>
          </cell>
          <cell r="K1432" t="str">
            <v>B0CCJC152X</v>
          </cell>
          <cell r="L1432" t="str">
            <v>L224-Lite款帐篷24"x24"x48"/60x60x120cm</v>
          </cell>
          <cell r="M1432" t="str">
            <v>L224-Lite款帐篷24"x24"x48"/60x60x120cm</v>
          </cell>
          <cell r="N1432">
            <v>102.65</v>
          </cell>
          <cell r="O1432">
            <v>28.431</v>
          </cell>
          <cell r="P1432">
            <v>14.93</v>
          </cell>
        </row>
        <row r="1432">
          <cell r="T1432" t="str">
            <v>郝金凤帐篷</v>
          </cell>
        </row>
        <row r="1432">
          <cell r="W1432" t="str">
            <v>新品</v>
          </cell>
        </row>
        <row r="1433">
          <cell r="A1433" t="str">
            <v>304113-L276</v>
          </cell>
          <cell r="B1433" t="str">
            <v>帐篷</v>
          </cell>
          <cell r="C1433" t="str">
            <v>帐篷</v>
          </cell>
          <cell r="D1433" t="str">
            <v>Lite帐篷</v>
          </cell>
          <cell r="E1433" t="str">
            <v>新品</v>
          </cell>
        </row>
        <row r="1433">
          <cell r="H1433" t="str">
            <v>X003WHW287</v>
          </cell>
          <cell r="I1433" t="str">
            <v>304113-L276</v>
          </cell>
          <cell r="J1433" t="str">
            <v>304113-L276</v>
          </cell>
          <cell r="K1433" t="str">
            <v>B0CCJH9MRQ</v>
          </cell>
          <cell r="L1433" t="str">
            <v>L276-Lite款帐篷32"x32"x63"/80*80*160cm</v>
          </cell>
          <cell r="M1433" t="str">
            <v>L276-Lite款帐篷32"x32"x63"/80*80*160cm</v>
          </cell>
          <cell r="N1433">
            <v>141.59</v>
          </cell>
          <cell r="O1433">
            <v>39.933</v>
          </cell>
          <cell r="P1433">
            <v>13.61</v>
          </cell>
        </row>
        <row r="1433">
          <cell r="T1433" t="str">
            <v>郝金凤帐篷</v>
          </cell>
        </row>
        <row r="1433">
          <cell r="W1433" t="str">
            <v>新品</v>
          </cell>
        </row>
        <row r="1434">
          <cell r="A1434" t="str">
            <v>304113-L3018</v>
          </cell>
          <cell r="B1434" t="str">
            <v>帐篷</v>
          </cell>
          <cell r="C1434" t="str">
            <v>帐篷</v>
          </cell>
          <cell r="D1434" t="str">
            <v>Lite帐篷</v>
          </cell>
          <cell r="E1434" t="str">
            <v>新品</v>
          </cell>
        </row>
        <row r="1434">
          <cell r="H1434" t="str">
            <v>X003WHVZN5</v>
          </cell>
          <cell r="I1434" t="str">
            <v>304113-L3018</v>
          </cell>
          <cell r="J1434" t="str">
            <v>304113-L3018</v>
          </cell>
          <cell r="K1434" t="str">
            <v>B0CCJGD2P7</v>
          </cell>
          <cell r="L1434" t="str">
            <v>L3018-Lite款帐篷
30"x18"x36"/ 75*45*90cm</v>
          </cell>
          <cell r="M1434" t="str">
            <v>L3018-Lite款帐篷
30"x18"x36"/ 75*45*90cm</v>
          </cell>
          <cell r="N1434">
            <v>89.38</v>
          </cell>
          <cell r="O1434">
            <v>32.845824</v>
          </cell>
          <cell r="P1434">
            <v>13.51</v>
          </cell>
        </row>
        <row r="1434">
          <cell r="T1434" t="str">
            <v>郝金凤帐篷</v>
          </cell>
        </row>
        <row r="1434">
          <cell r="W1434" t="str">
            <v>新品</v>
          </cell>
        </row>
        <row r="1435">
          <cell r="A1435" t="str">
            <v>304113-L326</v>
          </cell>
          <cell r="B1435" t="str">
            <v>帐篷</v>
          </cell>
          <cell r="C1435" t="str">
            <v>帐篷</v>
          </cell>
          <cell r="D1435" t="str">
            <v>Lite帐篷</v>
          </cell>
          <cell r="E1435" t="str">
            <v>新品</v>
          </cell>
        </row>
        <row r="1435">
          <cell r="H1435" t="str">
            <v>X003WHW70F</v>
          </cell>
          <cell r="I1435" t="str">
            <v>304113-L326</v>
          </cell>
          <cell r="J1435" t="str">
            <v>304113-L326</v>
          </cell>
          <cell r="K1435" t="str">
            <v>B0CCJJHGK5</v>
          </cell>
          <cell r="L1435" t="str">
            <v>L326-Lite款帐篷36"x20"x63"/ 90*50*160cm</v>
          </cell>
          <cell r="M1435" t="str">
            <v>L326-Lite款帐篷36"x20"x63"/ 90*50*160cm</v>
          </cell>
          <cell r="N1435">
            <v>127.43</v>
          </cell>
          <cell r="O1435">
            <v>43.722504</v>
          </cell>
          <cell r="P1435">
            <v>15.41</v>
          </cell>
        </row>
        <row r="1435">
          <cell r="T1435" t="str">
            <v>郝金凤帐篷</v>
          </cell>
        </row>
        <row r="1435">
          <cell r="W1435" t="str">
            <v>新品</v>
          </cell>
        </row>
        <row r="1436">
          <cell r="A1436" t="str">
            <v>304113-L336</v>
          </cell>
          <cell r="B1436" t="str">
            <v>帐篷</v>
          </cell>
          <cell r="C1436" t="str">
            <v>帐篷</v>
          </cell>
          <cell r="D1436" t="str">
            <v>Lite帐篷</v>
          </cell>
          <cell r="E1436" t="str">
            <v>新品</v>
          </cell>
        </row>
        <row r="1436">
          <cell r="H1436" t="str">
            <v>X003WHF2VB</v>
          </cell>
          <cell r="I1436" t="str">
            <v>304113-L336</v>
          </cell>
          <cell r="J1436" t="str">
            <v>304113-L336</v>
          </cell>
          <cell r="K1436" t="str">
            <v>B0CCJGGD1T</v>
          </cell>
          <cell r="L1436" t="str">
            <v>L336-Lite款帐篷36"x36"x72"/90x90x180cm</v>
          </cell>
          <cell r="M1436" t="str">
            <v>L336-Lite款帐篷36"x36"x72"/90x90x180cm</v>
          </cell>
          <cell r="N1436">
            <v>176.99</v>
          </cell>
          <cell r="O1436">
            <v>49.61736</v>
          </cell>
          <cell r="P1436">
            <v>15.13</v>
          </cell>
        </row>
        <row r="1436">
          <cell r="T1436" t="str">
            <v>郝金凤帐篷</v>
          </cell>
        </row>
        <row r="1436">
          <cell r="W1436" t="str">
            <v>新品</v>
          </cell>
        </row>
        <row r="1437">
          <cell r="A1437" t="str">
            <v>304113-L425</v>
          </cell>
          <cell r="B1437" t="str">
            <v>帐篷</v>
          </cell>
          <cell r="C1437" t="str">
            <v>帐篷</v>
          </cell>
          <cell r="D1437" t="str">
            <v>Lite帐篷</v>
          </cell>
          <cell r="E1437" t="str">
            <v>新品</v>
          </cell>
        </row>
        <row r="1437">
          <cell r="H1437" t="str">
            <v>X003WHWEWB</v>
          </cell>
          <cell r="I1437" t="str">
            <v>304113-L425</v>
          </cell>
          <cell r="J1437" t="str">
            <v>304113-L425</v>
          </cell>
          <cell r="K1437" t="str">
            <v>B0CCJK39S3</v>
          </cell>
          <cell r="L1437" t="str">
            <v>L425-Lite款帐篷48"x24"x60"/120x60x150cm</v>
          </cell>
          <cell r="M1437" t="str">
            <v>L425-Lite款帐篷48"x24"x60"/120x60x150cm</v>
          </cell>
          <cell r="N1437">
            <v>143.36</v>
          </cell>
          <cell r="O1437">
            <v>51.689664</v>
          </cell>
          <cell r="P1437">
            <v>15.13</v>
          </cell>
        </row>
        <row r="1437">
          <cell r="T1437" t="str">
            <v>郝金凤帐篷</v>
          </cell>
        </row>
        <row r="1437">
          <cell r="W1437" t="str">
            <v>新品</v>
          </cell>
        </row>
        <row r="1438">
          <cell r="A1438" t="str">
            <v>304113-L448</v>
          </cell>
          <cell r="B1438" t="str">
            <v>帐篷</v>
          </cell>
          <cell r="C1438" t="str">
            <v>帐篷</v>
          </cell>
          <cell r="D1438" t="str">
            <v>Lite帐篷</v>
          </cell>
          <cell r="E1438" t="str">
            <v>新品</v>
          </cell>
        </row>
        <row r="1438">
          <cell r="H1438" t="str">
            <v>X003WHPQOJ</v>
          </cell>
          <cell r="I1438" t="str">
            <v>304113-L448</v>
          </cell>
          <cell r="J1438" t="str">
            <v>304113-L448</v>
          </cell>
          <cell r="K1438" t="str">
            <v>B0CCJFR3LM</v>
          </cell>
          <cell r="L1438" t="str">
            <v>L448-Lite款帐篷
48"x48"x80"/120*120*200cm</v>
          </cell>
          <cell r="M1438" t="str">
            <v>L448-Lite款帐篷
48"x48"x80"/120*120*200cm</v>
          </cell>
          <cell r="N1438">
            <v>201.77</v>
          </cell>
          <cell r="O1438">
            <v>64.77408</v>
          </cell>
        </row>
        <row r="1438">
          <cell r="T1438" t="str">
            <v>郝金凤帐篷</v>
          </cell>
        </row>
        <row r="1438">
          <cell r="W1438" t="str">
            <v>新品</v>
          </cell>
        </row>
        <row r="1439">
          <cell r="A1439" t="str">
            <v>VSF-AWE6-Gx2</v>
          </cell>
          <cell r="B1439" t="str">
            <v>IOT智能设备</v>
          </cell>
          <cell r="C1439" t="str">
            <v>EC夹扇</v>
          </cell>
          <cell r="D1439" t="str">
            <v>绿色夹扇</v>
          </cell>
          <cell r="E1439" t="str">
            <v>重点产品</v>
          </cell>
        </row>
        <row r="1439">
          <cell r="H1439" t="str">
            <v>X003UW04U7</v>
          </cell>
          <cell r="I1439" t="str">
            <v>VSF-AWE6-Gx2</v>
          </cell>
          <cell r="J1439" t="str">
            <v>VSF-AWE6-Gx2</v>
          </cell>
          <cell r="K1439" t="str">
            <v>B0C7ZJ8Y71</v>
          </cell>
          <cell r="L1439" t="str">
            <v>AeroWave E6 绿色夹扇两个装</v>
          </cell>
          <cell r="M1439" t="str">
            <v>AeroWave E6 绿色夹扇两个装</v>
          </cell>
          <cell r="N1439">
            <v>147.82</v>
          </cell>
          <cell r="O1439">
            <v>28.2097728</v>
          </cell>
          <cell r="P1439">
            <v>11.71</v>
          </cell>
        </row>
        <row r="1439">
          <cell r="T1439" t="str">
            <v>孙含玉</v>
          </cell>
          <cell r="U1439">
            <v>45215</v>
          </cell>
        </row>
        <row r="1439">
          <cell r="W1439" t="str">
            <v>重点产品</v>
          </cell>
        </row>
        <row r="1440">
          <cell r="A1440" t="str">
            <v>CHTrimer-B</v>
          </cell>
          <cell r="B1440" t="str">
            <v>配件</v>
          </cell>
          <cell r="C1440" t="str">
            <v>修枝机配件</v>
          </cell>
          <cell r="D1440" t="str">
            <v>修枝机配件</v>
          </cell>
          <cell r="E1440" t="str">
            <v>重点产品</v>
          </cell>
        </row>
        <row r="1440">
          <cell r="H1440" t="str">
            <v>X003WZE8BN</v>
          </cell>
          <cell r="I1440" t="str">
            <v>CHTrimer-B</v>
          </cell>
          <cell r="J1440" t="str">
            <v>CHTrimer-B</v>
          </cell>
          <cell r="K1440" t="str">
            <v>B0CDFSCVDW</v>
          </cell>
          <cell r="L1440" t="str">
            <v>修枝机配件20V电池</v>
          </cell>
          <cell r="M1440" t="str">
            <v>修枝机配件20V电池</v>
          </cell>
          <cell r="N1440">
            <v>69.03</v>
          </cell>
          <cell r="O1440">
            <v>0.7042464</v>
          </cell>
        </row>
        <row r="1440">
          <cell r="T1440" t="str">
            <v>王天灏</v>
          </cell>
          <cell r="U1440">
            <v>45224</v>
          </cell>
        </row>
        <row r="1440">
          <cell r="W1440" t="str">
            <v>重点产品</v>
          </cell>
        </row>
        <row r="1441">
          <cell r="A1441" t="str">
            <v>CHTrimer-C</v>
          </cell>
          <cell r="B1441" t="str">
            <v>配件</v>
          </cell>
          <cell r="C1441" t="str">
            <v>修枝机配件</v>
          </cell>
          <cell r="D1441" t="str">
            <v>修枝机配件</v>
          </cell>
          <cell r="E1441" t="str">
            <v>重点产品</v>
          </cell>
        </row>
        <row r="1441">
          <cell r="H1441" t="str">
            <v>X003WZC25R</v>
          </cell>
          <cell r="I1441" t="str">
            <v>CHTrimer-C</v>
          </cell>
          <cell r="J1441" t="str">
            <v>CHTrimer-C</v>
          </cell>
          <cell r="K1441" t="str">
            <v>B0CDFRQ1D9</v>
          </cell>
          <cell r="L1441" t="str">
            <v>修枝机配件快充版充电器</v>
          </cell>
          <cell r="M1441" t="str">
            <v>修枝机配件快充版充电器</v>
          </cell>
          <cell r="N1441">
            <v>18.58</v>
          </cell>
          <cell r="O1441">
            <v>0.486</v>
          </cell>
        </row>
        <row r="1441">
          <cell r="T1441" t="str">
            <v>王天灏</v>
          </cell>
          <cell r="U1441">
            <v>45215</v>
          </cell>
        </row>
        <row r="1441">
          <cell r="W1441" t="str">
            <v>重点产品</v>
          </cell>
        </row>
        <row r="1442">
          <cell r="A1442" t="str">
            <v>VSPF-1000</v>
          </cell>
          <cell r="B1442" t="str">
            <v>园艺</v>
          </cell>
          <cell r="C1442" t="str">
            <v>池塘设备与配件</v>
          </cell>
          <cell r="D1442" t="str">
            <v>池塘过滤器</v>
          </cell>
          <cell r="E1442" t="str">
            <v>重点产品</v>
          </cell>
        </row>
        <row r="1442">
          <cell r="H1442" t="str">
            <v>X003WZLZZP</v>
          </cell>
          <cell r="I1442" t="str">
            <v>VSPF-1000</v>
          </cell>
          <cell r="J1442" t="str">
            <v>VSPF-1000</v>
          </cell>
          <cell r="K1442" t="str">
            <v>B0CDGT6QCH</v>
          </cell>
          <cell r="L1442" t="str">
            <v>VS池塘过滤器 1000GPH</v>
          </cell>
          <cell r="M1442" t="str">
            <v>VS池塘过滤器 1000GPH</v>
          </cell>
          <cell r="N1442">
            <v>176.99</v>
          </cell>
          <cell r="O1442">
            <v>34.309656</v>
          </cell>
          <cell r="P1442">
            <v>12.47</v>
          </cell>
        </row>
        <row r="1442">
          <cell r="T1442" t="str">
            <v>下架无负责人</v>
          </cell>
          <cell r="U1442">
            <v>45222</v>
          </cell>
        </row>
        <row r="1442">
          <cell r="W1442" t="str">
            <v>重点产品</v>
          </cell>
        </row>
        <row r="1443">
          <cell r="A1443" t="str">
            <v>VSPF-1600</v>
          </cell>
          <cell r="B1443" t="str">
            <v>园艺</v>
          </cell>
          <cell r="C1443" t="str">
            <v>池塘设备与配件</v>
          </cell>
          <cell r="D1443" t="str">
            <v>池塘过滤器</v>
          </cell>
          <cell r="E1443" t="str">
            <v>重点产品</v>
          </cell>
        </row>
        <row r="1443">
          <cell r="H1443" t="str">
            <v>X003WZM26V</v>
          </cell>
          <cell r="I1443" t="str">
            <v>VSPF-1600</v>
          </cell>
          <cell r="J1443" t="str">
            <v>VSPF-1600</v>
          </cell>
          <cell r="K1443" t="str">
            <v>B0CDH2813C</v>
          </cell>
          <cell r="L1443" t="str">
            <v>VS池塘过滤器 1600GPH</v>
          </cell>
          <cell r="M1443" t="str">
            <v>VS池塘过滤器 1600GPH</v>
          </cell>
          <cell r="N1443">
            <v>230.09</v>
          </cell>
          <cell r="O1443">
            <v>61.15824</v>
          </cell>
          <cell r="P1443">
            <v>15.51</v>
          </cell>
        </row>
        <row r="1443">
          <cell r="T1443" t="str">
            <v>下架无负责人</v>
          </cell>
          <cell r="U1443">
            <v>45214</v>
          </cell>
        </row>
        <row r="1443">
          <cell r="W1443" t="str">
            <v>重点产品</v>
          </cell>
        </row>
        <row r="1444">
          <cell r="A1444" t="str">
            <v>SP-004</v>
          </cell>
          <cell r="B1444" t="str">
            <v>园艺</v>
          </cell>
          <cell r="C1444" t="str">
            <v>水泵系列</v>
          </cell>
          <cell r="D1444" t="str">
            <v>底吸泵</v>
          </cell>
          <cell r="E1444" t="str">
            <v>重点产品</v>
          </cell>
        </row>
        <row r="1444">
          <cell r="H1444" t="str">
            <v>X003X0Q7J3</v>
          </cell>
          <cell r="I1444" t="str">
            <v>SP-004</v>
          </cell>
          <cell r="J1444" t="str">
            <v>SP-004</v>
          </cell>
          <cell r="K1444" t="str">
            <v>B0CDK3S2KR</v>
          </cell>
          <cell r="L1444" t="str">
            <v>高效潜水底吸泵</v>
          </cell>
          <cell r="M1444" t="str">
            <v>高效潜水底吸泵</v>
          </cell>
          <cell r="N1444">
            <v>177.88</v>
          </cell>
          <cell r="O1444">
            <v>36.700776</v>
          </cell>
          <cell r="P1444">
            <v>13.23</v>
          </cell>
        </row>
        <row r="1444">
          <cell r="T1444" t="str">
            <v>傅荣发暂代</v>
          </cell>
          <cell r="U1444">
            <v>45249</v>
          </cell>
        </row>
        <row r="1444">
          <cell r="W1444" t="str">
            <v>重点产品</v>
          </cell>
        </row>
        <row r="1445">
          <cell r="A1445" t="str">
            <v>LB-0002</v>
          </cell>
          <cell r="B1445" t="str">
            <v>园艺</v>
          </cell>
          <cell r="C1445" t="str">
            <v>户外电动工具</v>
          </cell>
          <cell r="D1445" t="str">
            <v>吹叶机</v>
          </cell>
          <cell r="E1445" t="str">
            <v>重点产品</v>
          </cell>
        </row>
        <row r="1445">
          <cell r="H1445" t="str">
            <v>X003X39JWH</v>
          </cell>
          <cell r="I1445" t="str">
            <v>LB-0002</v>
          </cell>
          <cell r="J1445" t="str">
            <v>LB-0002</v>
          </cell>
          <cell r="K1445" t="str">
            <v>B0CDPQ91VW</v>
          </cell>
          <cell r="L1445" t="str">
            <v>20V轴流吹风机</v>
          </cell>
          <cell r="M1445" t="str">
            <v>20V轴流吹风机</v>
          </cell>
          <cell r="N1445">
            <v>237.17</v>
          </cell>
          <cell r="O1445">
            <v>25.717824</v>
          </cell>
          <cell r="P1445">
            <v>8.95</v>
          </cell>
        </row>
        <row r="1445">
          <cell r="T1445" t="str">
            <v>王天灏</v>
          </cell>
          <cell r="U1445">
            <v>45235</v>
          </cell>
        </row>
        <row r="1445">
          <cell r="W1445" t="str">
            <v>重点产品</v>
          </cell>
        </row>
        <row r="1446">
          <cell r="A1446" t="str">
            <v>CP-0002</v>
          </cell>
          <cell r="B1446" t="str">
            <v>园艺</v>
          </cell>
          <cell r="C1446" t="str">
            <v>水泵系列</v>
          </cell>
          <cell r="D1446" t="str">
            <v>冷凝泵</v>
          </cell>
          <cell r="E1446" t="str">
            <v>重点产品</v>
          </cell>
        </row>
        <row r="1446">
          <cell r="H1446" t="str">
            <v>X003XBQ3TL</v>
          </cell>
          <cell r="I1446" t="str">
            <v>CP-0002</v>
          </cell>
          <cell r="J1446" t="str">
            <v>CP-0002</v>
          </cell>
          <cell r="K1446" t="str">
            <v>B0CF995HKV</v>
          </cell>
          <cell r="L1446" t="str">
            <v>透明底座冷凝泵</v>
          </cell>
          <cell r="M1446" t="str">
            <v>透明底座冷凝泵</v>
          </cell>
          <cell r="N1446">
            <v>136.28</v>
          </cell>
          <cell r="O1446">
            <v>14.6747376</v>
          </cell>
          <cell r="P1446">
            <v>7.81</v>
          </cell>
        </row>
        <row r="1446">
          <cell r="T1446" t="str">
            <v>傅荣发暂代</v>
          </cell>
          <cell r="U1446">
            <v>45262</v>
          </cell>
        </row>
        <row r="1446">
          <cell r="W1446" t="str">
            <v>重点产品</v>
          </cell>
        </row>
        <row r="1447">
          <cell r="A1447" t="str">
            <v>SPF-001</v>
          </cell>
          <cell r="B1447" t="str">
            <v>通风</v>
          </cell>
          <cell r="C1447" t="str">
            <v>排风扇</v>
          </cell>
          <cell r="D1447" t="str">
            <v>太阳能通风扇</v>
          </cell>
          <cell r="E1447" t="str">
            <v>重点产品</v>
          </cell>
        </row>
        <row r="1447">
          <cell r="H1447" t="str">
            <v>X003XDCU19</v>
          </cell>
          <cell r="I1447" t="str">
            <v>SPF-001</v>
          </cell>
          <cell r="J1447" t="str">
            <v>SPF-001</v>
          </cell>
          <cell r="K1447" t="str">
            <v>B0CFDZH8VM</v>
          </cell>
          <cell r="L1447" t="str">
            <v>20w太阳能通风扇</v>
          </cell>
          <cell r="M1447" t="str">
            <v>20w太阳能通风扇</v>
          </cell>
          <cell r="N1447">
            <v>92.48</v>
          </cell>
          <cell r="O1447">
            <v>9.1124352</v>
          </cell>
          <cell r="P1447">
            <v>7.33</v>
          </cell>
        </row>
        <row r="1447">
          <cell r="T1447" t="str">
            <v>傅荣发</v>
          </cell>
          <cell r="U1447">
            <v>45347</v>
          </cell>
        </row>
        <row r="1447">
          <cell r="W1447" t="str">
            <v>重点产品</v>
          </cell>
        </row>
        <row r="1448">
          <cell r="A1448" t="str">
            <v>VSFW006</v>
          </cell>
          <cell r="B1448" t="str">
            <v>推车</v>
          </cell>
          <cell r="C1448" t="str">
            <v>聚拢款折叠推车</v>
          </cell>
          <cell r="D1448" t="str">
            <v>绿色聚拢款折叠推车</v>
          </cell>
          <cell r="E1448" t="str">
            <v>重点产品</v>
          </cell>
        </row>
        <row r="1448">
          <cell r="H1448" t="str">
            <v>X003XDMKWD</v>
          </cell>
          <cell r="I1448" t="str">
            <v>VSFW006</v>
          </cell>
          <cell r="J1448" t="str">
            <v>VSFW006</v>
          </cell>
          <cell r="K1448" t="str">
            <v>B0CFFHDXL5</v>
          </cell>
          <cell r="L1448" t="str">
            <v>110L聚拢款推车-拼接绿色</v>
          </cell>
          <cell r="M1448" t="str">
            <v>110L聚拢款推车-拼接绿色</v>
          </cell>
          <cell r="N1448">
            <v>206.19</v>
          </cell>
          <cell r="O1448">
            <v>46.303488</v>
          </cell>
          <cell r="P1448">
            <v>15.51</v>
          </cell>
        </row>
        <row r="1448">
          <cell r="T1448" t="str">
            <v>恩莹</v>
          </cell>
          <cell r="U1448">
            <v>45226</v>
          </cell>
        </row>
        <row r="1448">
          <cell r="W1448" t="str">
            <v>重点产品</v>
          </cell>
        </row>
        <row r="1449">
          <cell r="A1449" t="str">
            <v>SPray-OR-3L</v>
          </cell>
          <cell r="B1449" t="str">
            <v>园艺</v>
          </cell>
          <cell r="C1449" t="str">
            <v>庭院浇灌设备</v>
          </cell>
          <cell r="D1449" t="str">
            <v>喷雾器</v>
          </cell>
          <cell r="E1449" t="str">
            <v>重点产品</v>
          </cell>
        </row>
        <row r="1449">
          <cell r="H1449" t="str">
            <v>X003XGYFH3</v>
          </cell>
          <cell r="I1449" t="str">
            <v>SPray-OR-3L</v>
          </cell>
          <cell r="J1449" t="str">
            <v>SPray-OR-3L</v>
          </cell>
          <cell r="K1449" t="str">
            <v>B0CFLF4J8N</v>
          </cell>
          <cell r="L1449" t="str">
            <v>3L新款肩背式喷雾器</v>
          </cell>
          <cell r="M1449" t="str">
            <v>3L新款肩背式喷雾器</v>
          </cell>
          <cell r="N1449">
            <v>25.66</v>
          </cell>
          <cell r="O1449">
            <v>17.2987488</v>
          </cell>
          <cell r="P1449">
            <v>7.49</v>
          </cell>
        </row>
        <row r="1449">
          <cell r="T1449" t="str">
            <v>赵景顺</v>
          </cell>
          <cell r="U1449">
            <v>45268</v>
          </cell>
        </row>
        <row r="1449">
          <cell r="W1449" t="str">
            <v>重点产品</v>
          </cell>
        </row>
        <row r="1450">
          <cell r="A1450" t="str">
            <v>SPray-OR-5L</v>
          </cell>
          <cell r="B1450" t="str">
            <v>园艺</v>
          </cell>
          <cell r="C1450" t="str">
            <v>庭院浇灌设备</v>
          </cell>
          <cell r="D1450" t="str">
            <v>喷雾器</v>
          </cell>
          <cell r="E1450" t="str">
            <v>重点产品</v>
          </cell>
        </row>
        <row r="1450">
          <cell r="H1450" t="str">
            <v>X003XGZY5Z</v>
          </cell>
          <cell r="I1450" t="str">
            <v>SPray-OR-5L</v>
          </cell>
          <cell r="J1450" t="str">
            <v>SPray-OR-5L</v>
          </cell>
          <cell r="K1450" t="str">
            <v>B0CFLG7BCP</v>
          </cell>
          <cell r="L1450" t="str">
            <v>5L新款肩背式喷雾器</v>
          </cell>
          <cell r="M1450" t="str">
            <v>5L新款肩背式喷雾器</v>
          </cell>
          <cell r="N1450">
            <v>27.43</v>
          </cell>
          <cell r="O1450">
            <v>19.2321216</v>
          </cell>
          <cell r="P1450">
            <v>8.05</v>
          </cell>
        </row>
        <row r="1450">
          <cell r="T1450" t="str">
            <v>赵景顺</v>
          </cell>
          <cell r="U1450">
            <v>45253</v>
          </cell>
        </row>
        <row r="1450">
          <cell r="W1450" t="str">
            <v>重点产品</v>
          </cell>
        </row>
        <row r="1451">
          <cell r="A1451" t="str">
            <v>SPray-OR-8L</v>
          </cell>
          <cell r="B1451" t="str">
            <v>园艺</v>
          </cell>
          <cell r="C1451" t="str">
            <v>庭院浇灌设备</v>
          </cell>
          <cell r="D1451" t="str">
            <v>喷雾器</v>
          </cell>
          <cell r="E1451" t="str">
            <v>重点产品</v>
          </cell>
        </row>
        <row r="1451">
          <cell r="H1451" t="str">
            <v>X003XH27BD</v>
          </cell>
          <cell r="I1451" t="str">
            <v>SPray-OR-8L</v>
          </cell>
          <cell r="J1451" t="str">
            <v>SPray-OR-8L</v>
          </cell>
          <cell r="K1451" t="str">
            <v>B0CFLDFYSL</v>
          </cell>
          <cell r="L1451" t="str">
            <v>8L新款肩背式喷雾器</v>
          </cell>
          <cell r="M1451" t="str">
            <v>8L新款肩背式喷雾器</v>
          </cell>
          <cell r="N1451">
            <v>31.86</v>
          </cell>
          <cell r="O1451">
            <v>24.3956448</v>
          </cell>
          <cell r="P1451">
            <v>11.33</v>
          </cell>
        </row>
        <row r="1451">
          <cell r="T1451" t="str">
            <v>赵景顺</v>
          </cell>
          <cell r="U1451">
            <v>45272</v>
          </cell>
        </row>
        <row r="1451">
          <cell r="W1451" t="str">
            <v>重点产品</v>
          </cell>
        </row>
        <row r="1452">
          <cell r="A1452" t="str">
            <v>VSV-AZG4</v>
          </cell>
          <cell r="B1452" t="str">
            <v>IOT智能设备</v>
          </cell>
          <cell r="C1452" t="str">
            <v>风机</v>
          </cell>
          <cell r="D1452" t="str">
            <v>G系列风机</v>
          </cell>
          <cell r="E1452" t="str">
            <v>重点产品3</v>
          </cell>
        </row>
        <row r="1452">
          <cell r="H1452" t="str">
            <v>X003UA8US7</v>
          </cell>
          <cell r="I1452" t="str">
            <v>VSV-AZG4</v>
          </cell>
          <cell r="J1452" t="str">
            <v>VSV-AZG4</v>
          </cell>
          <cell r="K1452" t="str">
            <v>B0C6QG963B</v>
          </cell>
          <cell r="L1452" t="str">
            <v>AeroZesh G4金属风机4寸+线控</v>
          </cell>
          <cell r="M1452" t="str">
            <v>AeroZesh G4金属风机4寸+线控</v>
          </cell>
          <cell r="N1452">
            <v>167.14</v>
          </cell>
          <cell r="O1452">
            <v>19.408896</v>
          </cell>
          <cell r="P1452">
            <v>7.97</v>
          </cell>
        </row>
        <row r="1452">
          <cell r="T1452" t="str">
            <v>王天灏</v>
          </cell>
          <cell r="U1452">
            <v>45163</v>
          </cell>
        </row>
        <row r="1452">
          <cell r="W1452" t="str">
            <v>重点产品3</v>
          </cell>
        </row>
        <row r="1453">
          <cell r="A1453" t="str">
            <v>VSV-AZG6</v>
          </cell>
          <cell r="B1453" t="str">
            <v>IOT智能设备</v>
          </cell>
          <cell r="C1453" t="str">
            <v>风机</v>
          </cell>
          <cell r="D1453" t="str">
            <v>G系列风机</v>
          </cell>
          <cell r="E1453" t="str">
            <v>重点产品</v>
          </cell>
        </row>
        <row r="1453">
          <cell r="H1453" t="str">
            <v>X003UA1PVV</v>
          </cell>
          <cell r="I1453" t="str">
            <v>VSV-AZG6</v>
          </cell>
          <cell r="J1453" t="str">
            <v>VSV-AZG6</v>
          </cell>
          <cell r="K1453" t="str">
            <v>B0C6QJVMD1</v>
          </cell>
          <cell r="L1453" t="str">
            <v>AeroZesh G6金属风机6寸+线控</v>
          </cell>
          <cell r="M1453" t="str">
            <v>AeroZesh G6金属风机6寸+线控</v>
          </cell>
          <cell r="N1453">
            <v>193.86</v>
          </cell>
          <cell r="O1453">
            <v>25.8055632</v>
          </cell>
          <cell r="P1453">
            <v>11.33</v>
          </cell>
        </row>
        <row r="1453">
          <cell r="T1453" t="str">
            <v>王天灏</v>
          </cell>
          <cell r="U1453">
            <v>45195</v>
          </cell>
        </row>
        <row r="1453">
          <cell r="W1453" t="str">
            <v>重点产品</v>
          </cell>
        </row>
        <row r="1454">
          <cell r="A1454" t="str">
            <v>VSV-AZG8</v>
          </cell>
          <cell r="B1454" t="str">
            <v>IOT智能设备</v>
          </cell>
          <cell r="C1454" t="str">
            <v>风机</v>
          </cell>
          <cell r="D1454" t="str">
            <v>G系列风机</v>
          </cell>
          <cell r="E1454" t="str">
            <v>重点产品</v>
          </cell>
        </row>
        <row r="1454">
          <cell r="H1454" t="str">
            <v>X003UBLZZL</v>
          </cell>
          <cell r="I1454" t="str">
            <v>VSV-AZG8</v>
          </cell>
          <cell r="J1454" t="str">
            <v>VSV-AZG8</v>
          </cell>
          <cell r="K1454" t="str">
            <v>B0C6SDK8WD</v>
          </cell>
          <cell r="L1454" t="str">
            <v>AeroZesh G8金属风机8寸+线控</v>
          </cell>
          <cell r="M1454" t="str">
            <v>AeroZesh G8金属风机8寸+线控</v>
          </cell>
          <cell r="N1454">
            <v>305.25</v>
          </cell>
          <cell r="O1454">
            <v>44.53704</v>
          </cell>
          <cell r="P1454">
            <v>13.99</v>
          </cell>
        </row>
        <row r="1454">
          <cell r="T1454" t="str">
            <v>王天灏</v>
          </cell>
          <cell r="U1454">
            <v>45236</v>
          </cell>
        </row>
        <row r="1454">
          <cell r="W1454" t="str">
            <v>重点产品</v>
          </cell>
        </row>
        <row r="1455">
          <cell r="A1455" t="str">
            <v>VSF-AWE6x2E42A</v>
          </cell>
          <cell r="B1455" t="str">
            <v>IOT智能设备</v>
          </cell>
          <cell r="C1455" t="str">
            <v>EC夹扇</v>
          </cell>
          <cell r="D1455" t="str">
            <v>黑色夹扇</v>
          </cell>
          <cell r="E1455" t="str">
            <v>重点产品</v>
          </cell>
        </row>
        <row r="1455">
          <cell r="H1455" t="str">
            <v>X003XK4OV1</v>
          </cell>
          <cell r="I1455" t="str">
            <v>VSF-AWE6x2E42A</v>
          </cell>
          <cell r="J1455" t="str">
            <v>VSF-AWE6x2E42A</v>
          </cell>
          <cell r="K1455" t="str">
            <v>B0CFTXBNVZ</v>
          </cell>
          <cell r="L1455" t="str">
            <v>AeroWave E6黑色两个装+E42A+USB C分线器</v>
          </cell>
          <cell r="M1455" t="str">
            <v>AeroWave E6黑色两个装+E42A+USB C分线器</v>
          </cell>
          <cell r="N1455">
            <v>272.26</v>
          </cell>
          <cell r="O1455">
            <v>28.2097728</v>
          </cell>
          <cell r="P1455">
            <v>12.09</v>
          </cell>
        </row>
        <row r="1455">
          <cell r="T1455" t="str">
            <v>孙含玉</v>
          </cell>
          <cell r="U1455">
            <v>45313</v>
          </cell>
        </row>
        <row r="1455">
          <cell r="W1455" t="str">
            <v>重点产品</v>
          </cell>
        </row>
        <row r="1456">
          <cell r="A1456" t="str">
            <v>VSF-AWE6Wx2E42A</v>
          </cell>
          <cell r="B1456" t="str">
            <v>IOT智能设备</v>
          </cell>
          <cell r="C1456" t="str">
            <v>EC夹扇</v>
          </cell>
          <cell r="D1456" t="str">
            <v>白色夹扇</v>
          </cell>
          <cell r="E1456" t="str">
            <v>重点产品</v>
          </cell>
        </row>
        <row r="1456">
          <cell r="H1456" t="str">
            <v>X003XKG6Z3</v>
          </cell>
          <cell r="I1456" t="str">
            <v>VSF-AWE6Wx2E42A</v>
          </cell>
          <cell r="J1456" t="str">
            <v>VSF-AWE6Wx2E42A</v>
          </cell>
          <cell r="K1456" t="str">
            <v>B0CFTX7MVQ</v>
          </cell>
          <cell r="L1456" t="str">
            <v>AeroWave E6白色两个装+E42A+USB C分线器</v>
          </cell>
          <cell r="M1456" t="str">
            <v>AeroWave E6白色两个装+E42A+USB C分线器</v>
          </cell>
          <cell r="N1456">
            <v>272.42</v>
          </cell>
          <cell r="O1456">
            <v>28.2097728</v>
          </cell>
          <cell r="P1456">
            <v>12.09</v>
          </cell>
        </row>
        <row r="1456">
          <cell r="T1456" t="str">
            <v>孙含玉</v>
          </cell>
          <cell r="U1456">
            <v>45310</v>
          </cell>
        </row>
        <row r="1456">
          <cell r="W1456" t="str">
            <v>重点产品</v>
          </cell>
        </row>
        <row r="1457">
          <cell r="A1457" t="str">
            <v>VSF-AWE6Gx2E42A</v>
          </cell>
          <cell r="B1457" t="str">
            <v>IOT智能设备</v>
          </cell>
          <cell r="C1457" t="str">
            <v>EC夹扇</v>
          </cell>
          <cell r="D1457" t="str">
            <v>绿色夹扇</v>
          </cell>
          <cell r="E1457" t="str">
            <v>重点产品</v>
          </cell>
        </row>
        <row r="1457">
          <cell r="H1457" t="str">
            <v>X003XK8N7H</v>
          </cell>
          <cell r="I1457" t="str">
            <v>VSF-AWE6Gx2E42A</v>
          </cell>
          <cell r="J1457" t="str">
            <v>VSF-AWE6Gx2E42A</v>
          </cell>
          <cell r="K1457" t="str">
            <v>B0CFTY23MH</v>
          </cell>
          <cell r="L1457" t="str">
            <v>AeroWave E6绿色两个装+E42A+USB C分线器</v>
          </cell>
          <cell r="M1457" t="str">
            <v>AeroWave E6绿色两个装+E42A+USB C分线器</v>
          </cell>
          <cell r="N1457">
            <v>272.54</v>
          </cell>
          <cell r="O1457">
            <v>28.2097728</v>
          </cell>
          <cell r="P1457">
            <v>13.14</v>
          </cell>
        </row>
        <row r="1457">
          <cell r="T1457" t="str">
            <v>孙含玉</v>
          </cell>
          <cell r="U1457">
            <v>45309</v>
          </cell>
        </row>
        <row r="1457">
          <cell r="W1457" t="str">
            <v>重点产品</v>
          </cell>
        </row>
        <row r="1458">
          <cell r="A1458" t="str">
            <v>VSV-WVK1</v>
          </cell>
          <cell r="B1458" t="str">
            <v>通风</v>
          </cell>
          <cell r="C1458" t="str">
            <v>窗式管道套件</v>
          </cell>
          <cell r="D1458" t="str">
            <v>窗式管道套件</v>
          </cell>
          <cell r="E1458" t="str">
            <v>重点产品</v>
          </cell>
        </row>
        <row r="1458">
          <cell r="H1458" t="str">
            <v>X003XLYAP5</v>
          </cell>
          <cell r="I1458" t="str">
            <v>VSV-WVK1</v>
          </cell>
          <cell r="J1458" t="str">
            <v>VSV-WVK1</v>
          </cell>
          <cell r="K1458" t="str">
            <v>B0CFX9CQ4H</v>
          </cell>
          <cell r="L1458" t="str">
            <v>可调节窗式管道套件（兼容4寸/6寸通风管及5.9寸空调专用）</v>
          </cell>
          <cell r="M1458" t="str">
            <v>可调节窗式管道套件（兼容4寸/6寸通风管及5.9寸空调专用）</v>
          </cell>
          <cell r="N1458">
            <v>43.52</v>
          </cell>
          <cell r="O1458">
            <v>9.719352</v>
          </cell>
          <cell r="P1458">
            <v>6.93</v>
          </cell>
        </row>
        <row r="1458">
          <cell r="T1458" t="str">
            <v>赵景顺</v>
          </cell>
          <cell r="U1458">
            <v>45254</v>
          </cell>
        </row>
        <row r="1458">
          <cell r="W1458" t="str">
            <v>重点产品</v>
          </cell>
        </row>
        <row r="1459">
          <cell r="A1459" t="str">
            <v>FPS-001</v>
          </cell>
          <cell r="B1459" t="str">
            <v>园艺</v>
          </cell>
          <cell r="C1459" t="str">
            <v>庭院装饰</v>
          </cell>
          <cell r="D1459" t="str">
            <v>地钉</v>
          </cell>
          <cell r="E1459" t="str">
            <v>重点产品</v>
          </cell>
        </row>
        <row r="1459">
          <cell r="H1459" t="str">
            <v>X003XM62S7</v>
          </cell>
          <cell r="I1459" t="str">
            <v>FPS-001</v>
          </cell>
          <cell r="J1459" t="str">
            <v>FPS-001</v>
          </cell>
          <cell r="K1459" t="str">
            <v>B0CFXY6BK4</v>
          </cell>
          <cell r="L1459" t="str">
            <v>h形栅栏地钉2根装</v>
          </cell>
          <cell r="M1459" t="str">
            <v>h形栅栏地钉2根装</v>
          </cell>
          <cell r="N1459">
            <v>79.93</v>
          </cell>
          <cell r="O1459">
            <v>16.098264</v>
          </cell>
          <cell r="P1459">
            <v>11.71</v>
          </cell>
        </row>
        <row r="1459">
          <cell r="T1459" t="str">
            <v>赵景顺</v>
          </cell>
          <cell r="U1459">
            <v>45284</v>
          </cell>
        </row>
        <row r="1459">
          <cell r="W1459" t="str">
            <v>重点产品</v>
          </cell>
        </row>
        <row r="1460">
          <cell r="A1460" t="str">
            <v>FPS-002</v>
          </cell>
          <cell r="B1460" t="str">
            <v>园艺</v>
          </cell>
          <cell r="C1460" t="str">
            <v>庭院装饰</v>
          </cell>
          <cell r="D1460" t="str">
            <v>地钉</v>
          </cell>
          <cell r="E1460" t="str">
            <v>重点产品</v>
          </cell>
        </row>
        <row r="1460">
          <cell r="H1460" t="str">
            <v>X003XMHQ9L</v>
          </cell>
          <cell r="I1460" t="str">
            <v>FPS-002</v>
          </cell>
          <cell r="J1460" t="str">
            <v>FPS-002</v>
          </cell>
          <cell r="K1460" t="str">
            <v>B0CFXYPDN1</v>
          </cell>
          <cell r="L1460" t="str">
            <v>h形栅栏地钉4根装</v>
          </cell>
          <cell r="M1460" t="str">
            <v>h形栅栏地钉4根装</v>
          </cell>
          <cell r="N1460">
            <v>152.28</v>
          </cell>
          <cell r="O1460">
            <v>27.184896</v>
          </cell>
          <cell r="P1460">
            <v>15.13</v>
          </cell>
        </row>
        <row r="1460">
          <cell r="T1460" t="str">
            <v>赵景顺</v>
          </cell>
          <cell r="U1460">
            <v>45280</v>
          </cell>
        </row>
        <row r="1460">
          <cell r="W1460" t="str">
            <v>重点产品</v>
          </cell>
        </row>
        <row r="1461">
          <cell r="A1461" t="str">
            <v>FPS-003</v>
          </cell>
          <cell r="B1461" t="str">
            <v>园艺</v>
          </cell>
          <cell r="C1461" t="str">
            <v>庭院装饰</v>
          </cell>
          <cell r="D1461" t="str">
            <v>地钉</v>
          </cell>
          <cell r="E1461" t="str">
            <v>重点产品</v>
          </cell>
        </row>
        <row r="1461">
          <cell r="H1461" t="str">
            <v>X003XMB1UV</v>
          </cell>
          <cell r="I1461" t="str">
            <v>FPS-003</v>
          </cell>
          <cell r="J1461" t="str">
            <v>FPS-003</v>
          </cell>
          <cell r="K1461" t="str">
            <v>B0CFXYDNNM</v>
          </cell>
          <cell r="L1461" t="str">
            <v>h形栅栏地钉6根装</v>
          </cell>
          <cell r="M1461" t="str">
            <v>h形栅栏地钉6根装</v>
          </cell>
          <cell r="N1461">
            <v>228.45</v>
          </cell>
          <cell r="O1461">
            <v>41.552352</v>
          </cell>
          <cell r="P1461">
            <v>18.55</v>
          </cell>
        </row>
        <row r="1461">
          <cell r="T1461" t="str">
            <v>赵景顺</v>
          </cell>
          <cell r="U1461">
            <v>45278</v>
          </cell>
        </row>
        <row r="1461">
          <cell r="W1461" t="str">
            <v>重点产品</v>
          </cell>
        </row>
        <row r="1462">
          <cell r="A1462" t="str">
            <v>FPS-004</v>
          </cell>
          <cell r="B1462" t="str">
            <v>园艺</v>
          </cell>
          <cell r="C1462" t="str">
            <v>庭院装饰</v>
          </cell>
          <cell r="D1462" t="str">
            <v>地钉</v>
          </cell>
          <cell r="E1462" t="str">
            <v>重点产品</v>
          </cell>
        </row>
        <row r="1462">
          <cell r="H1462" t="str">
            <v>X003XMB3GN</v>
          </cell>
          <cell r="I1462" t="str">
            <v>FPS-004</v>
          </cell>
          <cell r="J1462" t="str">
            <v>FPS-004</v>
          </cell>
          <cell r="K1462" t="str">
            <v>B0CFXYYPX4</v>
          </cell>
          <cell r="L1462" t="str">
            <v>h形栅栏地钉8根装</v>
          </cell>
          <cell r="M1462" t="str">
            <v>h形栅栏地钉8根装</v>
          </cell>
          <cell r="N1462">
            <v>302.6</v>
          </cell>
          <cell r="O1462">
            <v>55.497312</v>
          </cell>
          <cell r="P1462">
            <v>21.97</v>
          </cell>
        </row>
        <row r="1462">
          <cell r="T1462" t="str">
            <v>赵景顺</v>
          </cell>
          <cell r="U1462">
            <v>45278</v>
          </cell>
        </row>
        <row r="1462">
          <cell r="W1462" t="str">
            <v>重点产品</v>
          </cell>
        </row>
        <row r="1463">
          <cell r="A1463" t="str">
            <v>HCC-001</v>
          </cell>
          <cell r="B1463" t="str">
            <v>园艺</v>
          </cell>
          <cell r="C1463" t="str">
            <v>庭院家具与配件</v>
          </cell>
          <cell r="D1463" t="str">
            <v>庭院椅</v>
          </cell>
          <cell r="E1463" t="str">
            <v>重点产品</v>
          </cell>
        </row>
        <row r="1463">
          <cell r="H1463" t="str">
            <v>X003XME8HT</v>
          </cell>
          <cell r="I1463" t="str">
            <v>HCC-001</v>
          </cell>
          <cell r="J1463" t="str">
            <v>HCC-001</v>
          </cell>
          <cell r="K1463" t="str">
            <v>B0CFXY118B</v>
          </cell>
          <cell r="L1463" t="str">
            <v>双按钮加热椅</v>
          </cell>
          <cell r="M1463" t="str">
            <v>双按钮加热椅</v>
          </cell>
          <cell r="N1463">
            <v>132.74</v>
          </cell>
          <cell r="O1463">
            <v>77.635584</v>
          </cell>
          <cell r="P1463">
            <v>17.79</v>
          </cell>
        </row>
        <row r="1463">
          <cell r="T1463" t="str">
            <v>恩莹</v>
          </cell>
          <cell r="U1463">
            <v>45246</v>
          </cell>
        </row>
        <row r="1463">
          <cell r="W1463" t="str">
            <v>重点产品</v>
          </cell>
        </row>
        <row r="1464">
          <cell r="A1464" t="str">
            <v>DCC-001</v>
          </cell>
          <cell r="B1464" t="str">
            <v>园艺</v>
          </cell>
          <cell r="C1464" t="str">
            <v>庭院家具与配件</v>
          </cell>
          <cell r="D1464" t="str">
            <v>庭院椅</v>
          </cell>
          <cell r="E1464" t="str">
            <v>重点产品</v>
          </cell>
        </row>
        <row r="1464">
          <cell r="H1464" t="str">
            <v>X003XMEA4F</v>
          </cell>
          <cell r="I1464" t="str">
            <v>DCC-001</v>
          </cell>
          <cell r="J1464" t="str">
            <v>DCC-001</v>
          </cell>
          <cell r="K1464" t="str">
            <v>B0CFY267YZ</v>
          </cell>
          <cell r="L1464" t="str">
            <v>双人椅</v>
          </cell>
          <cell r="M1464" t="str">
            <v>双人椅</v>
          </cell>
          <cell r="N1464">
            <v>123.89</v>
          </cell>
          <cell r="O1464">
            <v>78.38208</v>
          </cell>
          <cell r="P1464">
            <v>17.79</v>
          </cell>
        </row>
        <row r="1464">
          <cell r="T1464" t="str">
            <v>恩莹</v>
          </cell>
          <cell r="U1464">
            <v>45266</v>
          </cell>
        </row>
        <row r="1464">
          <cell r="W1464" t="str">
            <v>重点产品</v>
          </cell>
        </row>
        <row r="1465">
          <cell r="A1465" t="str">
            <v>SPray-2L-BG</v>
          </cell>
          <cell r="B1465" t="str">
            <v>园艺</v>
          </cell>
          <cell r="C1465" t="str">
            <v>庭院浇灌设备</v>
          </cell>
          <cell r="D1465" t="str">
            <v>喷雾器</v>
          </cell>
          <cell r="E1465" t="str">
            <v>重点产品</v>
          </cell>
        </row>
        <row r="1465">
          <cell r="H1465" t="str">
            <v>X003XO0I1H</v>
          </cell>
          <cell r="I1465" t="str">
            <v>SPray-2L-BG</v>
          </cell>
          <cell r="J1465" t="str">
            <v>SPray-2L-BG</v>
          </cell>
          <cell r="K1465" t="str">
            <v>B0CFZWSP22</v>
          </cell>
          <cell r="L1465" t="str">
            <v>2L带泄压阀手持喷雾器</v>
          </cell>
          <cell r="M1465" t="str">
            <v>2L带泄压阀手持喷雾器</v>
          </cell>
          <cell r="N1465">
            <v>11.33</v>
          </cell>
          <cell r="O1465">
            <v>8.8556976</v>
          </cell>
          <cell r="P1465">
            <v>6.77</v>
          </cell>
        </row>
        <row r="1465">
          <cell r="T1465" t="str">
            <v>赵景顺</v>
          </cell>
          <cell r="U1465">
            <v>45238</v>
          </cell>
        </row>
        <row r="1465">
          <cell r="W1465" t="str">
            <v>重点产品</v>
          </cell>
        </row>
        <row r="1466">
          <cell r="A1466" t="str">
            <v>DWP-0002</v>
          </cell>
          <cell r="B1466" t="str">
            <v>园艺</v>
          </cell>
          <cell r="C1466" t="str">
            <v>水泵系列</v>
          </cell>
          <cell r="D1466" t="str">
            <v>深井泵</v>
          </cell>
          <cell r="E1466" t="str">
            <v>重点产品</v>
          </cell>
        </row>
        <row r="1466">
          <cell r="H1466" t="str">
            <v>X003XOG7LR</v>
          </cell>
          <cell r="I1466" t="str">
            <v>DWP-0002</v>
          </cell>
          <cell r="J1466" t="str">
            <v>DWP-0002</v>
          </cell>
          <cell r="K1466" t="str">
            <v>B0CG1NRMZC</v>
          </cell>
          <cell r="L1466" t="str">
            <v>1HP深井泵-110V</v>
          </cell>
          <cell r="M1466" t="str">
            <v>1HP深井泵-110V</v>
          </cell>
          <cell r="N1466">
            <v>305.72</v>
          </cell>
          <cell r="O1466">
            <v>25.7357088</v>
          </cell>
          <cell r="P1466">
            <v>17.79</v>
          </cell>
        </row>
        <row r="1466">
          <cell r="T1466" t="str">
            <v>傅荣发暂代</v>
          </cell>
          <cell r="U1466">
            <v>45236</v>
          </cell>
        </row>
        <row r="1466">
          <cell r="W1466" t="str">
            <v>重点产品</v>
          </cell>
        </row>
        <row r="1467">
          <cell r="A1467" t="str">
            <v>DWP-0003</v>
          </cell>
          <cell r="B1467" t="str">
            <v>园艺</v>
          </cell>
          <cell r="C1467" t="str">
            <v>水泵系列</v>
          </cell>
          <cell r="D1467" t="str">
            <v>深井泵</v>
          </cell>
          <cell r="E1467" t="str">
            <v>重点产品</v>
          </cell>
        </row>
        <row r="1467">
          <cell r="H1467" t="str">
            <v>X003XOB4OR</v>
          </cell>
          <cell r="I1467" t="str">
            <v>DWP-0003</v>
          </cell>
          <cell r="J1467" t="str">
            <v>DWP-0003</v>
          </cell>
          <cell r="K1467" t="str">
            <v>B0CG1R475R</v>
          </cell>
          <cell r="L1467" t="str">
            <v>1HP深井泵-220V</v>
          </cell>
          <cell r="M1467" t="str">
            <v>1HP深井泵-220V</v>
          </cell>
          <cell r="N1467">
            <v>305.44</v>
          </cell>
          <cell r="O1467">
            <v>25.601184</v>
          </cell>
          <cell r="P1467">
            <v>17.79</v>
          </cell>
        </row>
        <row r="1467">
          <cell r="T1467" t="str">
            <v>傅荣发暂代</v>
          </cell>
          <cell r="U1467">
            <v>45246</v>
          </cell>
        </row>
        <row r="1467">
          <cell r="W1467" t="str">
            <v>重点产品</v>
          </cell>
        </row>
        <row r="1468">
          <cell r="A1468" t="str">
            <v>HR-0000B</v>
          </cell>
          <cell r="B1468" t="str">
            <v>园艺</v>
          </cell>
          <cell r="C1468" t="str">
            <v>庭院装饰</v>
          </cell>
          <cell r="D1468" t="str">
            <v>花园扶梯</v>
          </cell>
          <cell r="E1468" t="str">
            <v>重点产品</v>
          </cell>
        </row>
        <row r="1468">
          <cell r="H1468" t="str">
            <v>X003XOGWOJ</v>
          </cell>
          <cell r="I1468" t="str">
            <v>HR-0000B</v>
          </cell>
          <cell r="J1468" t="str">
            <v>HR-0000B</v>
          </cell>
          <cell r="K1468" t="str">
            <v>B0CG1MWVFW</v>
          </cell>
          <cell r="L1468" t="str">
            <v>2步楼梯扶手-卷曲（带立柱）</v>
          </cell>
          <cell r="M1468" t="str">
            <v>2步楼梯扶手-卷曲（带立柱）</v>
          </cell>
          <cell r="N1468">
            <v>91.49</v>
          </cell>
          <cell r="O1468">
            <v>38.7828</v>
          </cell>
          <cell r="P1468">
            <v>13.61</v>
          </cell>
        </row>
        <row r="1468">
          <cell r="T1468" t="str">
            <v>赵瑞琪</v>
          </cell>
          <cell r="U1468">
            <v>45227</v>
          </cell>
        </row>
        <row r="1468">
          <cell r="W1468" t="str">
            <v>重点产品</v>
          </cell>
        </row>
        <row r="1469">
          <cell r="A1469" t="str">
            <v>HR-0001B</v>
          </cell>
          <cell r="B1469" t="str">
            <v>园艺</v>
          </cell>
          <cell r="C1469" t="str">
            <v>庭院装饰</v>
          </cell>
          <cell r="D1469" t="str">
            <v>花园扶梯</v>
          </cell>
          <cell r="E1469" t="str">
            <v>重点产品</v>
          </cell>
        </row>
        <row r="1469">
          <cell r="H1469" t="str">
            <v>X003XOJAP7</v>
          </cell>
          <cell r="I1469" t="str">
            <v>HR-0001B</v>
          </cell>
          <cell r="J1469" t="str">
            <v>HR-0001B</v>
          </cell>
          <cell r="K1469" t="str">
            <v>B0CG1NKCC6</v>
          </cell>
          <cell r="L1469" t="str">
            <v>3步楼梯扶手-卷曲（带立柱）</v>
          </cell>
          <cell r="M1469" t="str">
            <v>3步楼梯扶手-卷曲（带立柱）</v>
          </cell>
          <cell r="N1469">
            <v>112.9</v>
          </cell>
          <cell r="O1469">
            <v>44.3961648</v>
          </cell>
          <cell r="P1469">
            <v>15.13</v>
          </cell>
        </row>
        <row r="1469">
          <cell r="T1469" t="str">
            <v>赵瑞琪</v>
          </cell>
          <cell r="U1469">
            <v>45229</v>
          </cell>
        </row>
        <row r="1469">
          <cell r="W1469" t="str">
            <v>重点产品</v>
          </cell>
        </row>
        <row r="1470">
          <cell r="A1470" t="str">
            <v>HR-0002B</v>
          </cell>
          <cell r="B1470" t="str">
            <v>园艺</v>
          </cell>
          <cell r="C1470" t="str">
            <v>庭院装饰</v>
          </cell>
          <cell r="D1470" t="str">
            <v>花园扶梯</v>
          </cell>
          <cell r="E1470" t="str">
            <v>重点产品</v>
          </cell>
        </row>
        <row r="1470">
          <cell r="H1470" t="str">
            <v>X003XOJ0V1</v>
          </cell>
          <cell r="I1470" t="str">
            <v>HR-0002B</v>
          </cell>
          <cell r="J1470" t="str">
            <v>HR-0002B</v>
          </cell>
          <cell r="K1470" t="str">
            <v>B0CG1P8QZZ</v>
          </cell>
          <cell r="L1470" t="str">
            <v>4步楼梯扶手-卷曲（带立柱）</v>
          </cell>
          <cell r="M1470" t="str">
            <v>4步楼梯扶手-卷曲（带立柱）</v>
          </cell>
          <cell r="N1470">
            <v>138.48</v>
          </cell>
          <cell r="O1470">
            <v>56.5704</v>
          </cell>
          <cell r="P1470">
            <v>17.03</v>
          </cell>
        </row>
        <row r="1470">
          <cell r="T1470" t="str">
            <v>赵瑞琪</v>
          </cell>
          <cell r="U1470">
            <v>45255</v>
          </cell>
        </row>
        <row r="1470">
          <cell r="W1470" t="str">
            <v>重点产品</v>
          </cell>
        </row>
        <row r="1471">
          <cell r="A1471" t="str">
            <v>304113-P224</v>
          </cell>
          <cell r="B1471" t="str">
            <v>帐篷</v>
          </cell>
          <cell r="C1471" t="str">
            <v>帐篷</v>
          </cell>
          <cell r="D1471" t="str">
            <v>Pro帐篷</v>
          </cell>
          <cell r="E1471" t="str">
            <v>重点产品</v>
          </cell>
        </row>
        <row r="1471">
          <cell r="H1471" t="str">
            <v>X003XWUBH5</v>
          </cell>
          <cell r="I1471" t="str">
            <v>304113-P224</v>
          </cell>
          <cell r="J1471" t="str">
            <v>304113-P224</v>
          </cell>
          <cell r="K1471" t="str">
            <v>B0CGHDFN7T</v>
          </cell>
          <cell r="L1471" t="str">
            <v>P224 Pro款22帐篷-24"x24"x48"/60*60*120cm 22mm管径</v>
          </cell>
          <cell r="M1471" t="str">
            <v>P224 Pro款22帐篷-24"x24"x48"/60*60*120cm 22mm管径</v>
          </cell>
          <cell r="N1471">
            <v>237.18</v>
          </cell>
          <cell r="O1471">
            <v>46.179072</v>
          </cell>
          <cell r="P1471">
            <v>15.13</v>
          </cell>
        </row>
        <row r="1471">
          <cell r="T1471" t="str">
            <v>郝金凤帐篷</v>
          </cell>
          <cell r="U1471">
            <v>45283</v>
          </cell>
        </row>
        <row r="1471">
          <cell r="W1471" t="str">
            <v>重点产品</v>
          </cell>
        </row>
        <row r="1472">
          <cell r="A1472" t="str">
            <v>304113-P276</v>
          </cell>
          <cell r="B1472" t="str">
            <v>帐篷</v>
          </cell>
          <cell r="C1472" t="str">
            <v>帐篷</v>
          </cell>
          <cell r="D1472" t="str">
            <v>Pro帐篷</v>
          </cell>
          <cell r="E1472" t="str">
            <v>重点产品</v>
          </cell>
        </row>
        <row r="1472">
          <cell r="H1472" t="str">
            <v>X003XWVU2P</v>
          </cell>
          <cell r="I1472" t="str">
            <v>304113-P276</v>
          </cell>
          <cell r="J1472" t="str">
            <v>304113-P276</v>
          </cell>
          <cell r="K1472" t="str">
            <v>B0CGHJ3F21</v>
          </cell>
          <cell r="L1472" t="str">
            <v>P276 Pro款27帐篷-32"x32"x63"/80*80*160cm 22mm管径</v>
          </cell>
          <cell r="M1472" t="str">
            <v>P276 Pro款27帐篷-32"x32"x63"/80*80*160cm 22mm管径</v>
          </cell>
          <cell r="N1472">
            <v>290.28</v>
          </cell>
          <cell r="O1472">
            <v>52.8768</v>
          </cell>
          <cell r="P1472">
            <v>18.17</v>
          </cell>
        </row>
        <row r="1472">
          <cell r="T1472" t="str">
            <v>郝金凤帐篷</v>
          </cell>
          <cell r="U1472">
            <v>45274</v>
          </cell>
        </row>
        <row r="1472">
          <cell r="W1472" t="str">
            <v>重点产品</v>
          </cell>
        </row>
        <row r="1473">
          <cell r="A1473" t="str">
            <v>304113-P336</v>
          </cell>
          <cell r="B1473" t="str">
            <v>帐篷</v>
          </cell>
          <cell r="C1473" t="str">
            <v>帐篷</v>
          </cell>
          <cell r="D1473" t="str">
            <v>Pro帐篷</v>
          </cell>
          <cell r="E1473" t="str">
            <v>重点产品</v>
          </cell>
        </row>
        <row r="1473">
          <cell r="H1473" t="str">
            <v>X003XWUTE5</v>
          </cell>
          <cell r="I1473" t="str">
            <v>304113-P336</v>
          </cell>
          <cell r="J1473" t="str">
            <v>304113-P336</v>
          </cell>
          <cell r="K1473" t="str">
            <v>B0CGHJG44R</v>
          </cell>
          <cell r="L1473" t="str">
            <v>P336 Pro款33帐篷-36"x36"x72"/90*90*180cm 22mm管径</v>
          </cell>
          <cell r="M1473" t="str">
            <v>P336 Pro款33帐篷-36"x36"x72"/90*90*180cm 22mm管径</v>
          </cell>
          <cell r="N1473">
            <v>353.98</v>
          </cell>
          <cell r="O1473">
            <v>69.797376</v>
          </cell>
          <cell r="P1473">
            <v>20.83</v>
          </cell>
        </row>
        <row r="1473">
          <cell r="T1473" t="str">
            <v>郝金凤帐篷</v>
          </cell>
          <cell r="U1473">
            <v>45276</v>
          </cell>
        </row>
        <row r="1473">
          <cell r="W1473" t="str">
            <v>重点产品</v>
          </cell>
        </row>
        <row r="1474">
          <cell r="A1474" t="str">
            <v>304113-P426</v>
          </cell>
          <cell r="B1474" t="str">
            <v>帐篷</v>
          </cell>
          <cell r="C1474" t="str">
            <v>帐篷</v>
          </cell>
          <cell r="D1474" t="str">
            <v>Pro帐篷</v>
          </cell>
          <cell r="E1474" t="str">
            <v>重点产品</v>
          </cell>
        </row>
        <row r="1474">
          <cell r="H1474" t="str">
            <v>X003XWP6V1</v>
          </cell>
          <cell r="I1474" t="str">
            <v>304113-P426</v>
          </cell>
          <cell r="J1474" t="str">
            <v>304113-P426</v>
          </cell>
          <cell r="K1474" t="str">
            <v>B0CGHKN4TV</v>
          </cell>
          <cell r="L1474" t="str">
            <v>P426 Pro款42帐篷-48"x24"x72"/120*60*180cm 22mm管径</v>
          </cell>
          <cell r="M1474" t="str">
            <v>P426 Pro款42帐篷-48"x24"x72"/120*60*180cm 22mm管径</v>
          </cell>
          <cell r="N1474">
            <v>326.55</v>
          </cell>
          <cell r="O1474">
            <v>77.76</v>
          </cell>
          <cell r="P1474">
            <v>20.83</v>
          </cell>
        </row>
        <row r="1474">
          <cell r="T1474" t="str">
            <v>郝金凤帐篷</v>
          </cell>
          <cell r="U1474">
            <v>45273</v>
          </cell>
        </row>
        <row r="1474">
          <cell r="W1474" t="str">
            <v>重点产品</v>
          </cell>
        </row>
        <row r="1475">
          <cell r="A1475" t="str">
            <v>304113-P448</v>
          </cell>
          <cell r="B1475" t="str">
            <v>帐篷</v>
          </cell>
          <cell r="C1475" t="str">
            <v>帐篷</v>
          </cell>
          <cell r="D1475" t="str">
            <v>Pro帐篷</v>
          </cell>
          <cell r="E1475" t="str">
            <v>重点产品</v>
          </cell>
        </row>
        <row r="1475">
          <cell r="H1475" t="str">
            <v>X003XWZ4K9</v>
          </cell>
          <cell r="I1475" t="str">
            <v>304113-P448</v>
          </cell>
          <cell r="J1475" t="str">
            <v>304113-P448</v>
          </cell>
          <cell r="K1475" t="str">
            <v>B0CGHFFR4R</v>
          </cell>
          <cell r="L1475" t="str">
            <v>P448 Pro款44帐篷-48"x48"x80"/120*120*200cm 22mm管径</v>
          </cell>
          <cell r="M1475" t="str">
            <v>P448 Pro款44帐篷-48"x48"x80"/120*120*200cm 22mm管径</v>
          </cell>
          <cell r="N1475">
            <v>406.19</v>
          </cell>
          <cell r="O1475">
            <v>98.496</v>
          </cell>
          <cell r="P1475">
            <v>25.39</v>
          </cell>
        </row>
        <row r="1475">
          <cell r="T1475" t="str">
            <v>郝金凤帐篷</v>
          </cell>
          <cell r="U1475">
            <v>45272</v>
          </cell>
        </row>
        <row r="1475">
          <cell r="W1475" t="str">
            <v>重点产品</v>
          </cell>
        </row>
        <row r="1476">
          <cell r="A1476" t="str">
            <v>304113-P558</v>
          </cell>
          <cell r="B1476" t="str">
            <v>帐篷</v>
          </cell>
          <cell r="C1476" t="str">
            <v>帐篷</v>
          </cell>
          <cell r="D1476" t="str">
            <v>Pro帐篷</v>
          </cell>
          <cell r="E1476" t="str">
            <v>重点产品</v>
          </cell>
        </row>
        <row r="1476">
          <cell r="H1476" t="str">
            <v>X003XWXHU3</v>
          </cell>
          <cell r="I1476" t="str">
            <v>304113-P558</v>
          </cell>
          <cell r="J1476" t="str">
            <v>304113-P558</v>
          </cell>
          <cell r="K1476" t="str">
            <v>B0CGHL4R3F</v>
          </cell>
          <cell r="L1476" t="str">
            <v>P558 Pro款55帐篷-60"x60"x80"/150*150*200cm 22mm管径</v>
          </cell>
          <cell r="M1476" t="str">
            <v>P558 Pro款55帐篷-60"x60"x80"/150*150*200cm 22mm管径</v>
          </cell>
          <cell r="N1476">
            <v>464.6</v>
          </cell>
          <cell r="O1476">
            <v>120.092544</v>
          </cell>
          <cell r="P1476">
            <v>42.37</v>
          </cell>
        </row>
        <row r="1476">
          <cell r="T1476" t="str">
            <v>郝金凤帐篷</v>
          </cell>
          <cell r="U1476">
            <v>45282</v>
          </cell>
        </row>
        <row r="1476">
          <cell r="W1476" t="str">
            <v>重点产品</v>
          </cell>
        </row>
        <row r="1477">
          <cell r="A1477" t="str">
            <v>304113-P848</v>
          </cell>
          <cell r="B1477" t="str">
            <v>帐篷</v>
          </cell>
          <cell r="C1477" t="str">
            <v>帐篷</v>
          </cell>
          <cell r="D1477" t="str">
            <v>Pro帐篷</v>
          </cell>
          <cell r="E1477" t="str">
            <v>重点产品</v>
          </cell>
        </row>
        <row r="1477">
          <cell r="H1477" t="str">
            <v>X003XWWYM5</v>
          </cell>
          <cell r="I1477" t="str">
            <v>304113-P848</v>
          </cell>
          <cell r="J1477" t="str">
            <v>304113-P848</v>
          </cell>
          <cell r="K1477" t="str">
            <v>B0CGHPVX9S</v>
          </cell>
          <cell r="L1477" t="str">
            <v>P848 Pro款84帐篷-96"x48"x80"/240*120*200cm 22mm管径</v>
          </cell>
          <cell r="M1477" t="str">
            <v>P848 Pro款84帐篷-96"x48"x80"/240*120*200cm 22mm管径</v>
          </cell>
          <cell r="N1477">
            <v>653.1</v>
          </cell>
          <cell r="O1477">
            <v>139.3605648</v>
          </cell>
          <cell r="P1477">
            <v>57.81</v>
          </cell>
        </row>
        <row r="1477">
          <cell r="T1477" t="str">
            <v>郝金凤帐篷</v>
          </cell>
          <cell r="U1477">
            <v>45285</v>
          </cell>
        </row>
        <row r="1477">
          <cell r="W1477" t="str">
            <v>重点产品</v>
          </cell>
        </row>
        <row r="1478">
          <cell r="A1478" t="str">
            <v>304113-P105</v>
          </cell>
          <cell r="B1478" t="str">
            <v>帐篷</v>
          </cell>
          <cell r="C1478" t="str">
            <v>帐篷</v>
          </cell>
          <cell r="D1478" t="str">
            <v>Pro帐篷</v>
          </cell>
          <cell r="E1478" t="str">
            <v>重点产品</v>
          </cell>
        </row>
        <row r="1478">
          <cell r="H1478" t="str">
            <v>X003XWZA71</v>
          </cell>
          <cell r="I1478" t="str">
            <v>304113-P105</v>
          </cell>
          <cell r="J1478" t="str">
            <v>304113-P105</v>
          </cell>
          <cell r="K1478" t="str">
            <v>B0CGHJMJGT</v>
          </cell>
          <cell r="L1478" t="str">
            <v>P105 Pro款105帐篷-120"x60"x80"/300*150*200cm 22mm管径</v>
          </cell>
          <cell r="M1478" t="str">
            <v>P105 Pro款105帐篷-120"x60"x80"/300*150*200cm 22mm管径</v>
          </cell>
          <cell r="N1478">
            <v>770.12</v>
          </cell>
          <cell r="O1478">
            <v>179.146728</v>
          </cell>
          <cell r="P1478">
            <v>52.87</v>
          </cell>
        </row>
        <row r="1478">
          <cell r="T1478" t="str">
            <v>郝金凤帐篷</v>
          </cell>
          <cell r="U1478">
            <v>45281</v>
          </cell>
        </row>
        <row r="1478">
          <cell r="W1478" t="str">
            <v>重点产品</v>
          </cell>
        </row>
        <row r="1479">
          <cell r="A1479" t="str">
            <v>304113-P105-FBM</v>
          </cell>
          <cell r="B1479" t="str">
            <v>帐篷</v>
          </cell>
          <cell r="C1479" t="str">
            <v>帐篷</v>
          </cell>
          <cell r="D1479" t="str">
            <v>Pro帐篷</v>
          </cell>
          <cell r="E1479" t="str">
            <v>重点产品</v>
          </cell>
        </row>
        <row r="1479">
          <cell r="H1479" t="str">
            <v>X003XWZA71</v>
          </cell>
          <cell r="I1479" t="str">
            <v>304113-P105</v>
          </cell>
          <cell r="J1479" t="str">
            <v>304113-P105</v>
          </cell>
          <cell r="K1479" t="str">
            <v>B0CGHJMJGT</v>
          </cell>
          <cell r="L1479" t="str">
            <v>P105 Pro款105帐篷-120"x60"x80"/300*150*200cm 22mm管径</v>
          </cell>
          <cell r="M1479" t="str">
            <v>P105 Pro款105帐篷-120"x60"x80"/300*150*200cm 22mm管径</v>
          </cell>
          <cell r="N1479">
            <v>770.12</v>
          </cell>
          <cell r="O1479">
            <v>179.146728</v>
          </cell>
          <cell r="P1479">
            <v>52.87</v>
          </cell>
        </row>
        <row r="1479">
          <cell r="T1479" t="str">
            <v>郝金凤帐篷</v>
          </cell>
          <cell r="U1479">
            <v>45281</v>
          </cell>
        </row>
        <row r="1479">
          <cell r="W1479" t="str">
            <v>重点产品</v>
          </cell>
        </row>
        <row r="1480">
          <cell r="A1480" t="str">
            <v>304113-P888</v>
          </cell>
          <cell r="B1480" t="str">
            <v>帐篷</v>
          </cell>
          <cell r="C1480" t="str">
            <v>帐篷</v>
          </cell>
          <cell r="D1480" t="str">
            <v>Pro帐篷</v>
          </cell>
          <cell r="E1480" t="str">
            <v>重点产品</v>
          </cell>
        </row>
        <row r="1480">
          <cell r="H1480" t="str">
            <v>X003XWSR3Z</v>
          </cell>
          <cell r="I1480" t="str">
            <v>304113-P888</v>
          </cell>
          <cell r="J1480" t="str">
            <v>304113-P888</v>
          </cell>
          <cell r="K1480" t="str">
            <v>B0CGHMPZ9R</v>
          </cell>
          <cell r="L1480" t="str">
            <v>P888 Pro款88帐篷-96"x96"x80"/240*240*200cm 22mm管径</v>
          </cell>
          <cell r="M1480" t="str">
            <v>P888 Pro款88帐篷-96"x96"x80"/240*240*200cm 22mm管径</v>
          </cell>
          <cell r="N1480">
            <v>973.45</v>
          </cell>
          <cell r="O1480">
            <v>234.9</v>
          </cell>
          <cell r="P1480">
            <v>72.81</v>
          </cell>
        </row>
        <row r="1480">
          <cell r="T1480" t="str">
            <v>郝金凤帐篷</v>
          </cell>
          <cell r="U1480">
            <v>45296</v>
          </cell>
        </row>
        <row r="1480">
          <cell r="W1480" t="str">
            <v>重点产品</v>
          </cell>
        </row>
        <row r="1481">
          <cell r="A1481" t="str">
            <v>304113-P108</v>
          </cell>
          <cell r="B1481" t="str">
            <v>帐篷</v>
          </cell>
          <cell r="C1481" t="str">
            <v>帐篷</v>
          </cell>
          <cell r="D1481" t="str">
            <v>Pro帐篷</v>
          </cell>
          <cell r="E1481" t="str">
            <v>重点产品</v>
          </cell>
        </row>
        <row r="1481">
          <cell r="H1481" t="str">
            <v>X003XWUUJJ</v>
          </cell>
          <cell r="I1481" t="str">
            <v>304113-P108</v>
          </cell>
          <cell r="J1481" t="str">
            <v>304113-P108</v>
          </cell>
          <cell r="K1481" t="str">
            <v>B0CGHLTX88</v>
          </cell>
          <cell r="L1481" t="str">
            <v>P108 Pro款1010帐篷-120"x120"x80"/300*300*200cm  22mm管径</v>
          </cell>
          <cell r="M1481" t="str">
            <v>P108 Pro款1010帐篷-120"x120"x80"/300*300*200cm  22mm管径</v>
          </cell>
          <cell r="N1481">
            <v>1150.44</v>
          </cell>
          <cell r="O1481">
            <v>314.57808</v>
          </cell>
          <cell r="P1481">
            <v>108.06</v>
          </cell>
        </row>
        <row r="1481">
          <cell r="T1481" t="str">
            <v>郝金凤帐篷</v>
          </cell>
          <cell r="U1481">
            <v>45270</v>
          </cell>
        </row>
        <row r="1481">
          <cell r="W1481" t="str">
            <v>重点产品</v>
          </cell>
        </row>
        <row r="1482">
          <cell r="A1482" t="str">
            <v>OUL-001-6</v>
          </cell>
          <cell r="B1482" t="str">
            <v>园艺</v>
          </cell>
          <cell r="C1482" t="str">
            <v>电气设备及相关工具</v>
          </cell>
          <cell r="D1482" t="str">
            <v>植物补光灯</v>
          </cell>
          <cell r="E1482" t="str">
            <v>重点产品</v>
          </cell>
        </row>
        <row r="1482">
          <cell r="H1482" t="str">
            <v>X003XYGFWD</v>
          </cell>
          <cell r="I1482" t="str">
            <v>OUL-001-6</v>
          </cell>
          <cell r="J1482" t="str">
            <v>OUL-001-6</v>
          </cell>
          <cell r="K1482" t="str">
            <v>B0CGLC75CS</v>
          </cell>
          <cell r="L1482" t="str">
            <v>植物补光灯(6个灯泡）</v>
          </cell>
          <cell r="M1482" t="str">
            <v>植物补光灯(6个灯泡）</v>
          </cell>
          <cell r="N1482">
            <v>102.34</v>
          </cell>
          <cell r="O1482">
            <v>13.514688</v>
          </cell>
          <cell r="P1482">
            <v>7.25</v>
          </cell>
        </row>
        <row r="1482">
          <cell r="T1482" t="str">
            <v>何源铭</v>
          </cell>
          <cell r="U1482">
            <v>45251</v>
          </cell>
        </row>
        <row r="1482">
          <cell r="W1482" t="str">
            <v>重点产品</v>
          </cell>
        </row>
        <row r="1483">
          <cell r="A1483" t="str">
            <v>OUL-001-12</v>
          </cell>
          <cell r="B1483" t="str">
            <v>园艺</v>
          </cell>
          <cell r="C1483" t="str">
            <v>电气设备及相关工具</v>
          </cell>
          <cell r="D1483" t="str">
            <v>植物补光灯</v>
          </cell>
          <cell r="E1483" t="str">
            <v>重点产品</v>
          </cell>
        </row>
        <row r="1483">
          <cell r="H1483" t="str">
            <v>X003XYA3J9</v>
          </cell>
          <cell r="I1483" t="str">
            <v>OUL-001-12</v>
          </cell>
          <cell r="J1483" t="str">
            <v>OUL-001-12</v>
          </cell>
          <cell r="K1483" t="str">
            <v>B0CGL8SV7B</v>
          </cell>
          <cell r="L1483" t="str">
            <v>植物补光灯(12个灯泡）</v>
          </cell>
          <cell r="M1483" t="str">
            <v>植物补光灯(12个灯泡）</v>
          </cell>
          <cell r="N1483">
            <v>169.82</v>
          </cell>
          <cell r="O1483">
            <v>24.6373488</v>
          </cell>
          <cell r="P1483">
            <v>11.33</v>
          </cell>
        </row>
        <row r="1483">
          <cell r="T1483" t="str">
            <v>何源铭</v>
          </cell>
          <cell r="U1483">
            <v>45271</v>
          </cell>
        </row>
        <row r="1483">
          <cell r="W1483" t="str">
            <v>重点产品</v>
          </cell>
        </row>
        <row r="1484">
          <cell r="A1484" t="str">
            <v>305140-PEN</v>
          </cell>
          <cell r="B1484" t="str">
            <v>园艺</v>
          </cell>
          <cell r="C1484" t="str">
            <v>仪器与工具</v>
          </cell>
          <cell r="D1484" t="str">
            <v>测试笔组合</v>
          </cell>
          <cell r="E1484" t="str">
            <v>重点产品</v>
          </cell>
        </row>
        <row r="1484">
          <cell r="H1484" t="str">
            <v>X003Y7ZWY1</v>
          </cell>
          <cell r="I1484" t="str">
            <v>305140-PEN</v>
          </cell>
          <cell r="J1484" t="str">
            <v>305140-PEN</v>
          </cell>
          <cell r="K1484" t="str">
            <v>B0CGZYKSGK</v>
          </cell>
          <cell r="L1484" t="str">
            <v>测试笔组合（PH测试笔+水质笔 设计款）</v>
          </cell>
          <cell r="M1484" t="str">
            <v>测试笔组合（PH测试笔+水质笔 设计款）</v>
          </cell>
          <cell r="N1484">
            <v>26.28</v>
          </cell>
          <cell r="O1484">
            <v>0.69984</v>
          </cell>
          <cell r="P1484">
            <v>4.01</v>
          </cell>
        </row>
        <row r="1484">
          <cell r="T1484" t="str">
            <v>赵瑞琪</v>
          </cell>
          <cell r="U1484">
            <v>45512</v>
          </cell>
        </row>
        <row r="1484">
          <cell r="W1484" t="str">
            <v>重点产品</v>
          </cell>
        </row>
        <row r="1485">
          <cell r="A1485" t="str">
            <v>CFPW-4</v>
          </cell>
          <cell r="B1485" t="str">
            <v>通风</v>
          </cell>
          <cell r="C1485" t="str">
            <v>滤芯棉</v>
          </cell>
          <cell r="D1485" t="str">
            <v>白色滤芯棉</v>
          </cell>
          <cell r="E1485" t="str">
            <v>重点产品</v>
          </cell>
        </row>
        <row r="1485">
          <cell r="H1485" t="str">
            <v>X003YCJOBD</v>
          </cell>
          <cell r="I1485" t="str">
            <v>CFPW-4</v>
          </cell>
          <cell r="J1485" t="str">
            <v>CFPW-4</v>
          </cell>
          <cell r="K1485" t="str">
            <v>B0CH81FGVN</v>
          </cell>
          <cell r="L1485" t="str">
            <v>截断款白色滤芯棉4寸</v>
          </cell>
          <cell r="M1485" t="str">
            <v>截断款白色滤芯棉4寸</v>
          </cell>
          <cell r="N1485">
            <v>3.79</v>
          </cell>
          <cell r="O1485">
            <v>0.58968</v>
          </cell>
          <cell r="P1485">
            <v>3.13</v>
          </cell>
        </row>
        <row r="1485">
          <cell r="T1485" t="str">
            <v>王天灏</v>
          </cell>
          <cell r="U1485">
            <v>45254</v>
          </cell>
        </row>
        <row r="1485">
          <cell r="W1485" t="str">
            <v>重点产品</v>
          </cell>
        </row>
        <row r="1486">
          <cell r="A1486" t="str">
            <v>CFPW-6</v>
          </cell>
          <cell r="B1486" t="str">
            <v>通风</v>
          </cell>
          <cell r="C1486" t="str">
            <v>滤芯棉</v>
          </cell>
          <cell r="D1486" t="str">
            <v>白色滤芯棉</v>
          </cell>
          <cell r="E1486" t="str">
            <v>重点产品</v>
          </cell>
        </row>
        <row r="1486">
          <cell r="H1486" t="str">
            <v>X003YCJOU9</v>
          </cell>
          <cell r="I1486" t="str">
            <v>CFPW-6</v>
          </cell>
          <cell r="J1486" t="str">
            <v>CFPW-6</v>
          </cell>
          <cell r="K1486" t="str">
            <v>B0CH7XQ4T5</v>
          </cell>
          <cell r="L1486" t="str">
            <v>截断款白色滤芯棉6寸</v>
          </cell>
          <cell r="M1486" t="str">
            <v>截断款白色滤芯棉6寸</v>
          </cell>
          <cell r="N1486">
            <v>4.77</v>
          </cell>
          <cell r="O1486">
            <v>1.04976</v>
          </cell>
          <cell r="P1486">
            <v>3.09</v>
          </cell>
        </row>
        <row r="1486">
          <cell r="T1486" t="str">
            <v>王天灏</v>
          </cell>
          <cell r="U1486">
            <v>45251</v>
          </cell>
        </row>
        <row r="1486">
          <cell r="W1486" t="str">
            <v>重点产品</v>
          </cell>
        </row>
        <row r="1487">
          <cell r="A1487" t="str">
            <v>CFPW-8</v>
          </cell>
          <cell r="B1487" t="str">
            <v>通风</v>
          </cell>
          <cell r="C1487" t="str">
            <v>滤芯棉</v>
          </cell>
          <cell r="D1487" t="str">
            <v>白色滤芯棉</v>
          </cell>
          <cell r="E1487" t="str">
            <v>重点产品</v>
          </cell>
        </row>
        <row r="1487">
          <cell r="H1487" t="str">
            <v>X003YCNEWD</v>
          </cell>
          <cell r="I1487" t="str">
            <v>CFPW-8</v>
          </cell>
          <cell r="J1487" t="str">
            <v>CFPW-8</v>
          </cell>
          <cell r="K1487" t="str">
            <v>B0CH829BQ2</v>
          </cell>
          <cell r="L1487" t="str">
            <v>截断款白色滤芯棉8寸</v>
          </cell>
          <cell r="M1487" t="str">
            <v>截断款白色滤芯棉8寸</v>
          </cell>
          <cell r="N1487">
            <v>6.82</v>
          </cell>
          <cell r="O1487">
            <v>1.71396</v>
          </cell>
          <cell r="P1487">
            <v>4.47</v>
          </cell>
        </row>
        <row r="1487">
          <cell r="T1487" t="str">
            <v>王天灏</v>
          </cell>
          <cell r="U1487">
            <v>45239</v>
          </cell>
        </row>
        <row r="1487">
          <cell r="W1487" t="str">
            <v>重点产品</v>
          </cell>
        </row>
        <row r="1488">
          <cell r="A1488" t="str">
            <v>CFPB-4</v>
          </cell>
          <cell r="B1488" t="str">
            <v>通风</v>
          </cell>
          <cell r="C1488" t="str">
            <v>滤芯棉</v>
          </cell>
          <cell r="D1488" t="str">
            <v>黑色滤芯棉</v>
          </cell>
          <cell r="E1488" t="str">
            <v>重点产品</v>
          </cell>
        </row>
        <row r="1488">
          <cell r="H1488" t="str">
            <v>X003YCHZDH</v>
          </cell>
          <cell r="I1488" t="str">
            <v>CFPB-4</v>
          </cell>
          <cell r="J1488" t="str">
            <v>CFPB-4</v>
          </cell>
          <cell r="K1488" t="str">
            <v>B0CH7Y7M95</v>
          </cell>
          <cell r="L1488" t="str">
            <v>截断款黑色滤芯棉4寸</v>
          </cell>
          <cell r="M1488" t="str">
            <v>截断款黑色滤芯棉4寸</v>
          </cell>
          <cell r="N1488">
            <v>3.79</v>
          </cell>
          <cell r="O1488">
            <v>0.58968</v>
          </cell>
          <cell r="P1488">
            <v>3.13</v>
          </cell>
        </row>
        <row r="1488">
          <cell r="T1488" t="str">
            <v>王天灏</v>
          </cell>
          <cell r="U1488">
            <v>45255</v>
          </cell>
        </row>
        <row r="1488">
          <cell r="W1488" t="str">
            <v>重点产品</v>
          </cell>
        </row>
        <row r="1489">
          <cell r="A1489" t="str">
            <v>CFPB-6</v>
          </cell>
          <cell r="B1489" t="str">
            <v>通风</v>
          </cell>
          <cell r="C1489" t="str">
            <v>滤芯棉</v>
          </cell>
          <cell r="D1489" t="str">
            <v>黑色滤芯棉</v>
          </cell>
          <cell r="E1489" t="str">
            <v>重点产品</v>
          </cell>
        </row>
        <row r="1489">
          <cell r="H1489" t="str">
            <v>X003YCNFYF</v>
          </cell>
          <cell r="I1489" t="str">
            <v>CFPB-6</v>
          </cell>
          <cell r="J1489" t="str">
            <v>CFPB-6</v>
          </cell>
          <cell r="K1489" t="str">
            <v>B0CH7Z46B1</v>
          </cell>
          <cell r="L1489" t="str">
            <v>截断款黑色滤芯棉6寸</v>
          </cell>
          <cell r="M1489" t="str">
            <v>截断款黑色滤芯棉6寸</v>
          </cell>
          <cell r="N1489">
            <v>4.77</v>
          </cell>
          <cell r="O1489">
            <v>1.259712</v>
          </cell>
          <cell r="P1489">
            <v>3.31</v>
          </cell>
        </row>
        <row r="1489">
          <cell r="T1489" t="str">
            <v>王天灏</v>
          </cell>
          <cell r="U1489">
            <v>45257</v>
          </cell>
        </row>
        <row r="1489">
          <cell r="W1489" t="str">
            <v>重点产品</v>
          </cell>
        </row>
        <row r="1490">
          <cell r="A1490" t="str">
            <v>CFPB-8</v>
          </cell>
          <cell r="B1490" t="str">
            <v>通风</v>
          </cell>
          <cell r="C1490" t="str">
            <v>滤芯棉</v>
          </cell>
          <cell r="D1490" t="str">
            <v>黑色滤芯棉</v>
          </cell>
          <cell r="E1490" t="str">
            <v>重点产品</v>
          </cell>
        </row>
        <row r="1490">
          <cell r="H1490" t="str">
            <v>X003YCNGI5</v>
          </cell>
          <cell r="I1490" t="str">
            <v>CFPB-8</v>
          </cell>
          <cell r="J1490" t="str">
            <v>CFPB-8</v>
          </cell>
          <cell r="K1490" t="str">
            <v>B0CH7Z32KC</v>
          </cell>
          <cell r="L1490" t="str">
            <v>截断款黑色滤芯棉8寸</v>
          </cell>
          <cell r="M1490" t="str">
            <v>截断款黑色滤芯棉8寸</v>
          </cell>
          <cell r="N1490">
            <v>6.82</v>
          </cell>
          <cell r="O1490">
            <v>1.71396</v>
          </cell>
          <cell r="P1490">
            <v>4.47</v>
          </cell>
        </row>
        <row r="1490">
          <cell r="T1490" t="str">
            <v>王天灏</v>
          </cell>
          <cell r="U1490">
            <v>45268</v>
          </cell>
        </row>
        <row r="1490">
          <cell r="W1490" t="str">
            <v>重点产品</v>
          </cell>
        </row>
        <row r="1491">
          <cell r="A1491" t="str">
            <v>REC-001</v>
          </cell>
          <cell r="B1491" t="str">
            <v>园艺</v>
          </cell>
          <cell r="C1491" t="str">
            <v>电气设备及相关工具</v>
          </cell>
          <cell r="D1491" t="str">
            <v>电源线卷轴</v>
          </cell>
          <cell r="E1491" t="str">
            <v>重点产品</v>
          </cell>
        </row>
        <row r="1491">
          <cell r="H1491" t="str">
            <v>X003YSQOCT</v>
          </cell>
          <cell r="I1491" t="str">
            <v>REC-001</v>
          </cell>
          <cell r="J1491" t="str">
            <v>REC-001</v>
          </cell>
          <cell r="K1491" t="str">
            <v>B0CJ2BJJVJ</v>
          </cell>
          <cell r="L1491" t="str">
            <v>50ft电源线卷轴</v>
          </cell>
          <cell r="M1491" t="str">
            <v>50ft电源线卷轴</v>
          </cell>
          <cell r="N1491">
            <v>223.01</v>
          </cell>
          <cell r="O1491">
            <v>49.9768704</v>
          </cell>
          <cell r="P1491">
            <v>14.37</v>
          </cell>
        </row>
        <row r="1491">
          <cell r="T1491" t="str">
            <v>孙含玉</v>
          </cell>
          <cell r="U1491">
            <v>45282</v>
          </cell>
        </row>
        <row r="1491">
          <cell r="W1491" t="str">
            <v>重点产品</v>
          </cell>
        </row>
        <row r="1492">
          <cell r="A1492" t="str">
            <v>VSFW001-Black-ZYJ</v>
          </cell>
          <cell r="B1492" t="str">
            <v>推车</v>
          </cell>
          <cell r="C1492" t="str">
            <v>窄轮折叠推车</v>
          </cell>
          <cell r="D1492" t="str">
            <v>VS自研款窄轮黑色折叠推车</v>
          </cell>
          <cell r="E1492" t="str">
            <v>重点产品3</v>
          </cell>
        </row>
        <row r="1492">
          <cell r="H1492" t="str">
            <v>X003WOY6WF</v>
          </cell>
          <cell r="I1492" t="str">
            <v>VSFW001-Black-ZYJ</v>
          </cell>
          <cell r="J1492" t="str">
            <v>VSFW001-Black-ZYJ</v>
          </cell>
          <cell r="K1492" t="str">
            <v>B07SBZ2ZJ9</v>
          </cell>
          <cell r="L1492" t="str">
            <v>VS研发款折叠推车-黑色(自研款临时sku)</v>
          </cell>
          <cell r="M1492" t="str">
            <v>VS研发款折叠推车-黑色(自研款临时sku)</v>
          </cell>
          <cell r="N1492">
            <v>195.47</v>
          </cell>
          <cell r="O1492">
            <v>63.04392</v>
          </cell>
          <cell r="P1492">
            <v>16.27</v>
          </cell>
        </row>
        <row r="1492">
          <cell r="T1492" t="str">
            <v>恩莹</v>
          </cell>
          <cell r="U1492">
            <v>45201</v>
          </cell>
        </row>
        <row r="1492">
          <cell r="W1492" t="str">
            <v>重点产品3</v>
          </cell>
        </row>
        <row r="1493">
          <cell r="A1493" t="str">
            <v>OCC-001</v>
          </cell>
          <cell r="B1493" t="str">
            <v>推车</v>
          </cell>
          <cell r="C1493" t="str">
            <v>庭院家具与配件</v>
          </cell>
          <cell r="D1493" t="str">
            <v>庭院椅</v>
          </cell>
          <cell r="E1493" t="str">
            <v>重点产品</v>
          </cell>
        </row>
        <row r="1493">
          <cell r="H1493" t="str">
            <v>X003YXE9HB</v>
          </cell>
          <cell r="I1493" t="str">
            <v>OCC-001</v>
          </cell>
          <cell r="J1493" t="str">
            <v>OCC-001</v>
          </cell>
          <cell r="K1493" t="str">
            <v>B0CJ8S1CZ4</v>
          </cell>
          <cell r="L1493" t="str">
            <v>沙发椅</v>
          </cell>
          <cell r="M1493" t="str">
            <v>沙发椅</v>
          </cell>
          <cell r="N1493">
            <v>136.28</v>
          </cell>
          <cell r="O1493">
            <v>135.61344</v>
          </cell>
          <cell r="P1493">
            <v>40.12</v>
          </cell>
        </row>
        <row r="1493">
          <cell r="T1493" t="str">
            <v>恩莹</v>
          </cell>
          <cell r="U1493">
            <v>45312</v>
          </cell>
        </row>
        <row r="1493">
          <cell r="W1493" t="str">
            <v>重点产品</v>
          </cell>
        </row>
        <row r="1494">
          <cell r="A1494" t="str">
            <v>FPP-001</v>
          </cell>
          <cell r="B1494" t="str">
            <v>园艺</v>
          </cell>
          <cell r="C1494" t="str">
            <v>园林工具</v>
          </cell>
          <cell r="D1494" t="str">
            <v>摘果器</v>
          </cell>
          <cell r="E1494" t="str">
            <v>重点产品</v>
          </cell>
        </row>
        <row r="1494">
          <cell r="H1494" t="str">
            <v>X003UA3HVR</v>
          </cell>
          <cell r="I1494" t="str">
            <v>FPP-001</v>
          </cell>
          <cell r="J1494" t="str">
            <v>FPP-001</v>
          </cell>
          <cell r="K1494" t="str">
            <v>B0C6Q8W5R6</v>
          </cell>
          <cell r="L1494" t="str">
            <v>摘果器（蓝色）</v>
          </cell>
          <cell r="M1494" t="str">
            <v>摘果器（蓝色）</v>
          </cell>
          <cell r="N1494">
            <v>72.12</v>
          </cell>
          <cell r="O1494">
            <v>33.758208</v>
          </cell>
          <cell r="P1494">
            <v>13.51</v>
          </cell>
        </row>
        <row r="1494">
          <cell r="T1494" t="str">
            <v>赵瑞琪</v>
          </cell>
          <cell r="U1494">
            <v>45188</v>
          </cell>
        </row>
        <row r="1494">
          <cell r="W1494" t="str">
            <v>重点产品</v>
          </cell>
        </row>
        <row r="1495">
          <cell r="A1495" t="str">
            <v>GH-0016</v>
          </cell>
          <cell r="B1495" t="str">
            <v>园艺</v>
          </cell>
          <cell r="C1495" t="str">
            <v>种植棚</v>
          </cell>
          <cell r="D1495" t="str">
            <v>迷你种植棚</v>
          </cell>
          <cell r="E1495" t="str">
            <v>重点产品</v>
          </cell>
        </row>
        <row r="1495">
          <cell r="H1495" t="str">
            <v>X003U7PDCB</v>
          </cell>
          <cell r="I1495" t="str">
            <v>GH-0016</v>
          </cell>
          <cell r="J1495" t="str">
            <v>GH-0016</v>
          </cell>
          <cell r="K1495" t="str">
            <v>B0C6LG8X1L</v>
          </cell>
          <cell r="L1495" t="str">
            <v>49*49*63" 迷你帐篷</v>
          </cell>
          <cell r="M1495" t="str">
            <v>49*49*63" 迷你帐篷</v>
          </cell>
          <cell r="N1495">
            <v>92.48</v>
          </cell>
          <cell r="O1495">
            <v>44.064</v>
          </cell>
          <cell r="P1495">
            <v>13.23</v>
          </cell>
        </row>
        <row r="1495">
          <cell r="T1495" t="str">
            <v>赵瑞琪</v>
          </cell>
          <cell r="U1495">
            <v>45199</v>
          </cell>
        </row>
        <row r="1495">
          <cell r="W1495" t="str">
            <v>重点产品</v>
          </cell>
        </row>
        <row r="1496">
          <cell r="A1496" t="str">
            <v>GH-0017</v>
          </cell>
          <cell r="B1496" t="str">
            <v>园艺</v>
          </cell>
          <cell r="C1496" t="str">
            <v>种植棚</v>
          </cell>
          <cell r="D1496" t="str">
            <v>迷你种植棚</v>
          </cell>
          <cell r="E1496" t="str">
            <v>重点产品</v>
          </cell>
        </row>
        <row r="1496">
          <cell r="H1496" t="str">
            <v>X003U7WDHJ</v>
          </cell>
          <cell r="I1496" t="str">
            <v>GH-0017</v>
          </cell>
          <cell r="J1496" t="str">
            <v>GH-0017</v>
          </cell>
          <cell r="K1496" t="str">
            <v>B0C6LDZNDD</v>
          </cell>
          <cell r="L1496" t="str">
            <v>39*39*63" 迷你帐篷</v>
          </cell>
          <cell r="M1496" t="str">
            <v>39*39*63" 迷你帐篷</v>
          </cell>
          <cell r="N1496">
            <v>85.31</v>
          </cell>
          <cell r="O1496">
            <v>22.674816</v>
          </cell>
          <cell r="P1496">
            <v>11.33</v>
          </cell>
        </row>
        <row r="1496">
          <cell r="T1496" t="str">
            <v>赵瑞琪</v>
          </cell>
          <cell r="U1496">
            <v>45199</v>
          </cell>
        </row>
        <row r="1496">
          <cell r="W1496" t="str">
            <v>重点产品</v>
          </cell>
        </row>
        <row r="1497">
          <cell r="A1497" t="str">
            <v>VSGBS-10x3</v>
          </cell>
          <cell r="B1497" t="str">
            <v>园艺</v>
          </cell>
          <cell r="C1497" t="str">
            <v>种植袋</v>
          </cell>
          <cell r="D1497" t="str">
            <v>方形种植袋</v>
          </cell>
          <cell r="E1497" t="str">
            <v>重点产品</v>
          </cell>
          <cell r="F1497" t="str">
            <v>新贵</v>
          </cell>
          <cell r="G1497" t="str">
            <v>春季</v>
          </cell>
          <cell r="H1497" t="str">
            <v>X003ZWTRUZ</v>
          </cell>
          <cell r="I1497" t="str">
            <v>VSGBS-10x3</v>
          </cell>
          <cell r="J1497" t="str">
            <v>VSGBS-10x3</v>
          </cell>
          <cell r="K1497" t="str">
            <v>B0CKWW74BW</v>
          </cell>
          <cell r="L1497" t="str">
            <v>grow bag</v>
          </cell>
          <cell r="M1497" t="str">
            <v>10加仑2格方形种植袋 3个卖</v>
          </cell>
          <cell r="N1497">
            <v>9.29</v>
          </cell>
          <cell r="O1497">
            <v>5.66352</v>
          </cell>
          <cell r="P1497">
            <v>5.75</v>
          </cell>
          <cell r="Q1497" t="str">
            <v>新品</v>
          </cell>
          <cell r="R1497">
            <v>17.99</v>
          </cell>
        </row>
        <row r="1497">
          <cell r="T1497" t="str">
            <v>傅荣发</v>
          </cell>
          <cell r="U1497">
            <v>45316</v>
          </cell>
        </row>
        <row r="1497">
          <cell r="W1497" t="str">
            <v>重点产品</v>
          </cell>
        </row>
        <row r="1498">
          <cell r="A1498" t="str">
            <v>VSGBS-20x3</v>
          </cell>
          <cell r="B1498" t="str">
            <v>园艺</v>
          </cell>
          <cell r="C1498" t="str">
            <v>种植袋</v>
          </cell>
          <cell r="D1498" t="str">
            <v>方形种植袋</v>
          </cell>
          <cell r="E1498" t="str">
            <v>重点产品</v>
          </cell>
          <cell r="F1498" t="str">
            <v>新贵</v>
          </cell>
          <cell r="G1498" t="str">
            <v>春季</v>
          </cell>
          <cell r="H1498" t="str">
            <v>X003ZWTS77</v>
          </cell>
          <cell r="I1498" t="str">
            <v>VSGBS-20x3</v>
          </cell>
          <cell r="J1498" t="str">
            <v>VSGBS-20x3</v>
          </cell>
          <cell r="K1498" t="str">
            <v>B0CKWV77WQ</v>
          </cell>
          <cell r="L1498" t="str">
            <v>grow bag</v>
          </cell>
          <cell r="M1498" t="str">
            <v>20加仑3格方形种植袋 3个卖</v>
          </cell>
          <cell r="N1498">
            <v>9.91</v>
          </cell>
          <cell r="O1498">
            <v>9.580032</v>
          </cell>
          <cell r="P1498">
            <v>7.01</v>
          </cell>
          <cell r="Q1498" t="str">
            <v>新品</v>
          </cell>
          <cell r="R1498">
            <v>21.99</v>
          </cell>
        </row>
        <row r="1498">
          <cell r="T1498" t="str">
            <v>傅荣发</v>
          </cell>
          <cell r="U1498">
            <v>45295</v>
          </cell>
        </row>
        <row r="1498">
          <cell r="W1498" t="str">
            <v>重点产品</v>
          </cell>
        </row>
        <row r="1499">
          <cell r="A1499" t="str">
            <v>VSGBS-55x1</v>
          </cell>
          <cell r="B1499" t="str">
            <v>园艺</v>
          </cell>
          <cell r="C1499" t="str">
            <v>种植袋</v>
          </cell>
          <cell r="D1499" t="str">
            <v>方形种植袋</v>
          </cell>
          <cell r="E1499" t="str">
            <v>重点产品</v>
          </cell>
          <cell r="F1499" t="str">
            <v>新贵</v>
          </cell>
          <cell r="G1499" t="str">
            <v>春季</v>
          </cell>
          <cell r="H1499" t="str">
            <v>X003ZWTSXL</v>
          </cell>
          <cell r="I1499" t="str">
            <v>VSGBS-55x1</v>
          </cell>
          <cell r="J1499" t="str">
            <v>VSGBS-55x1</v>
          </cell>
          <cell r="K1499" t="str">
            <v>B0CKWWY424</v>
          </cell>
          <cell r="L1499" t="str">
            <v>grow bag</v>
          </cell>
          <cell r="M1499" t="str">
            <v>55加仑8格方形种植袋 1个卖</v>
          </cell>
          <cell r="N1499">
            <v>21.95</v>
          </cell>
          <cell r="O1499">
            <v>7.589376</v>
          </cell>
          <cell r="P1499">
            <v>6.07</v>
          </cell>
          <cell r="Q1499" t="str">
            <v>新品</v>
          </cell>
          <cell r="R1499">
            <v>20.99</v>
          </cell>
        </row>
        <row r="1499">
          <cell r="T1499" t="str">
            <v>傅荣发</v>
          </cell>
          <cell r="U1499">
            <v>45311</v>
          </cell>
        </row>
        <row r="1499">
          <cell r="W1499" t="str">
            <v>重点产品</v>
          </cell>
        </row>
        <row r="1500">
          <cell r="A1500" t="str">
            <v>VSGBS-129x1</v>
          </cell>
          <cell r="B1500" t="str">
            <v>园艺</v>
          </cell>
          <cell r="C1500" t="str">
            <v>种植袋</v>
          </cell>
          <cell r="D1500" t="str">
            <v>方形种植袋</v>
          </cell>
          <cell r="E1500" t="str">
            <v>重点产品</v>
          </cell>
          <cell r="F1500" t="str">
            <v>新贵</v>
          </cell>
          <cell r="G1500" t="str">
            <v>春季</v>
          </cell>
          <cell r="H1500" t="str">
            <v>X003ZWTGB5</v>
          </cell>
          <cell r="I1500" t="str">
            <v>VSGBS-129x1</v>
          </cell>
          <cell r="J1500" t="str">
            <v>VSGBS-129x1</v>
          </cell>
          <cell r="K1500" t="str">
            <v>B0CKWW4ZV6</v>
          </cell>
          <cell r="L1500" t="str">
            <v>grow bag</v>
          </cell>
          <cell r="M1500" t="str">
            <v>129加仑8格方形种植袋 1个卖</v>
          </cell>
          <cell r="N1500">
            <v>29.03</v>
          </cell>
          <cell r="O1500">
            <v>14.432256</v>
          </cell>
          <cell r="P1500">
            <v>7.09</v>
          </cell>
          <cell r="Q1500" t="str">
            <v>新品</v>
          </cell>
          <cell r="R1500">
            <v>22.99</v>
          </cell>
        </row>
        <row r="1500">
          <cell r="T1500" t="str">
            <v>傅荣发</v>
          </cell>
          <cell r="U1500">
            <v>45311</v>
          </cell>
        </row>
        <row r="1500">
          <cell r="W1500" t="str">
            <v>重点产品</v>
          </cell>
        </row>
        <row r="1501">
          <cell r="A1501" t="str">
            <v>LA-0001</v>
          </cell>
          <cell r="B1501" t="str">
            <v>园艺</v>
          </cell>
          <cell r="C1501" t="str">
            <v>曝气机</v>
          </cell>
          <cell r="D1501" t="str">
            <v>曝气机</v>
          </cell>
          <cell r="E1501" t="str">
            <v>重点产品</v>
          </cell>
        </row>
        <row r="1501">
          <cell r="H1501" t="str">
            <v>X003U7W5LD</v>
          </cell>
          <cell r="I1501" t="str">
            <v>LA-0001</v>
          </cell>
          <cell r="J1501" t="str">
            <v>LA-0001</v>
          </cell>
          <cell r="K1501" t="str">
            <v>B0C6LGBTMN</v>
          </cell>
          <cell r="L1501" t="str">
            <v>15针草坪曝气机</v>
          </cell>
          <cell r="M1501" t="str">
            <v>15针草坪曝气机</v>
          </cell>
          <cell r="N1501">
            <v>44.55</v>
          </cell>
          <cell r="O1501">
            <v>20.276568</v>
          </cell>
          <cell r="P1501">
            <v>7.97</v>
          </cell>
        </row>
        <row r="1501">
          <cell r="R1501">
            <v>29.99</v>
          </cell>
        </row>
        <row r="1501">
          <cell r="T1501" t="str">
            <v>赵瑞琪</v>
          </cell>
          <cell r="U1501">
            <v>45207</v>
          </cell>
        </row>
        <row r="1501">
          <cell r="W1501" t="str">
            <v>重点产品</v>
          </cell>
        </row>
        <row r="1502">
          <cell r="A1502" t="str">
            <v>VSA-100x4-HUB</v>
          </cell>
          <cell r="B1502" t="str">
            <v>IOT智能设备</v>
          </cell>
          <cell r="C1502" t="str">
            <v>风扇灯+控制器</v>
          </cell>
          <cell r="D1502" t="str">
            <v>压铸款风扇灯+控制器</v>
          </cell>
          <cell r="E1502" t="str">
            <v>重点产品</v>
          </cell>
        </row>
        <row r="1502">
          <cell r="H1502" t="str">
            <v>X003QZ2NTX</v>
          </cell>
          <cell r="I1502" t="str">
            <v>VSA-100x4-HUB</v>
          </cell>
          <cell r="J1502" t="str">
            <v>VSA-100x4-HUB</v>
          </cell>
          <cell r="K1502" t="str">
            <v>B09YL6XWQW</v>
          </cell>
          <cell r="L1502" t="str">
            <v>压铸款风扇灯400W（4拼）+E42A控制器</v>
          </cell>
          <cell r="M1502" t="str">
            <v>压铸款风扇灯400W（4拼）+E42A控制器</v>
          </cell>
          <cell r="N1502">
            <v>1670</v>
          </cell>
          <cell r="O1502">
            <v>76.1122656</v>
          </cell>
          <cell r="P1502">
            <v>21.21</v>
          </cell>
        </row>
        <row r="1502">
          <cell r="R1502">
            <v>599.99</v>
          </cell>
        </row>
        <row r="1502">
          <cell r="T1502" t="str">
            <v>时筱涵</v>
          </cell>
          <cell r="U1502">
            <v>45209</v>
          </cell>
        </row>
        <row r="1502">
          <cell r="W1502" t="str">
            <v>重点产品</v>
          </cell>
        </row>
        <row r="1503">
          <cell r="A1503" t="str">
            <v>VSFW001-BLUE-ZYJ</v>
          </cell>
          <cell r="B1503" t="str">
            <v>推车系列</v>
          </cell>
          <cell r="C1503" t="str">
            <v>推车系列</v>
          </cell>
          <cell r="D1503" t="str">
            <v>VS研发款折叠推车-蓝色</v>
          </cell>
          <cell r="E1503" t="str">
            <v>重点产品3</v>
          </cell>
          <cell r="F1503" t="str">
            <v>未来新贵</v>
          </cell>
          <cell r="G1503" t="str">
            <v>4-10月旺季</v>
          </cell>
          <cell r="H1503" t="str">
            <v>X003XMC4FR</v>
          </cell>
          <cell r="I1503" t="str">
            <v>VSFW001-BLUE-ZYJ</v>
          </cell>
          <cell r="J1503" t="str">
            <v>VSFW001-BLUE-ZYJ</v>
          </cell>
          <cell r="K1503" t="str">
            <v>B08LG2ZRB5</v>
          </cell>
          <cell r="L1503" t="str">
            <v>Folding Wagon</v>
          </cell>
          <cell r="M1503" t="str">
            <v>VS研发款折叠推车-蓝色</v>
          </cell>
          <cell r="N1503">
            <v>194.89</v>
          </cell>
          <cell r="O1503">
            <v>63.04392</v>
          </cell>
          <cell r="P1503">
            <v>16.65</v>
          </cell>
        </row>
        <row r="1503">
          <cell r="R1503">
            <v>119.99</v>
          </cell>
        </row>
        <row r="1503">
          <cell r="T1503" t="str">
            <v>恩莹</v>
          </cell>
          <cell r="U1503">
            <v>45206</v>
          </cell>
        </row>
        <row r="1503">
          <cell r="W1503" t="str">
            <v>重点产品3</v>
          </cell>
        </row>
        <row r="1504">
          <cell r="A1504" t="str">
            <v>VSFW001-Green-ZY</v>
          </cell>
          <cell r="B1504" t="str">
            <v>推车系列</v>
          </cell>
          <cell r="C1504" t="str">
            <v>推车系列</v>
          </cell>
          <cell r="D1504" t="str">
            <v>VS研发款折叠推车-绿色</v>
          </cell>
          <cell r="E1504" t="str">
            <v>重点产品</v>
          </cell>
          <cell r="F1504" t="str">
            <v>未来新贵</v>
          </cell>
          <cell r="G1504" t="str">
            <v>4-10月旺季</v>
          </cell>
          <cell r="H1504" t="str">
            <v>X003XILQ69</v>
          </cell>
          <cell r="I1504" t="str">
            <v>VSFW001-Green-ZY</v>
          </cell>
          <cell r="J1504" t="str">
            <v>VSFW001-Green-ZY</v>
          </cell>
          <cell r="K1504" t="str">
            <v>B0C4GCW5WW</v>
          </cell>
          <cell r="L1504" t="str">
            <v>Folding Wagon</v>
          </cell>
          <cell r="M1504" t="str">
            <v>VS研发款折叠推车-绿色</v>
          </cell>
          <cell r="N1504">
            <v>196.89</v>
          </cell>
          <cell r="O1504">
            <v>60.942456</v>
          </cell>
          <cell r="P1504">
            <v>16.27</v>
          </cell>
        </row>
        <row r="1504">
          <cell r="R1504">
            <v>119.99</v>
          </cell>
        </row>
        <row r="1504">
          <cell r="T1504" t="str">
            <v>恩莹</v>
          </cell>
          <cell r="U1504">
            <v>45205</v>
          </cell>
        </row>
        <row r="1504">
          <cell r="W1504" t="str">
            <v>重点产品</v>
          </cell>
        </row>
        <row r="1505">
          <cell r="A1505" t="str">
            <v>VSFW001-RED-ZY</v>
          </cell>
          <cell r="B1505" t="str">
            <v>推车系列</v>
          </cell>
          <cell r="C1505" t="str">
            <v>推车系列</v>
          </cell>
          <cell r="D1505" t="str">
            <v>VS研发款折叠推车-红色</v>
          </cell>
          <cell r="E1505" t="str">
            <v>重点产品3</v>
          </cell>
          <cell r="F1505" t="str">
            <v>未来新贵</v>
          </cell>
          <cell r="G1505" t="str">
            <v>4-10月旺季</v>
          </cell>
          <cell r="H1505" t="str">
            <v>X003UN4PZV</v>
          </cell>
          <cell r="I1505" t="str">
            <v>VSFW001-RED-ZY</v>
          </cell>
          <cell r="J1505" t="str">
            <v>VSFW001-RED-ZY</v>
          </cell>
          <cell r="K1505" t="str">
            <v>B08LGFD8SV</v>
          </cell>
          <cell r="L1505" t="str">
            <v>Folding Wagon</v>
          </cell>
          <cell r="M1505" t="str">
            <v>VS研发款折叠推车-红色</v>
          </cell>
          <cell r="N1505">
            <v>196.07</v>
          </cell>
          <cell r="O1505">
            <v>60.942456</v>
          </cell>
          <cell r="P1505">
            <v>16.27</v>
          </cell>
        </row>
        <row r="1505">
          <cell r="R1505">
            <v>119.99</v>
          </cell>
        </row>
        <row r="1505">
          <cell r="T1505" t="str">
            <v>恩莹</v>
          </cell>
          <cell r="U1505">
            <v>45209</v>
          </cell>
        </row>
        <row r="1505">
          <cell r="W1505" t="str">
            <v>重点产品3</v>
          </cell>
        </row>
        <row r="1506">
          <cell r="A1506" t="str">
            <v>PS-004</v>
          </cell>
          <cell r="B1506" t="str">
            <v>园艺</v>
          </cell>
          <cell r="C1506" t="str">
            <v>园林工具</v>
          </cell>
          <cell r="D1506" t="str">
            <v>剪刀</v>
          </cell>
          <cell r="E1506" t="str">
            <v>重点产品</v>
          </cell>
        </row>
        <row r="1506">
          <cell r="H1506" t="str">
            <v>X003U8D827</v>
          </cell>
          <cell r="I1506" t="str">
            <v>PS-004</v>
          </cell>
          <cell r="J1506" t="str">
            <v>PS-004</v>
          </cell>
          <cell r="K1506" t="str">
            <v>B0C6LY6NJ7</v>
          </cell>
          <cell r="L1506" t="str">
            <v>VS自研款小剪刀</v>
          </cell>
          <cell r="M1506" t="str">
            <v>VS自研款小剪刀</v>
          </cell>
          <cell r="N1506">
            <v>6.64</v>
          </cell>
          <cell r="O1506">
            <v>0.1154736</v>
          </cell>
          <cell r="P1506">
            <v>2.57</v>
          </cell>
        </row>
        <row r="1506">
          <cell r="R1506">
            <v>9.99</v>
          </cell>
        </row>
        <row r="1506">
          <cell r="T1506" t="str">
            <v>孙含玉</v>
          </cell>
          <cell r="U1506">
            <v>45379</v>
          </cell>
        </row>
        <row r="1506">
          <cell r="W1506" t="str">
            <v>重点产品</v>
          </cell>
        </row>
        <row r="1507">
          <cell r="A1507" t="str">
            <v>PS-004X2</v>
          </cell>
          <cell r="B1507" t="str">
            <v>园艺</v>
          </cell>
          <cell r="C1507" t="str">
            <v>园林工具</v>
          </cell>
          <cell r="D1507" t="str">
            <v>剪刀</v>
          </cell>
          <cell r="E1507" t="str">
            <v>重点产品</v>
          </cell>
        </row>
        <row r="1507">
          <cell r="H1507" t="str">
            <v>X003U8DAM5</v>
          </cell>
          <cell r="I1507" t="str">
            <v>PS-004X2</v>
          </cell>
          <cell r="J1507" t="str">
            <v>PS-004X2</v>
          </cell>
          <cell r="K1507" t="str">
            <v>B0C6M2QQS3</v>
          </cell>
          <cell r="L1507" t="str">
            <v>VS自研款小剪刀*2</v>
          </cell>
          <cell r="M1507" t="str">
            <v>VS自研款小剪刀*2</v>
          </cell>
          <cell r="N1507">
            <v>13.27</v>
          </cell>
          <cell r="O1507">
            <v>0.1154736</v>
          </cell>
          <cell r="P1507">
            <v>3.33</v>
          </cell>
        </row>
        <row r="1507">
          <cell r="R1507">
            <v>15.99</v>
          </cell>
        </row>
        <row r="1507">
          <cell r="T1507" t="str">
            <v>孙含玉</v>
          </cell>
          <cell r="U1507">
            <v>45338</v>
          </cell>
        </row>
        <row r="1507">
          <cell r="W1507" t="str">
            <v>重点产品</v>
          </cell>
        </row>
        <row r="1508">
          <cell r="A1508" t="str">
            <v>SLE-001-6</v>
          </cell>
          <cell r="B1508" t="str">
            <v>园艺</v>
          </cell>
          <cell r="C1508" t="str">
            <v>草坪维护与防护装备</v>
          </cell>
          <cell r="D1508" t="str">
            <v>花园隔离带</v>
          </cell>
          <cell r="E1508" t="str">
            <v>重点产品</v>
          </cell>
        </row>
        <row r="1508">
          <cell r="H1508" t="str">
            <v>X003ZX5V31</v>
          </cell>
          <cell r="I1508" t="str">
            <v>SLE-001-6</v>
          </cell>
          <cell r="J1508" t="str">
            <v>SLE-001-6</v>
          </cell>
          <cell r="K1508" t="str">
            <v>B0CKX9FN1V</v>
          </cell>
          <cell r="L1508" t="str">
            <v>草地钢边屏障 40*6英寸</v>
          </cell>
          <cell r="M1508" t="str">
            <v>草地钢边屏障 40*6英寸</v>
          </cell>
          <cell r="N1508">
            <v>219.47</v>
          </cell>
          <cell r="O1508">
            <v>18.044208</v>
          </cell>
          <cell r="P1508">
            <v>19.59</v>
          </cell>
        </row>
        <row r="1508">
          <cell r="R1508">
            <v>85.49</v>
          </cell>
        </row>
        <row r="1508">
          <cell r="T1508" t="str">
            <v>赵景顺</v>
          </cell>
          <cell r="U1508">
            <v>45297</v>
          </cell>
        </row>
        <row r="1508">
          <cell r="W1508" t="str">
            <v>重点产品</v>
          </cell>
        </row>
        <row r="1509">
          <cell r="A1509" t="str">
            <v>GH-0012W</v>
          </cell>
          <cell r="B1509" t="str">
            <v>园艺</v>
          </cell>
          <cell r="C1509" t="str">
            <v>温室和植物发芽设备</v>
          </cell>
          <cell r="D1509" t="str">
            <v>种植棚</v>
          </cell>
          <cell r="E1509" t="str">
            <v>重点产品</v>
          </cell>
        </row>
        <row r="1509">
          <cell r="H1509" t="str">
            <v>X004044WSJ</v>
          </cell>
          <cell r="I1509" t="str">
            <v>GH-0012W</v>
          </cell>
          <cell r="J1509" t="str">
            <v>GH-0012W</v>
          </cell>
          <cell r="K1509" t="str">
            <v>B0CL4JSP8P</v>
          </cell>
          <cell r="L1509" t="str">
            <v>白色PE植物种植棚/暖房带4个轮子</v>
          </cell>
          <cell r="M1509" t="str">
            <v>白色PE植物种植棚/暖房带4个轮子</v>
          </cell>
          <cell r="N1509">
            <v>71.33</v>
          </cell>
          <cell r="O1509">
            <v>34.83648</v>
          </cell>
          <cell r="P1509">
            <v>13.23</v>
          </cell>
        </row>
        <row r="1509">
          <cell r="R1509">
            <v>43.99</v>
          </cell>
        </row>
        <row r="1509">
          <cell r="T1509" t="str">
            <v>赵瑞琪</v>
          </cell>
          <cell r="U1509">
            <v>45299</v>
          </cell>
        </row>
        <row r="1509">
          <cell r="W1509" t="str">
            <v>重点产品</v>
          </cell>
        </row>
        <row r="1510">
          <cell r="A1510" t="str">
            <v>VSFL6450</v>
          </cell>
          <cell r="B1510" t="str">
            <v>LED</v>
          </cell>
          <cell r="C1510" t="str">
            <v>植物照明LED</v>
          </cell>
          <cell r="D1510" t="str">
            <v>Bar款植物照明LED</v>
          </cell>
          <cell r="E1510" t="str">
            <v>重点产品</v>
          </cell>
        </row>
        <row r="1510">
          <cell r="H1510" t="str">
            <v>X0040PXVKN</v>
          </cell>
          <cell r="I1510" t="str">
            <v>VSFL6450</v>
          </cell>
          <cell r="J1510" t="str">
            <v>VSFL6450</v>
          </cell>
          <cell r="K1510" t="str">
            <v>B0CLXV5NZB</v>
          </cell>
          <cell r="L1510" t="str">
            <v>VSFL6450 Lite 645W八爪鱼LED (加远红,紫外)</v>
          </cell>
          <cell r="M1510" t="str">
            <v>VSFL6450 Lite 645W八爪鱼LED (加远红,紫外)</v>
          </cell>
          <cell r="N1510">
            <v>1182.32</v>
          </cell>
          <cell r="O1510">
            <v>118.62288</v>
          </cell>
          <cell r="P1510">
            <v>24.25</v>
          </cell>
        </row>
        <row r="1510">
          <cell r="R1510">
            <v>399.99</v>
          </cell>
        </row>
        <row r="1510">
          <cell r="T1510" t="str">
            <v>时筱涵</v>
          </cell>
          <cell r="U1510">
            <v>45304</v>
          </cell>
        </row>
        <row r="1510">
          <cell r="W1510" t="str">
            <v>重点产品</v>
          </cell>
        </row>
        <row r="1511">
          <cell r="A1511" t="str">
            <v>GIY-SGS-P224</v>
          </cell>
          <cell r="B1511" t="str">
            <v>帐篷</v>
          </cell>
          <cell r="C1511" t="str">
            <v>智能帐篷套装</v>
          </cell>
          <cell r="D1511" t="str">
            <v>SGS款Pro帐篷套装</v>
          </cell>
          <cell r="E1511" t="str">
            <v>重点产品</v>
          </cell>
        </row>
        <row r="1511">
          <cell r="H1511" t="str">
            <v>X00413AZIF</v>
          </cell>
          <cell r="I1511" t="str">
            <v>GIY-SGS-P224</v>
          </cell>
          <cell r="J1511" t="str">
            <v>GIY-SGS-P224</v>
          </cell>
          <cell r="K1511" t="str">
            <v>B0CMQ5FG7K</v>
          </cell>
          <cell r="L1511" t="str">
            <v>SGS PRO款帐篷套装224</v>
          </cell>
          <cell r="M1511" t="str">
            <v>SGS PRO款帐篷套装224</v>
          </cell>
          <cell r="N1511">
            <v>981.67</v>
          </cell>
          <cell r="O1511">
            <v>170.2254528</v>
          </cell>
          <cell r="P1511">
            <v>26.91</v>
          </cell>
        </row>
        <row r="1511">
          <cell r="R1511">
            <v>399.99</v>
          </cell>
        </row>
        <row r="1511">
          <cell r="T1511" t="str">
            <v>郝金凤帐篷</v>
          </cell>
          <cell r="U1511">
            <v>45313</v>
          </cell>
        </row>
        <row r="1511">
          <cell r="W1511" t="str">
            <v>重点产品</v>
          </cell>
        </row>
        <row r="1512">
          <cell r="A1512" t="str">
            <v>GIY-SGS-P276</v>
          </cell>
          <cell r="B1512" t="str">
            <v>帐篷</v>
          </cell>
          <cell r="C1512" t="str">
            <v>智能帐篷套装</v>
          </cell>
          <cell r="D1512" t="str">
            <v>SGS款Pro帐篷套装</v>
          </cell>
          <cell r="E1512" t="str">
            <v>重点产品</v>
          </cell>
        </row>
        <row r="1512">
          <cell r="H1512" t="str">
            <v>X00413B04N</v>
          </cell>
          <cell r="I1512" t="str">
            <v>GIY-SGS-P276</v>
          </cell>
          <cell r="J1512" t="str">
            <v>GIY-SGS-P276</v>
          </cell>
          <cell r="K1512" t="str">
            <v>B0CMQ4T2RB</v>
          </cell>
          <cell r="L1512" t="str">
            <v>SGS PRO款帐篷套装276</v>
          </cell>
          <cell r="M1512" t="str">
            <v>SGS PRO款帐篷套装276</v>
          </cell>
          <cell r="N1512">
            <v>1089.37</v>
          </cell>
          <cell r="O1512">
            <v>177.4490976</v>
          </cell>
          <cell r="P1512">
            <v>43.87</v>
          </cell>
        </row>
        <row r="1512">
          <cell r="R1512">
            <v>499.99</v>
          </cell>
        </row>
        <row r="1512">
          <cell r="T1512" t="str">
            <v>郝金凤帐篷</v>
          </cell>
          <cell r="U1512">
            <v>45308</v>
          </cell>
        </row>
        <row r="1512">
          <cell r="W1512" t="str">
            <v>重点产品</v>
          </cell>
        </row>
        <row r="1513">
          <cell r="A1513" t="str">
            <v>GIY-SGS-P336</v>
          </cell>
          <cell r="B1513" t="str">
            <v>帐篷</v>
          </cell>
          <cell r="C1513" t="str">
            <v>智能帐篷套装</v>
          </cell>
          <cell r="D1513" t="str">
            <v>SGS款Pro帐篷套装</v>
          </cell>
          <cell r="E1513" t="str">
            <v>重点产品</v>
          </cell>
        </row>
        <row r="1513">
          <cell r="H1513" t="str">
            <v>X00413IVW7</v>
          </cell>
          <cell r="I1513" t="str">
            <v>GIY-SGS-P336</v>
          </cell>
          <cell r="J1513" t="str">
            <v>GIY-SGS-P336</v>
          </cell>
          <cell r="K1513" t="str">
            <v>B0CMQ6S9WZ</v>
          </cell>
          <cell r="L1513" t="str">
            <v>SGS PRO款帐篷套装336</v>
          </cell>
          <cell r="M1513" t="str">
            <v>SGS PRO款帐篷套装336</v>
          </cell>
          <cell r="N1513">
            <v>1253.76</v>
          </cell>
          <cell r="O1513">
            <v>211.07952</v>
          </cell>
          <cell r="P1513">
            <v>56.31</v>
          </cell>
        </row>
        <row r="1513">
          <cell r="R1513">
            <v>649.99</v>
          </cell>
        </row>
        <row r="1513">
          <cell r="T1513" t="str">
            <v>郝金凤帐篷</v>
          </cell>
          <cell r="U1513">
            <v>45307</v>
          </cell>
        </row>
        <row r="1513">
          <cell r="W1513" t="str">
            <v>重点产品</v>
          </cell>
        </row>
        <row r="1514">
          <cell r="A1514" t="str">
            <v>GIY-SGS-P426</v>
          </cell>
          <cell r="B1514" t="str">
            <v>帐篷</v>
          </cell>
          <cell r="C1514" t="str">
            <v>智能帐篷套装</v>
          </cell>
          <cell r="D1514" t="str">
            <v>SGS款Pro帐篷套装</v>
          </cell>
          <cell r="E1514" t="str">
            <v>重点产品</v>
          </cell>
        </row>
        <row r="1514">
          <cell r="H1514" t="str">
            <v>X00413FVOD</v>
          </cell>
          <cell r="I1514" t="str">
            <v>GIY-SGS-P426</v>
          </cell>
          <cell r="J1514" t="str">
            <v>GIY-SGS-P426</v>
          </cell>
          <cell r="K1514" t="str">
            <v>B0CMQ5P338</v>
          </cell>
          <cell r="L1514" t="str">
            <v>SGS PRO款帐篷套装426</v>
          </cell>
          <cell r="M1514" t="str">
            <v>SGS PRO款帐篷套装426</v>
          </cell>
          <cell r="N1514">
            <v>1227.47</v>
          </cell>
          <cell r="O1514">
            <v>226.5049008</v>
          </cell>
          <cell r="P1514">
            <v>62.31</v>
          </cell>
        </row>
        <row r="1514">
          <cell r="R1514">
            <v>629.99</v>
          </cell>
        </row>
        <row r="1514">
          <cell r="T1514" t="str">
            <v>郝金凤帐篷</v>
          </cell>
          <cell r="U1514">
            <v>45307</v>
          </cell>
        </row>
        <row r="1514">
          <cell r="W1514" t="str">
            <v>重点产品</v>
          </cell>
        </row>
        <row r="1515">
          <cell r="A1515" t="str">
            <v>GIY-SGS-P448</v>
          </cell>
          <cell r="B1515" t="str">
            <v>帐篷</v>
          </cell>
          <cell r="C1515" t="str">
            <v>智能帐篷套装</v>
          </cell>
          <cell r="D1515" t="str">
            <v>SGS款Pro帐篷套装</v>
          </cell>
          <cell r="E1515" t="str">
            <v>重点产品</v>
          </cell>
        </row>
        <row r="1515">
          <cell r="H1515" t="str">
            <v>X00413JZ0J</v>
          </cell>
          <cell r="I1515" t="str">
            <v>GIY-SGS-P448</v>
          </cell>
          <cell r="J1515" t="str">
            <v>GIY-SGS-P448</v>
          </cell>
          <cell r="K1515" t="str">
            <v>B0CMQ4VMHM</v>
          </cell>
          <cell r="L1515" t="str">
            <v>SGS PRO款帐篷套装448</v>
          </cell>
          <cell r="M1515" t="str">
            <v>SGS PRO款帐篷套装448</v>
          </cell>
          <cell r="N1515">
            <v>1796.57</v>
          </cell>
          <cell r="O1515">
            <v>303.188184</v>
          </cell>
          <cell r="P1515">
            <v>78.81</v>
          </cell>
        </row>
        <row r="1515">
          <cell r="R1515">
            <v>859.99</v>
          </cell>
        </row>
        <row r="1515">
          <cell r="T1515" t="str">
            <v>郝金凤帐篷</v>
          </cell>
          <cell r="U1515">
            <v>45306</v>
          </cell>
        </row>
        <row r="1515">
          <cell r="W1515" t="str">
            <v>重点产品</v>
          </cell>
        </row>
        <row r="1516">
          <cell r="A1516" t="str">
            <v>TO-0001</v>
          </cell>
          <cell r="B1516" t="str">
            <v>园艺</v>
          </cell>
          <cell r="C1516" t="str">
            <v>园林工具</v>
          </cell>
          <cell r="D1516" t="str">
            <v>园林工具收纳架</v>
          </cell>
          <cell r="E1516" t="str">
            <v>重点产品</v>
          </cell>
        </row>
        <row r="1516">
          <cell r="H1516" t="str">
            <v>X0040V1VX1</v>
          </cell>
          <cell r="I1516" t="str">
            <v>TO-0001</v>
          </cell>
          <cell r="J1516" t="str">
            <v>TO-0001</v>
          </cell>
          <cell r="K1516" t="str">
            <v>B0CM5ZYW4R</v>
          </cell>
          <cell r="L1516" t="str">
            <v>园艺工具收纳架-72*76*55cm</v>
          </cell>
          <cell r="M1516" t="str">
            <v>园艺工具收纳架-72*76*55cm</v>
          </cell>
          <cell r="N1516">
            <v>97.35</v>
          </cell>
          <cell r="O1516">
            <v>38.086848</v>
          </cell>
          <cell r="P1516">
            <v>13.99</v>
          </cell>
        </row>
        <row r="1516">
          <cell r="R1516">
            <v>79.99</v>
          </cell>
        </row>
        <row r="1516">
          <cell r="T1516" t="str">
            <v>赵瑞琪</v>
          </cell>
          <cell r="U1516">
            <v>45312</v>
          </cell>
        </row>
        <row r="1516">
          <cell r="W1516" t="str">
            <v>重点产品</v>
          </cell>
        </row>
        <row r="1517">
          <cell r="A1517" t="str">
            <v>PL-0004</v>
          </cell>
          <cell r="B1517" t="str">
            <v>园艺</v>
          </cell>
          <cell r="C1517" t="str">
            <v>池塘设备与配件</v>
          </cell>
          <cell r="D1517" t="str">
            <v>池塘衬垫</v>
          </cell>
          <cell r="E1517" t="str">
            <v>重点产品</v>
          </cell>
        </row>
        <row r="1517">
          <cell r="H1517" t="str">
            <v>X004088OWF</v>
          </cell>
          <cell r="I1517" t="str">
            <v>PL-0004</v>
          </cell>
          <cell r="J1517" t="str">
            <v>PL-0004</v>
          </cell>
          <cell r="K1517" t="str">
            <v>B0CL6FWGN7</v>
          </cell>
          <cell r="L1517" t="str">
            <v>20x25ft 池塘衬垫</v>
          </cell>
          <cell r="M1517" t="str">
            <v>20x25ft 池塘衬垫</v>
          </cell>
          <cell r="N1517">
            <v>164.16</v>
          </cell>
          <cell r="O1517">
            <v>59.46696</v>
          </cell>
          <cell r="P1517">
            <v>19.31</v>
          </cell>
        </row>
        <row r="1517">
          <cell r="R1517">
            <v>94.99</v>
          </cell>
        </row>
        <row r="1517">
          <cell r="T1517" t="str">
            <v>傅荣发暂代</v>
          </cell>
          <cell r="U1517">
            <v>45312</v>
          </cell>
        </row>
        <row r="1517">
          <cell r="W1517" t="str">
            <v>重点产品</v>
          </cell>
        </row>
        <row r="1518">
          <cell r="A1518" t="str">
            <v>VSFW002-BLUE-ZYJ</v>
          </cell>
          <cell r="B1518" t="str">
            <v>推车</v>
          </cell>
          <cell r="C1518" t="str">
            <v>聚拢款折叠推车</v>
          </cell>
          <cell r="D1518" t="str">
            <v>蓝色聚拢款折叠推车</v>
          </cell>
          <cell r="E1518" t="str">
            <v>重点产品</v>
          </cell>
        </row>
        <row r="1518">
          <cell r="H1518" t="str">
            <v>X00416HS05</v>
          </cell>
          <cell r="I1518" t="str">
            <v>VSFW002-BLUE-ZYJ</v>
          </cell>
          <cell r="J1518" t="str">
            <v>VSFW002-BLUE-ZYJ</v>
          </cell>
          <cell r="K1518" t="str">
            <v>B08HYQCYW6</v>
          </cell>
          <cell r="L1518" t="str">
            <v>190L聚拢款推车（宽轮）-蓝色</v>
          </cell>
          <cell r="M1518" t="str">
            <v>190L聚拢款推车（宽轮）-蓝色</v>
          </cell>
          <cell r="N1518">
            <v>213.62</v>
          </cell>
          <cell r="O1518">
            <v>79.408512</v>
          </cell>
          <cell r="P1518">
            <v>18.55</v>
          </cell>
        </row>
        <row r="1518">
          <cell r="R1518">
            <v>129.99</v>
          </cell>
        </row>
        <row r="1518">
          <cell r="T1518" t="str">
            <v>恩莹</v>
          </cell>
          <cell r="U1518">
            <v>45317</v>
          </cell>
        </row>
        <row r="1518">
          <cell r="W1518" t="str">
            <v>重点产品</v>
          </cell>
        </row>
        <row r="1519">
          <cell r="A1519" t="str">
            <v>VSFW002-Black-ZY</v>
          </cell>
          <cell r="B1519" t="str">
            <v>推车</v>
          </cell>
          <cell r="C1519" t="str">
            <v>聚拢款折叠推车</v>
          </cell>
          <cell r="D1519" t="str">
            <v>黑色聚拢款折叠推车</v>
          </cell>
          <cell r="E1519" t="str">
            <v>重点产品</v>
          </cell>
        </row>
        <row r="1519">
          <cell r="H1519" t="str">
            <v>X00413AAF3</v>
          </cell>
          <cell r="I1519" t="str">
            <v>VSFW002-Black-ZY</v>
          </cell>
          <cell r="J1519" t="str">
            <v>VSFW002-Black-ZY</v>
          </cell>
          <cell r="K1519" t="str">
            <v>B0CMPYNW28</v>
          </cell>
          <cell r="L1519" t="str">
            <v>190L聚拢款推车（宽轮）-黑色</v>
          </cell>
          <cell r="M1519" t="str">
            <v>190L聚拢款推车（宽轮）-黑色</v>
          </cell>
          <cell r="N1519">
            <v>213.44</v>
          </cell>
          <cell r="O1519">
            <v>79.408512</v>
          </cell>
          <cell r="P1519">
            <v>18.17</v>
          </cell>
        </row>
        <row r="1519">
          <cell r="R1519">
            <v>129.99</v>
          </cell>
        </row>
        <row r="1519">
          <cell r="T1519" t="str">
            <v>恩莹</v>
          </cell>
          <cell r="U1519">
            <v>45315</v>
          </cell>
        </row>
        <row r="1519">
          <cell r="W1519" t="str">
            <v>重点产品</v>
          </cell>
        </row>
        <row r="1520">
          <cell r="A1520" t="str">
            <v>VSV-WVK2</v>
          </cell>
          <cell r="B1520" t="str">
            <v>庭院、草坪与园艺</v>
          </cell>
          <cell r="C1520" t="str">
            <v>家用通风设备</v>
          </cell>
          <cell r="D1520" t="str">
            <v>暖通空调设备</v>
          </cell>
          <cell r="E1520" t="str">
            <v>重点产品</v>
          </cell>
        </row>
        <row r="1520">
          <cell r="H1520" t="str">
            <v>X00438AL9B</v>
          </cell>
          <cell r="I1520" t="str">
            <v>VSV-WVK2</v>
          </cell>
          <cell r="J1520" t="str">
            <v>VSV-WVK2</v>
          </cell>
          <cell r="K1520" t="str">
            <v>B0CRDP18Q6</v>
          </cell>
          <cell r="L1520" t="str">
            <v>空调窗户通风套件 带软管</v>
          </cell>
          <cell r="M1520" t="str">
            <v>空调窗户通风套件 带软管</v>
          </cell>
          <cell r="N1520">
            <v>56.04</v>
          </cell>
          <cell r="O1520">
            <v>21.9297456</v>
          </cell>
          <cell r="P1520">
            <v>8.21</v>
          </cell>
        </row>
        <row r="1520">
          <cell r="T1520" t="str">
            <v>赵景顺</v>
          </cell>
          <cell r="U1520">
            <v>45369</v>
          </cell>
        </row>
        <row r="1520">
          <cell r="W1520" t="str">
            <v>重点产品</v>
          </cell>
        </row>
        <row r="1521">
          <cell r="A1521" t="str">
            <v>VSI-FFD2</v>
          </cell>
          <cell r="B1521" t="str">
            <v>庭院、草坪与园艺</v>
          </cell>
          <cell r="C1521" t="str">
            <v>水培</v>
          </cell>
          <cell r="D1521" t="str">
            <v>水培种植系统</v>
          </cell>
          <cell r="E1521" t="str">
            <v>重点产品</v>
          </cell>
        </row>
        <row r="1521">
          <cell r="H1521" t="str">
            <v>X00438AUUB</v>
          </cell>
          <cell r="I1521" t="str">
            <v>VSI-FFD2</v>
          </cell>
          <cell r="J1521" t="str">
            <v>VSI-FFD2</v>
          </cell>
          <cell r="K1521" t="str">
            <v>B0CRDQ63HT</v>
          </cell>
          <cell r="L1521" t="str">
            <v>Y18滴灌配件套装</v>
          </cell>
          <cell r="M1521" t="str">
            <v>Y18滴灌配件套装</v>
          </cell>
          <cell r="N1521">
            <v>18.41</v>
          </cell>
          <cell r="O1521">
            <v>0.940896</v>
          </cell>
          <cell r="P1521">
            <v>3.9</v>
          </cell>
        </row>
        <row r="1521">
          <cell r="T1521" t="str">
            <v>何源铭</v>
          </cell>
          <cell r="U1521">
            <v>45406</v>
          </cell>
        </row>
        <row r="1521">
          <cell r="W1521" t="str">
            <v>重点产品</v>
          </cell>
        </row>
        <row r="1522">
          <cell r="A1522" t="str">
            <v>SPray-60L</v>
          </cell>
          <cell r="B1522" t="str">
            <v>庭院、草坪与园艺</v>
          </cell>
          <cell r="C1522" t="str">
            <v>庭院种植</v>
          </cell>
          <cell r="D1522" t="str">
            <v>庭院浇灌设备</v>
          </cell>
          <cell r="E1522" t="str">
            <v>重点产品</v>
          </cell>
        </row>
        <row r="1522">
          <cell r="H1522" t="str">
            <v>X0043EW1K7</v>
          </cell>
          <cell r="I1522" t="str">
            <v>SPray-60L</v>
          </cell>
          <cell r="J1522" t="str">
            <v>SPray-60L</v>
          </cell>
          <cell r="K1522" t="str">
            <v>B0CRRDDRVG</v>
          </cell>
          <cell r="L1522" t="str">
            <v>6L橙色肩背式手动喷雾器</v>
          </cell>
          <cell r="M1522" t="str">
            <v>6L橙色肩背式手动喷雾器</v>
          </cell>
          <cell r="N1522">
            <v>23.01</v>
          </cell>
          <cell r="O1522">
            <v>20.9952</v>
          </cell>
          <cell r="P1522">
            <v>10.57</v>
          </cell>
        </row>
        <row r="1522">
          <cell r="T1522" t="str">
            <v>赵景顺</v>
          </cell>
          <cell r="U1522">
            <v>45435</v>
          </cell>
        </row>
        <row r="1522">
          <cell r="W1522" t="str">
            <v>重点产品</v>
          </cell>
        </row>
        <row r="1523">
          <cell r="A1523" t="str">
            <v>SPray-100L</v>
          </cell>
          <cell r="B1523" t="str">
            <v>庭院、草坪与园艺</v>
          </cell>
          <cell r="C1523" t="str">
            <v>庭院种植</v>
          </cell>
          <cell r="D1523" t="str">
            <v>庭院浇灌设备</v>
          </cell>
          <cell r="E1523" t="str">
            <v>重点产品</v>
          </cell>
        </row>
        <row r="1523">
          <cell r="H1523" t="str">
            <v>X0043F0OU5</v>
          </cell>
          <cell r="I1523" t="str">
            <v>SPray-100L</v>
          </cell>
          <cell r="J1523" t="str">
            <v>SPray-100L</v>
          </cell>
          <cell r="K1523" t="str">
            <v>B0CRRFQFB5</v>
          </cell>
          <cell r="L1523" t="str">
            <v>10L橙色肩背式手动喷雾器</v>
          </cell>
          <cell r="M1523" t="str">
            <v>10L橙色肩背式手动喷雾器</v>
          </cell>
          <cell r="N1523">
            <v>30.97</v>
          </cell>
          <cell r="O1523">
            <v>26.034048</v>
          </cell>
          <cell r="P1523">
            <v>11.71</v>
          </cell>
        </row>
        <row r="1523">
          <cell r="T1523" t="str">
            <v>赵景顺</v>
          </cell>
          <cell r="U1523">
            <v>45455</v>
          </cell>
        </row>
        <row r="1523">
          <cell r="W1523" t="str">
            <v>重点产品</v>
          </cell>
        </row>
        <row r="1524">
          <cell r="A1524" t="str">
            <v>SC-001</v>
          </cell>
          <cell r="B1524" t="str">
            <v>运动与户外</v>
          </cell>
          <cell r="C1524" t="str">
            <v>庭院装饰</v>
          </cell>
          <cell r="D1524" t="str">
            <v>庭院家具与配件</v>
          </cell>
          <cell r="E1524" t="str">
            <v>重点产品</v>
          </cell>
        </row>
        <row r="1524">
          <cell r="H1524" t="str">
            <v>X0043TQ77F</v>
          </cell>
          <cell r="I1524" t="str">
            <v>SC-001</v>
          </cell>
          <cell r="J1524" t="str">
            <v>SC-001</v>
          </cell>
          <cell r="K1524" t="str">
            <v>B0CSM3446T</v>
          </cell>
          <cell r="L1524" t="str">
            <v>吊床椅</v>
          </cell>
          <cell r="M1524" t="str">
            <v>吊床椅</v>
          </cell>
          <cell r="N1524">
            <v>125.22</v>
          </cell>
          <cell r="O1524">
            <v>50.1879888</v>
          </cell>
          <cell r="P1524">
            <v>14.37</v>
          </cell>
        </row>
        <row r="1524">
          <cell r="T1524" t="str">
            <v>恩莹</v>
          </cell>
          <cell r="U1524">
            <v>45485</v>
          </cell>
        </row>
        <row r="1524">
          <cell r="W1524" t="str">
            <v>重点产品</v>
          </cell>
        </row>
        <row r="1525">
          <cell r="A1525" t="str">
            <v>332578J</v>
          </cell>
          <cell r="B1525" t="str">
            <v>庭院、草坪与园艺</v>
          </cell>
          <cell r="C1525" t="str">
            <v>庭院与池塘</v>
          </cell>
          <cell r="D1525" t="str">
            <v>泵及过滤设备</v>
          </cell>
          <cell r="E1525" t="str">
            <v>重点产品</v>
          </cell>
        </row>
        <row r="1525">
          <cell r="H1525" t="str">
            <v>X0043UDZDN</v>
          </cell>
          <cell r="I1525" t="str">
            <v>332578J</v>
          </cell>
          <cell r="J1525" t="str">
            <v>332578J</v>
          </cell>
          <cell r="K1525" t="str">
            <v>B0CSPD8SND</v>
          </cell>
          <cell r="L1525" t="str">
            <v>100W黑色潜水泵带水管</v>
          </cell>
          <cell r="M1525" t="str">
            <v>100W黑色潜水泵带水管</v>
          </cell>
          <cell r="N1525">
            <v>66.37</v>
          </cell>
          <cell r="O1525">
            <v>6.014736</v>
          </cell>
          <cell r="P1525">
            <v>7.33</v>
          </cell>
        </row>
        <row r="1525">
          <cell r="T1525" t="str">
            <v>傅荣发暂代</v>
          </cell>
          <cell r="U1525">
            <v>45499</v>
          </cell>
        </row>
        <row r="1525">
          <cell r="W1525" t="str">
            <v>重点产品</v>
          </cell>
        </row>
        <row r="1526">
          <cell r="A1526" t="str">
            <v>VSN-NB8</v>
          </cell>
          <cell r="B1526" t="str">
            <v>庭院、草坪与园艺</v>
          </cell>
          <cell r="C1526" t="str">
            <v>园艺</v>
          </cell>
          <cell r="D1526" t="str">
            <v>土壤肥料</v>
          </cell>
          <cell r="E1526" t="str">
            <v>重点产品</v>
          </cell>
        </row>
        <row r="1526">
          <cell r="H1526" t="str">
            <v>X004442NMH</v>
          </cell>
          <cell r="I1526" t="str">
            <v>VSN-NB8</v>
          </cell>
          <cell r="J1526" t="str">
            <v>VSN-NB8</v>
          </cell>
          <cell r="K1526" t="str">
            <v>B0CT7VKWK5</v>
          </cell>
          <cell r="L1526" t="str">
            <v>营养促进剂 0-0-1  (8 ounces)</v>
          </cell>
          <cell r="M1526" t="str">
            <v>营养促进剂 0-0-1  (8 ounces)</v>
          </cell>
          <cell r="N1526">
            <v>24.88</v>
          </cell>
          <cell r="O1526">
            <v>0.6213024</v>
          </cell>
          <cell r="P1526">
            <v>4.15</v>
          </cell>
        </row>
        <row r="1526">
          <cell r="T1526" t="str">
            <v>赵景顺</v>
          </cell>
          <cell r="U1526">
            <v>45479</v>
          </cell>
        </row>
        <row r="1526">
          <cell r="W1526" t="str">
            <v>重点产品</v>
          </cell>
        </row>
        <row r="1527">
          <cell r="A1527" t="str">
            <v>VSN-NB8J</v>
          </cell>
          <cell r="B1527" t="str">
            <v>庭院、草坪与园艺</v>
          </cell>
          <cell r="C1527" t="str">
            <v>园艺</v>
          </cell>
          <cell r="D1527" t="str">
            <v>土壤肥料</v>
          </cell>
          <cell r="E1527" t="str">
            <v>重点产品</v>
          </cell>
        </row>
        <row r="1527">
          <cell r="H1527" t="str">
            <v>X004442NMH</v>
          </cell>
          <cell r="I1527" t="str">
            <v>VSN-NB8J</v>
          </cell>
          <cell r="J1527" t="str">
            <v>VSN-NB8J</v>
          </cell>
          <cell r="K1527" t="str">
            <v>B0CT7VKWK5</v>
          </cell>
          <cell r="L1527" t="str">
            <v>营养促进剂 0-0-1  (8 ounces)</v>
          </cell>
          <cell r="M1527" t="str">
            <v>营养促进剂 0-0-1  (8 ounces)</v>
          </cell>
          <cell r="N1527">
            <v>24.8843</v>
          </cell>
          <cell r="O1527">
            <v>0.6213024</v>
          </cell>
          <cell r="P1527">
            <v>4.15</v>
          </cell>
        </row>
        <row r="1527">
          <cell r="T1527" t="str">
            <v>赵景顺</v>
          </cell>
          <cell r="U1527">
            <v>45479</v>
          </cell>
        </row>
        <row r="1527">
          <cell r="W1527" t="str">
            <v>重点产品</v>
          </cell>
        </row>
        <row r="1528">
          <cell r="A1528" t="str">
            <v>VSN-NB32</v>
          </cell>
          <cell r="B1528" t="str">
            <v>庭院、草坪与园艺</v>
          </cell>
          <cell r="C1528" t="str">
            <v>园艺</v>
          </cell>
          <cell r="D1528" t="str">
            <v>土壤肥料</v>
          </cell>
          <cell r="E1528" t="str">
            <v>重点产品</v>
          </cell>
        </row>
        <row r="1528">
          <cell r="H1528" t="str">
            <v>X004444KK5</v>
          </cell>
          <cell r="I1528" t="str">
            <v>VSN-NB32</v>
          </cell>
          <cell r="J1528" t="str">
            <v>VSN-NB32</v>
          </cell>
          <cell r="K1528" t="str">
            <v>B0CT8MK3QX</v>
          </cell>
          <cell r="L1528" t="str">
            <v>营养促进剂 0-0-1  (32 ounces)</v>
          </cell>
          <cell r="M1528" t="str">
            <v>营养促进剂 0-0-1  (32 ounces)</v>
          </cell>
          <cell r="N1528">
            <v>49.77</v>
          </cell>
          <cell r="O1528">
            <v>1.672488</v>
          </cell>
          <cell r="P1528">
            <v>5.87</v>
          </cell>
        </row>
        <row r="1528">
          <cell r="T1528" t="str">
            <v>赵景顺</v>
          </cell>
          <cell r="U1528">
            <v>45484</v>
          </cell>
        </row>
        <row r="1528">
          <cell r="W1528" t="str">
            <v>重点产品</v>
          </cell>
        </row>
        <row r="1529">
          <cell r="A1529" t="str">
            <v>VSN-NB32J</v>
          </cell>
          <cell r="B1529" t="str">
            <v>庭院、草坪与园艺</v>
          </cell>
          <cell r="C1529" t="str">
            <v>园艺</v>
          </cell>
          <cell r="D1529" t="str">
            <v>土壤肥料</v>
          </cell>
          <cell r="E1529" t="str">
            <v>重点产品</v>
          </cell>
        </row>
        <row r="1529">
          <cell r="H1529" t="str">
            <v>X004444KK5</v>
          </cell>
          <cell r="I1529" t="str">
            <v>VSN-NB32J</v>
          </cell>
          <cell r="J1529" t="str">
            <v>VSN-NB32J</v>
          </cell>
          <cell r="K1529" t="str">
            <v>B0CT8MK3QX</v>
          </cell>
          <cell r="L1529" t="str">
            <v>营养促进剂 0-0-1  (32 ounces)</v>
          </cell>
          <cell r="M1529" t="str">
            <v>营养促进剂 0-0-1  (32 ounces)</v>
          </cell>
          <cell r="N1529">
            <v>49.7686</v>
          </cell>
          <cell r="O1529">
            <v>1.672488</v>
          </cell>
          <cell r="P1529">
            <v>5.87</v>
          </cell>
        </row>
        <row r="1529">
          <cell r="T1529" t="str">
            <v>赵景顺</v>
          </cell>
          <cell r="U1529">
            <v>45484</v>
          </cell>
        </row>
        <row r="1529">
          <cell r="W1529" t="str">
            <v>重点产品</v>
          </cell>
        </row>
        <row r="1530">
          <cell r="A1530" t="str">
            <v>VSN-BJ8</v>
          </cell>
          <cell r="B1530" t="str">
            <v>庭院、草坪与园艺</v>
          </cell>
          <cell r="C1530" t="str">
            <v>园艺</v>
          </cell>
          <cell r="D1530" t="str">
            <v>土壤肥料</v>
          </cell>
          <cell r="E1530" t="str">
            <v>重点产品</v>
          </cell>
        </row>
        <row r="1530">
          <cell r="H1530" t="str">
            <v>X004442NOZ</v>
          </cell>
          <cell r="I1530" t="str">
            <v>VSN-BJ8</v>
          </cell>
          <cell r="J1530" t="str">
            <v>VSN-BJ8</v>
          </cell>
          <cell r="K1530" t="str">
            <v>B0CT81RJB1</v>
          </cell>
          <cell r="L1530" t="str">
            <v>花卉营养剂 0-6-4 (8 ounces)</v>
          </cell>
          <cell r="M1530" t="str">
            <v>花卉营养剂 0-6-4 (8 ounces)</v>
          </cell>
          <cell r="N1530">
            <v>15.64</v>
          </cell>
          <cell r="O1530">
            <v>0.6213024</v>
          </cell>
          <cell r="P1530">
            <v>4.15</v>
          </cell>
        </row>
        <row r="1530">
          <cell r="T1530" t="str">
            <v>赵景顺</v>
          </cell>
          <cell r="U1530">
            <v>45480</v>
          </cell>
        </row>
        <row r="1530">
          <cell r="W1530" t="str">
            <v>重点产品</v>
          </cell>
        </row>
        <row r="1531">
          <cell r="A1531" t="str">
            <v>VSN-BJ8J</v>
          </cell>
          <cell r="B1531" t="str">
            <v>庭院、草坪与园艺</v>
          </cell>
          <cell r="C1531" t="str">
            <v>园艺</v>
          </cell>
          <cell r="D1531" t="str">
            <v>土壤肥料</v>
          </cell>
          <cell r="E1531" t="str">
            <v>重点产品</v>
          </cell>
        </row>
        <row r="1531">
          <cell r="H1531" t="str">
            <v>X004442NOZ</v>
          </cell>
          <cell r="I1531" t="str">
            <v>VSN-BJ8J</v>
          </cell>
          <cell r="J1531" t="str">
            <v>VSN-BJ8J</v>
          </cell>
          <cell r="K1531" t="str">
            <v>B0CT81RJB1</v>
          </cell>
          <cell r="L1531" t="str">
            <v>花卉营养剂 0-6-4 (8 ounces)</v>
          </cell>
          <cell r="M1531" t="str">
            <v>花卉营养剂 0-6-4 (8 ounces)</v>
          </cell>
          <cell r="N1531">
            <v>15.64156</v>
          </cell>
          <cell r="O1531">
            <v>0.6213024</v>
          </cell>
          <cell r="P1531">
            <v>4.15</v>
          </cell>
        </row>
        <row r="1531">
          <cell r="T1531" t="str">
            <v>赵景顺</v>
          </cell>
          <cell r="U1531">
            <v>45480</v>
          </cell>
        </row>
        <row r="1531">
          <cell r="W1531" t="str">
            <v>重点产品</v>
          </cell>
        </row>
        <row r="1532">
          <cell r="A1532" t="str">
            <v>VSN-BJ32</v>
          </cell>
          <cell r="B1532" t="str">
            <v>庭院、草坪与园艺</v>
          </cell>
          <cell r="C1532" t="str">
            <v>园艺</v>
          </cell>
          <cell r="D1532" t="str">
            <v>土壤肥料</v>
          </cell>
          <cell r="E1532" t="str">
            <v>重点产品</v>
          </cell>
        </row>
        <row r="1532">
          <cell r="H1532" t="str">
            <v>X004446A67</v>
          </cell>
          <cell r="I1532" t="str">
            <v>VSN-BJ32</v>
          </cell>
          <cell r="J1532" t="str">
            <v>VSN-BJ32</v>
          </cell>
          <cell r="K1532" t="str">
            <v>B0CT88ZPG4</v>
          </cell>
          <cell r="L1532" t="str">
            <v>花卉营养剂 0-6-4 (32 ounces)</v>
          </cell>
          <cell r="M1532" t="str">
            <v>花卉营养剂 0-6-4 (32 ounces)</v>
          </cell>
          <cell r="N1532">
            <v>31.28</v>
          </cell>
          <cell r="O1532">
            <v>1.672488</v>
          </cell>
          <cell r="P1532">
            <v>6.05</v>
          </cell>
        </row>
        <row r="1532">
          <cell r="T1532" t="str">
            <v>赵景顺</v>
          </cell>
          <cell r="U1532">
            <v>45480</v>
          </cell>
        </row>
        <row r="1532">
          <cell r="W1532" t="str">
            <v>重点产品</v>
          </cell>
        </row>
        <row r="1533">
          <cell r="A1533" t="str">
            <v>VSN-BJ32J</v>
          </cell>
          <cell r="B1533" t="str">
            <v>庭院、草坪与园艺</v>
          </cell>
          <cell r="C1533" t="str">
            <v>园艺</v>
          </cell>
          <cell r="D1533" t="str">
            <v>土壤肥料</v>
          </cell>
          <cell r="E1533" t="str">
            <v>重点产品</v>
          </cell>
        </row>
        <row r="1533">
          <cell r="H1533" t="str">
            <v>X004446A67</v>
          </cell>
          <cell r="I1533" t="str">
            <v>VSN-BJ32J</v>
          </cell>
          <cell r="J1533" t="str">
            <v>VSN-BJ32J</v>
          </cell>
          <cell r="K1533" t="str">
            <v>B0CT88ZPG4</v>
          </cell>
          <cell r="L1533" t="str">
            <v>花卉营养剂 0-6-4 (32 ounces)</v>
          </cell>
          <cell r="M1533" t="str">
            <v>花卉营养剂 0-6-4 (32 ounces)</v>
          </cell>
          <cell r="N1533">
            <v>31.28312</v>
          </cell>
          <cell r="O1533">
            <v>1.672488</v>
          </cell>
          <cell r="P1533">
            <v>6.05</v>
          </cell>
        </row>
        <row r="1533">
          <cell r="T1533" t="str">
            <v>赵景顺</v>
          </cell>
          <cell r="U1533">
            <v>45480</v>
          </cell>
        </row>
        <row r="1533">
          <cell r="W1533" t="str">
            <v>重点产品</v>
          </cell>
        </row>
        <row r="1534">
          <cell r="A1534" t="str">
            <v>VSN-CAMGIR32J</v>
          </cell>
          <cell r="B1534" t="str">
            <v>庭院、草坪与园艺</v>
          </cell>
          <cell r="C1534" t="str">
            <v>园艺</v>
          </cell>
          <cell r="D1534" t="str">
            <v>土壤肥料</v>
          </cell>
          <cell r="E1534" t="str">
            <v>重点产品</v>
          </cell>
        </row>
        <row r="1534">
          <cell r="H1534" t="str">
            <v>X00444BBU7</v>
          </cell>
          <cell r="I1534" t="str">
            <v>VSN-CAMGIR32J</v>
          </cell>
          <cell r="J1534" t="str">
            <v>VSN-CAMGIR32J</v>
          </cell>
          <cell r="K1534" t="str">
            <v>B0CT8BGPYP</v>
          </cell>
          <cell r="L1534" t="str">
            <v>钙铁镁营养补充剂 2-0-0 (32 ounces）</v>
          </cell>
          <cell r="M1534" t="str">
            <v>钙铁镁营养补充剂 2-0-0 (32 ounces）</v>
          </cell>
          <cell r="N1534">
            <v>21.33</v>
          </cell>
          <cell r="O1534">
            <v>1.672488</v>
          </cell>
          <cell r="P1534">
            <v>6.21</v>
          </cell>
        </row>
        <row r="1534">
          <cell r="T1534" t="str">
            <v>赵景顺</v>
          </cell>
          <cell r="U1534">
            <v>45479</v>
          </cell>
        </row>
        <row r="1534">
          <cell r="W1534" t="str">
            <v>重点产品</v>
          </cell>
        </row>
        <row r="1535">
          <cell r="A1535" t="str">
            <v>VSN-CAMGIR32</v>
          </cell>
          <cell r="B1535" t="str">
            <v>庭院、草坪与园艺</v>
          </cell>
          <cell r="C1535" t="str">
            <v>园艺</v>
          </cell>
          <cell r="D1535" t="str">
            <v>土壤肥料</v>
          </cell>
          <cell r="E1535" t="str">
            <v>重点产品</v>
          </cell>
        </row>
        <row r="1535">
          <cell r="H1535" t="str">
            <v>X00444BBU7</v>
          </cell>
          <cell r="I1535" t="str">
            <v>VSN-CAMGIR32</v>
          </cell>
          <cell r="J1535" t="str">
            <v>VSN-CAMGIR32</v>
          </cell>
          <cell r="K1535" t="str">
            <v>B0CT8BGPYP</v>
          </cell>
          <cell r="L1535" t="str">
            <v>钙铁镁营养补充剂 2-0-0 (32 ounces）</v>
          </cell>
          <cell r="M1535" t="str">
            <v>钙铁镁营养补充剂 2-0-0 (32 ounces）</v>
          </cell>
          <cell r="N1535">
            <v>21.3294</v>
          </cell>
          <cell r="O1535">
            <v>1.672488</v>
          </cell>
          <cell r="P1535">
            <v>6.21</v>
          </cell>
        </row>
        <row r="1535">
          <cell r="T1535" t="str">
            <v>赵景顺</v>
          </cell>
          <cell r="U1535">
            <v>45479</v>
          </cell>
        </row>
        <row r="1535">
          <cell r="W1535" t="str">
            <v>重点产品</v>
          </cell>
        </row>
        <row r="1536">
          <cell r="A1536" t="str">
            <v>VSN-PHUDK32</v>
          </cell>
          <cell r="B1536" t="str">
            <v>庭院、草坪与园艺</v>
          </cell>
          <cell r="C1536" t="str">
            <v>园艺</v>
          </cell>
          <cell r="D1536" t="str">
            <v>土壤肥料</v>
          </cell>
          <cell r="E1536" t="str">
            <v>新品</v>
          </cell>
        </row>
        <row r="1536">
          <cell r="H1536" t="str">
            <v>X004442OTT</v>
          </cell>
          <cell r="I1536" t="str">
            <v>VSN-PHUDK32</v>
          </cell>
          <cell r="J1536" t="str">
            <v>VSN-PHUDK32</v>
          </cell>
          <cell r="K1536" t="str">
            <v>B0CT88YRZP</v>
          </cell>
          <cell r="L1536" t="str">
            <v>pH控制套装（32 ounces）</v>
          </cell>
          <cell r="M1536" t="str">
            <v>pH控制套装（32 ounces）</v>
          </cell>
          <cell r="N1536">
            <v>64.1</v>
          </cell>
          <cell r="O1536">
            <v>4.1732496</v>
          </cell>
          <cell r="P1536">
            <v>8.1</v>
          </cell>
        </row>
        <row r="1536">
          <cell r="T1536" t="str">
            <v>赵景顺</v>
          </cell>
          <cell r="U1536">
            <v>45562</v>
          </cell>
        </row>
        <row r="1536">
          <cell r="W1536" t="str">
            <v>新品</v>
          </cell>
        </row>
        <row r="1537">
          <cell r="A1537" t="str">
            <v>VSN-PHUDK32J</v>
          </cell>
          <cell r="B1537" t="str">
            <v>庭院、草坪与园艺</v>
          </cell>
          <cell r="C1537" t="str">
            <v>园艺</v>
          </cell>
          <cell r="D1537" t="str">
            <v>土壤肥料</v>
          </cell>
          <cell r="E1537" t="str">
            <v>重点产品</v>
          </cell>
        </row>
        <row r="1537">
          <cell r="H1537" t="str">
            <v>X004442OTT</v>
          </cell>
          <cell r="I1537" t="str">
            <v>VSN-PHUDK32J</v>
          </cell>
          <cell r="J1537" t="str">
            <v>VSN-PHUDK32J</v>
          </cell>
          <cell r="K1537" t="str">
            <v>B0CT88YRZP</v>
          </cell>
          <cell r="L1537" t="str">
            <v>pH控制套装（32 ounces）</v>
          </cell>
          <cell r="M1537" t="str">
            <v>pH控制套装（32 ounces）</v>
          </cell>
          <cell r="N1537">
            <v>64.1025</v>
          </cell>
          <cell r="O1537">
            <v>4.1732496</v>
          </cell>
        </row>
        <row r="1537">
          <cell r="T1537" t="str">
            <v>赵景顺</v>
          </cell>
          <cell r="U1537">
            <v>45488</v>
          </cell>
        </row>
        <row r="1537">
          <cell r="W1537" t="str">
            <v>重点产品</v>
          </cell>
        </row>
        <row r="1538">
          <cell r="A1538" t="str">
            <v>332582-20</v>
          </cell>
          <cell r="B1538" t="str">
            <v>庭院、草坪与园艺</v>
          </cell>
          <cell r="C1538" t="str">
            <v>庭院与池塘</v>
          </cell>
          <cell r="D1538" t="str">
            <v>泵及过滤设备</v>
          </cell>
          <cell r="E1538" t="str">
            <v>重点产品</v>
          </cell>
        </row>
        <row r="1538">
          <cell r="H1538" t="str">
            <v>X0044G1LUF</v>
          </cell>
          <cell r="I1538" t="str">
            <v>332582-20</v>
          </cell>
          <cell r="J1538" t="str">
            <v>332582-20</v>
          </cell>
          <cell r="K1538" t="str">
            <v>B0CTTB445C</v>
          </cell>
          <cell r="L1538" t="str">
            <v>蓝色底吸泵20W</v>
          </cell>
          <cell r="M1538" t="str">
            <v>蓝色底吸泵20W</v>
          </cell>
          <cell r="N1538">
            <v>27.43</v>
          </cell>
          <cell r="O1538">
            <v>2.56608</v>
          </cell>
          <cell r="P1538">
            <v>5.37</v>
          </cell>
        </row>
        <row r="1538">
          <cell r="T1538" t="str">
            <v>傅荣发暂代</v>
          </cell>
          <cell r="U1538">
            <v>45444</v>
          </cell>
        </row>
        <row r="1538">
          <cell r="W1538" t="str">
            <v>重点产品</v>
          </cell>
        </row>
        <row r="1539">
          <cell r="A1539" t="str">
            <v>DCC-004</v>
          </cell>
          <cell r="B1539" t="str">
            <v>运动与户外</v>
          </cell>
          <cell r="C1539" t="str">
            <v>庭院装饰</v>
          </cell>
          <cell r="D1539" t="str">
            <v>庭院家具与配件</v>
          </cell>
          <cell r="E1539" t="str">
            <v>重点产品</v>
          </cell>
        </row>
        <row r="1539">
          <cell r="H1539" t="str">
            <v>X00454FBGB</v>
          </cell>
          <cell r="I1539" t="str">
            <v>DCC-004</v>
          </cell>
          <cell r="J1539" t="str">
            <v>DCC-004</v>
          </cell>
          <cell r="K1539" t="str">
            <v>B0CW58R9FD</v>
          </cell>
          <cell r="L1539" t="str">
            <v>双人椅蓝灰色</v>
          </cell>
          <cell r="M1539" t="str">
            <v>双人椅蓝灰色</v>
          </cell>
          <cell r="N1539">
            <v>124.78</v>
          </cell>
          <cell r="O1539">
            <v>80.1972576</v>
          </cell>
          <cell r="P1539">
            <v>18.55</v>
          </cell>
        </row>
        <row r="1539">
          <cell r="T1539" t="str">
            <v>恩莹</v>
          </cell>
          <cell r="U1539">
            <v>45485</v>
          </cell>
        </row>
        <row r="1539">
          <cell r="W1539" t="str">
            <v>重点产品</v>
          </cell>
        </row>
        <row r="1540">
          <cell r="A1540" t="str">
            <v>CL-001J</v>
          </cell>
          <cell r="B1540" t="str">
            <v>庭院、草坪与园艺</v>
          </cell>
          <cell r="C1540" t="str">
            <v>园艺</v>
          </cell>
          <cell r="D1540" t="str">
            <v>花盆、种植箱和容器配件</v>
          </cell>
          <cell r="E1540" t="str">
            <v>重点产品</v>
          </cell>
        </row>
        <row r="1540">
          <cell r="H1540" t="str">
            <v>X0045D1RPL</v>
          </cell>
          <cell r="I1540" t="str">
            <v>CL-001J</v>
          </cell>
          <cell r="J1540" t="str">
            <v>CL-001J</v>
          </cell>
          <cell r="K1540" t="str">
            <v>B0CWNDF8PY</v>
          </cell>
          <cell r="L1540" t="str">
            <v>12x80inch椰棕衬垫</v>
          </cell>
          <cell r="M1540" t="str">
            <v>12x80inch椰棕衬垫</v>
          </cell>
          <cell r="N1540">
            <v>7.96</v>
          </cell>
          <cell r="O1540">
            <v>8.748</v>
          </cell>
          <cell r="P1540">
            <v>5.52</v>
          </cell>
        </row>
        <row r="1540">
          <cell r="T1540" t="str">
            <v>宋恩慈</v>
          </cell>
          <cell r="U1540">
            <v>45450</v>
          </cell>
        </row>
        <row r="1540">
          <cell r="W1540" t="str">
            <v>重点产品</v>
          </cell>
        </row>
        <row r="1541">
          <cell r="A1541" t="str">
            <v>CL-002J</v>
          </cell>
          <cell r="B1541" t="str">
            <v>庭院、草坪与园艺</v>
          </cell>
          <cell r="C1541" t="str">
            <v>园艺</v>
          </cell>
          <cell r="D1541" t="str">
            <v>花盆、种植箱和容器配件</v>
          </cell>
          <cell r="E1541" t="str">
            <v>重点产品</v>
          </cell>
        </row>
        <row r="1541">
          <cell r="H1541" t="str">
            <v>X0045CZXDT</v>
          </cell>
          <cell r="I1541" t="str">
            <v>CL-002J</v>
          </cell>
          <cell r="J1541" t="str">
            <v>CL-002J</v>
          </cell>
          <cell r="K1541" t="str">
            <v>B0CWN5D6GW</v>
          </cell>
          <cell r="L1541" t="str">
            <v>16x120inch椰棕衬垫</v>
          </cell>
          <cell r="M1541" t="str">
            <v>16x120inch椰棕衬垫</v>
          </cell>
          <cell r="N1541">
            <v>16.81</v>
          </cell>
          <cell r="O1541">
            <v>15.3480096</v>
          </cell>
          <cell r="P1541">
            <v>8.36</v>
          </cell>
        </row>
        <row r="1541">
          <cell r="T1541" t="str">
            <v>宋恩慈</v>
          </cell>
          <cell r="U1541">
            <v>45442</v>
          </cell>
        </row>
        <row r="1541">
          <cell r="W1541" t="str">
            <v>重点产品</v>
          </cell>
        </row>
        <row r="1542">
          <cell r="A1542" t="str">
            <v>VSF-R410-BL</v>
          </cell>
          <cell r="B1542" t="str">
            <v>家居装修</v>
          </cell>
          <cell r="C1542" t="str">
            <v>家用通风设备</v>
          </cell>
          <cell r="D1542" t="str">
            <v>暖通空调设备</v>
          </cell>
          <cell r="E1542" t="str">
            <v>重点产品</v>
          </cell>
        </row>
        <row r="1542">
          <cell r="H1542" t="str">
            <v>X0045CUB1D</v>
          </cell>
          <cell r="I1542" t="str">
            <v>VSF-R410-BL</v>
          </cell>
          <cell r="J1542" t="str">
            <v>VSF-R410-BL</v>
          </cell>
          <cell r="K1542" t="str">
            <v>B0CWN3M47J</v>
          </cell>
          <cell r="L1542" t="str">
            <v>数控排风扇 黑色</v>
          </cell>
          <cell r="M1542" t="str">
            <v>数控排风扇 黑色</v>
          </cell>
          <cell r="N1542">
            <v>110.62</v>
          </cell>
          <cell r="O1542">
            <v>5.1832224</v>
          </cell>
          <cell r="P1542">
            <v>5.75</v>
          </cell>
        </row>
        <row r="1542">
          <cell r="T1542" t="str">
            <v>王天灏</v>
          </cell>
          <cell r="U1542">
            <v>45462</v>
          </cell>
        </row>
        <row r="1542">
          <cell r="W1542" t="str">
            <v>重点产品</v>
          </cell>
        </row>
        <row r="1543">
          <cell r="A1543" t="str">
            <v>DWC-0004</v>
          </cell>
          <cell r="B1543" t="str">
            <v>庭院、草坪与园艺</v>
          </cell>
          <cell r="C1543" t="str">
            <v>水培</v>
          </cell>
          <cell r="D1543" t="str">
            <v>水培种植系统</v>
          </cell>
          <cell r="E1543" t="str">
            <v>重点产品</v>
          </cell>
        </row>
        <row r="1543">
          <cell r="H1543" t="str">
            <v>X0045GLB7H</v>
          </cell>
          <cell r="I1543" t="str">
            <v>DWC-0004</v>
          </cell>
          <cell r="J1543" t="str">
            <v>DWC-0004</v>
          </cell>
          <cell r="K1543" t="str">
            <v>B0CWSPDFNL</v>
          </cell>
          <cell r="L1543" t="str">
            <v>DWC水培系统2桶</v>
          </cell>
          <cell r="M1543" t="str">
            <v>DWC水培系统2桶</v>
          </cell>
          <cell r="N1543">
            <v>172.57</v>
          </cell>
          <cell r="O1543">
            <v>70.203672</v>
          </cell>
          <cell r="P1543">
            <v>17.03</v>
          </cell>
        </row>
        <row r="1543">
          <cell r="T1543" t="str">
            <v>何源铭</v>
          </cell>
          <cell r="U1543">
            <v>45469</v>
          </cell>
        </row>
        <row r="1543">
          <cell r="W1543" t="str">
            <v>重点产品</v>
          </cell>
        </row>
        <row r="1544">
          <cell r="A1544" t="str">
            <v>304866x4J</v>
          </cell>
          <cell r="B1544" t="str">
            <v>庭院、草坪与园艺</v>
          </cell>
          <cell r="C1544" t="str">
            <v>庭院种植</v>
          </cell>
          <cell r="D1544" t="str">
            <v>温室零件和配件</v>
          </cell>
          <cell r="E1544" t="str">
            <v>新品</v>
          </cell>
        </row>
        <row r="1544">
          <cell r="H1544" t="str">
            <v>X0045JR8I5</v>
          </cell>
          <cell r="I1544" t="str">
            <v>304866x4J</v>
          </cell>
          <cell r="J1544" t="str">
            <v>304866x4J</v>
          </cell>
          <cell r="K1544" t="str">
            <v>B0CX1DH1SY</v>
          </cell>
          <cell r="L1544" t="str">
            <v>可贴拉链4个卖</v>
          </cell>
          <cell r="M1544" t="str">
            <v>可贴拉链4个卖</v>
          </cell>
          <cell r="N1544">
            <v>23.6106194690265</v>
          </cell>
          <cell r="O1544">
            <v>3.9603168</v>
          </cell>
        </row>
        <row r="1544">
          <cell r="T1544" t="str">
            <v>赵景顺</v>
          </cell>
        </row>
        <row r="1544">
          <cell r="W1544" t="str">
            <v>新品</v>
          </cell>
        </row>
        <row r="1545">
          <cell r="A1545" t="str">
            <v>AWM-001</v>
          </cell>
          <cell r="B1545" t="str">
            <v>庭院、草坪与园艺</v>
          </cell>
          <cell r="C1545" t="str">
            <v>庭院与池塘</v>
          </cell>
          <cell r="D1545" t="str">
            <v>泵及过滤设备</v>
          </cell>
          <cell r="E1545" t="str">
            <v>重点产品</v>
          </cell>
        </row>
        <row r="1545">
          <cell r="H1545" t="str">
            <v>X0045U6QTL</v>
          </cell>
          <cell r="I1545" t="str">
            <v>AWM-001</v>
          </cell>
          <cell r="J1545" t="str">
            <v>AWM-001</v>
          </cell>
          <cell r="K1545" t="str">
            <v>B0CXPJSGWK</v>
          </cell>
          <cell r="L1545" t="str">
            <v>10W变频造浪泵</v>
          </cell>
          <cell r="M1545" t="str">
            <v>10W变频造浪泵</v>
          </cell>
          <cell r="N1545">
            <v>132.74</v>
          </cell>
          <cell r="O1545">
            <v>4.62024</v>
          </cell>
          <cell r="P1545">
            <v>5.42</v>
          </cell>
        </row>
        <row r="1545">
          <cell r="T1545" t="str">
            <v>傅荣发暂代</v>
          </cell>
          <cell r="U1545">
            <v>45494</v>
          </cell>
        </row>
        <row r="1545">
          <cell r="W1545" t="str">
            <v>重点产品</v>
          </cell>
        </row>
        <row r="1546">
          <cell r="A1546" t="str">
            <v>AWM-002</v>
          </cell>
          <cell r="B1546" t="str">
            <v>庭院、草坪与园艺</v>
          </cell>
          <cell r="C1546" t="str">
            <v>庭院与池塘</v>
          </cell>
          <cell r="D1546" t="str">
            <v>泵及过滤设备</v>
          </cell>
          <cell r="E1546" t="str">
            <v>重点产品</v>
          </cell>
        </row>
        <row r="1546">
          <cell r="H1546" t="str">
            <v>X0045U0POX</v>
          </cell>
          <cell r="I1546" t="str">
            <v>AWM-002</v>
          </cell>
          <cell r="J1546" t="str">
            <v>AWM-002</v>
          </cell>
          <cell r="K1546" t="str">
            <v>B0CXP9GK6Z</v>
          </cell>
          <cell r="L1546" t="str">
            <v>25W变频造浪泵</v>
          </cell>
          <cell r="M1546" t="str">
            <v>25W变频造浪泵</v>
          </cell>
          <cell r="N1546">
            <v>163.72</v>
          </cell>
          <cell r="O1546">
            <v>4.72068</v>
          </cell>
          <cell r="P1546">
            <v>5.66</v>
          </cell>
        </row>
        <row r="1546">
          <cell r="T1546" t="str">
            <v>傅荣发暂代</v>
          </cell>
          <cell r="U1546">
            <v>45495</v>
          </cell>
        </row>
        <row r="1546">
          <cell r="W1546" t="str">
            <v>重点产品</v>
          </cell>
        </row>
        <row r="1547">
          <cell r="A1547" t="str">
            <v>AWM-003</v>
          </cell>
          <cell r="B1547" t="str">
            <v>庭院、草坪与园艺</v>
          </cell>
          <cell r="C1547" t="str">
            <v>庭院与池塘</v>
          </cell>
          <cell r="D1547" t="str">
            <v>泵及过滤设备</v>
          </cell>
          <cell r="E1547" t="str">
            <v>重点产品</v>
          </cell>
        </row>
        <row r="1547">
          <cell r="H1547" t="str">
            <v>X0045U0PRZ</v>
          </cell>
          <cell r="I1547" t="str">
            <v>AWM-003</v>
          </cell>
          <cell r="J1547" t="str">
            <v>AWM-003</v>
          </cell>
          <cell r="K1547" t="str">
            <v>B0CXPHT5GC</v>
          </cell>
          <cell r="L1547" t="str">
            <v>40W变频造浪泵</v>
          </cell>
          <cell r="M1547" t="str">
            <v>40W变频造浪泵</v>
          </cell>
          <cell r="N1547">
            <v>212.39</v>
          </cell>
          <cell r="O1547">
            <v>4.72068</v>
          </cell>
          <cell r="P1547">
            <v>6.07</v>
          </cell>
        </row>
        <row r="1547">
          <cell r="T1547" t="str">
            <v>傅荣发暂代</v>
          </cell>
          <cell r="U1547">
            <v>45506</v>
          </cell>
        </row>
        <row r="1547">
          <cell r="W1547" t="str">
            <v>重点产品</v>
          </cell>
        </row>
        <row r="1548">
          <cell r="A1548" t="str">
            <v>VSAW200-E42A</v>
          </cell>
          <cell r="B1548" t="str">
            <v>庭院、草坪与园艺</v>
          </cell>
          <cell r="C1548" t="str">
            <v>智能室内帐篷种植系统</v>
          </cell>
          <cell r="D1548" t="str">
            <v>智能室内帐篷种植通风系统</v>
          </cell>
          <cell r="E1548" t="str">
            <v>重点产品</v>
          </cell>
        </row>
        <row r="1548">
          <cell r="H1548" t="str">
            <v>X0040WE5XN</v>
          </cell>
          <cell r="I1548" t="str">
            <v>VSAW200-E42A</v>
          </cell>
          <cell r="J1548" t="str">
            <v>VSAW200-E42A</v>
          </cell>
          <cell r="K1548" t="str">
            <v>B0CM87BD7R</v>
          </cell>
          <cell r="L1548" t="str">
            <v>AeroLight Wing 200W + E42A</v>
          </cell>
          <cell r="M1548" t="str">
            <v>AeroLight Wing 200W + E42A</v>
          </cell>
          <cell r="N1548">
            <v>744.77</v>
          </cell>
          <cell r="O1548">
            <v>18.77904</v>
          </cell>
          <cell r="P1548">
            <v>9.49</v>
          </cell>
        </row>
        <row r="1548">
          <cell r="T1548" t="str">
            <v>时筱涵</v>
          </cell>
          <cell r="U1548">
            <v>45332</v>
          </cell>
        </row>
        <row r="1548">
          <cell r="W1548" t="str">
            <v>重点产品</v>
          </cell>
        </row>
        <row r="1549">
          <cell r="A1549" t="str">
            <v>VSAW200</v>
          </cell>
          <cell r="B1549" t="str">
            <v>庭院、草坪与园艺</v>
          </cell>
          <cell r="C1549" t="str">
            <v>智能室内帐篷种植系统</v>
          </cell>
          <cell r="D1549" t="str">
            <v>智能室内帐篷种植通风系统</v>
          </cell>
          <cell r="E1549" t="str">
            <v>重点产品</v>
          </cell>
        </row>
        <row r="1549">
          <cell r="H1549" t="str">
            <v>X0040W9G4L</v>
          </cell>
          <cell r="I1549" t="str">
            <v>VSAW200</v>
          </cell>
          <cell r="J1549" t="str">
            <v>VSAW200</v>
          </cell>
          <cell r="K1549" t="str">
            <v>B0CM8PP2VX</v>
          </cell>
          <cell r="L1549" t="str">
            <v>AeroLight Wing 200W</v>
          </cell>
          <cell r="M1549" t="str">
            <v>AeroLight Wing 200W</v>
          </cell>
          <cell r="N1549">
            <v>629.47</v>
          </cell>
          <cell r="O1549">
            <v>18.77904</v>
          </cell>
          <cell r="P1549">
            <v>9.17</v>
          </cell>
        </row>
        <row r="1549">
          <cell r="T1549" t="str">
            <v>时筱涵</v>
          </cell>
          <cell r="U1549">
            <v>45324</v>
          </cell>
        </row>
        <row r="1549">
          <cell r="W1549" t="str">
            <v>重点产品</v>
          </cell>
        </row>
        <row r="1550">
          <cell r="A1550" t="str">
            <v>WPT-0001</v>
          </cell>
          <cell r="B1550" t="str">
            <v>庭院、草坪与园艺</v>
          </cell>
          <cell r="C1550" t="str">
            <v>园林工具</v>
          </cell>
          <cell r="D1550" t="str">
            <v>园林工具</v>
          </cell>
          <cell r="E1550" t="str">
            <v>重点产品</v>
          </cell>
        </row>
        <row r="1550">
          <cell r="H1550" t="str">
            <v>X0042T21ZN</v>
          </cell>
          <cell r="I1550" t="str">
            <v>WPT-0001</v>
          </cell>
          <cell r="J1550" t="str">
            <v>WPT-0001</v>
          </cell>
          <cell r="K1550" t="str">
            <v>B0CQNMKPSR</v>
          </cell>
          <cell r="L1550" t="str">
            <v>站立式拔草器</v>
          </cell>
          <cell r="M1550" t="str">
            <v>站立式拔草器</v>
          </cell>
          <cell r="N1550">
            <v>49.65</v>
          </cell>
          <cell r="O1550">
            <v>10.7406</v>
          </cell>
          <cell r="P1550">
            <v>7.01</v>
          </cell>
        </row>
        <row r="1550">
          <cell r="T1550" t="str">
            <v>赵瑞琪</v>
          </cell>
          <cell r="U1550">
            <v>45446</v>
          </cell>
        </row>
        <row r="1550">
          <cell r="W1550" t="str">
            <v>重点产品</v>
          </cell>
        </row>
        <row r="1551">
          <cell r="A1551" t="str">
            <v>TO-0002</v>
          </cell>
          <cell r="B1551" t="str">
            <v>家居装修</v>
          </cell>
          <cell r="C1551" t="str">
            <v>园林工具</v>
          </cell>
          <cell r="D1551" t="str">
            <v>园林工具</v>
          </cell>
          <cell r="E1551" t="str">
            <v>重点产品</v>
          </cell>
        </row>
        <row r="1551">
          <cell r="H1551" t="str">
            <v>X0042SI41J</v>
          </cell>
          <cell r="I1551" t="str">
            <v>TO-0002</v>
          </cell>
          <cell r="J1551" t="str">
            <v>TO-0002</v>
          </cell>
          <cell r="K1551" t="str">
            <v>B0CQMZLWHM</v>
          </cell>
          <cell r="L1551" t="str">
            <v>园艺工具收纳架—43*30*73cm</v>
          </cell>
          <cell r="M1551" t="str">
            <v>园艺工具收纳架—43*30*73cm</v>
          </cell>
          <cell r="N1551">
            <v>61.95</v>
          </cell>
          <cell r="O1551">
            <v>20.48004</v>
          </cell>
          <cell r="P1551">
            <v>8.61</v>
          </cell>
        </row>
        <row r="1551">
          <cell r="T1551" t="str">
            <v>赵瑞琪</v>
          </cell>
          <cell r="U1551">
            <v>45384</v>
          </cell>
        </row>
        <row r="1551">
          <cell r="W1551" t="str">
            <v>重点产品</v>
          </cell>
        </row>
        <row r="1552">
          <cell r="A1552" t="str">
            <v>RC-0004</v>
          </cell>
          <cell r="B1552" t="str">
            <v>庭院、草坪与园艺</v>
          </cell>
          <cell r="C1552" t="str">
            <v>园艺</v>
          </cell>
          <cell r="D1552" t="str">
            <v>土壤、覆盖物和种植介质</v>
          </cell>
          <cell r="E1552" t="str">
            <v>重点产品</v>
          </cell>
        </row>
        <row r="1552">
          <cell r="H1552" t="str">
            <v>X0042ZM25B</v>
          </cell>
          <cell r="I1552" t="str">
            <v>RC-0004</v>
          </cell>
          <cell r="J1552" t="str">
            <v>RC-0004</v>
          </cell>
          <cell r="K1552" t="str">
            <v>B0CQYD6HK5</v>
          </cell>
          <cell r="L1552" t="str">
            <v>岩棉&amp;网杯套装 72件套</v>
          </cell>
          <cell r="M1552" t="str">
            <v>岩棉&amp;网杯套装 72件套</v>
          </cell>
          <cell r="N1552">
            <v>16.98</v>
          </cell>
          <cell r="O1552">
            <v>12.80448</v>
          </cell>
          <cell r="P1552">
            <v>7.25</v>
          </cell>
        </row>
        <row r="1552">
          <cell r="T1552" t="str">
            <v>赵景顺暂代</v>
          </cell>
          <cell r="U1552">
            <v>45486</v>
          </cell>
        </row>
        <row r="1552">
          <cell r="W1552" t="str">
            <v>重点产品</v>
          </cell>
        </row>
        <row r="1553">
          <cell r="A1553" t="str">
            <v>GCT-0001</v>
          </cell>
          <cell r="B1553" t="str">
            <v>庭院、草坪与园艺</v>
          </cell>
          <cell r="C1553" t="str">
            <v>庭院装饰</v>
          </cell>
          <cell r="D1553" t="str">
            <v>庭院家具与配件</v>
          </cell>
          <cell r="E1553" t="str">
            <v>重点产品</v>
          </cell>
        </row>
        <row r="1553">
          <cell r="H1553" t="str">
            <v>X003ZWJZOD</v>
          </cell>
          <cell r="I1553" t="str">
            <v>GCT-0001</v>
          </cell>
          <cell r="J1553" t="str">
            <v>GCT-0001</v>
          </cell>
          <cell r="K1553" t="str">
            <v>B0CKWYSM3X</v>
          </cell>
          <cell r="L1553" t="str">
            <v>全铁挑檐中心锁折叠篷带网纱</v>
          </cell>
          <cell r="M1553" t="str">
            <v>全铁挑檐中心锁折叠篷带网纱</v>
          </cell>
          <cell r="N1553">
            <v>460.18</v>
          </cell>
          <cell r="O1553">
            <v>120.100968</v>
          </cell>
          <cell r="P1553">
            <v>26.91</v>
          </cell>
        </row>
        <row r="1553">
          <cell r="T1553" t="str">
            <v>何源铭</v>
          </cell>
          <cell r="U1553">
            <v>45357</v>
          </cell>
        </row>
        <row r="1553">
          <cell r="W1553" t="str">
            <v>重点产品</v>
          </cell>
        </row>
        <row r="1554">
          <cell r="A1554" t="str">
            <v>DCC-005</v>
          </cell>
          <cell r="B1554" t="str">
            <v>庭院、草坪与园艺</v>
          </cell>
          <cell r="C1554" t="str">
            <v>庭院装饰</v>
          </cell>
          <cell r="D1554" t="str">
            <v>庭院家具与配件</v>
          </cell>
          <cell r="E1554" t="str">
            <v>重点产品</v>
          </cell>
        </row>
        <row r="1554">
          <cell r="H1554" t="str">
            <v>X00459B9C1</v>
          </cell>
          <cell r="I1554" t="str">
            <v>DCC-005</v>
          </cell>
          <cell r="J1554" t="str">
            <v>DCC-005</v>
          </cell>
          <cell r="K1554" t="str">
            <v>B0CWGGF5GJ</v>
          </cell>
          <cell r="L1554" t="str">
            <v>拼接色薄款双人椅</v>
          </cell>
          <cell r="M1554" t="str">
            <v>拼接色薄款双人椅</v>
          </cell>
          <cell r="N1554">
            <v>96.34</v>
          </cell>
          <cell r="O1554">
            <v>64.342512</v>
          </cell>
          <cell r="P1554">
            <v>16.27</v>
          </cell>
        </row>
        <row r="1554">
          <cell r="T1554" t="str">
            <v>恩莹</v>
          </cell>
          <cell r="U1554">
            <v>45402</v>
          </cell>
        </row>
        <row r="1554">
          <cell r="W1554" t="str">
            <v>重点产品</v>
          </cell>
        </row>
        <row r="1555">
          <cell r="A1555" t="str">
            <v>RGB-0010-2</v>
          </cell>
          <cell r="B1555" t="str">
            <v>庭院、草坪与园艺</v>
          </cell>
          <cell r="C1555" t="str">
            <v>园艺</v>
          </cell>
          <cell r="D1555" t="str">
            <v>花盆、种植箱和容器配件</v>
          </cell>
          <cell r="E1555" t="str">
            <v>重点产品</v>
          </cell>
        </row>
        <row r="1555">
          <cell r="H1555" t="str">
            <v>X0041RM10L</v>
          </cell>
          <cell r="I1555" t="str">
            <v>RGB-0010-2</v>
          </cell>
          <cell r="J1555" t="str">
            <v>RGB-0010-2</v>
          </cell>
          <cell r="K1555" t="str">
            <v>B0CNVJT5RF</v>
          </cell>
          <cell r="L1555" t="str">
            <v>木制高架床2件套</v>
          </cell>
          <cell r="M1555" t="str">
            <v>木制高架床2件套</v>
          </cell>
          <cell r="N1555">
            <v>209.73</v>
          </cell>
          <cell r="O1555">
            <v>124.10496</v>
          </cell>
          <cell r="P1555">
            <v>23.49</v>
          </cell>
        </row>
        <row r="1555">
          <cell r="T1555" t="str">
            <v>赵瑞琪</v>
          </cell>
          <cell r="U1555">
            <v>45363</v>
          </cell>
        </row>
        <row r="1555">
          <cell r="W1555" t="str">
            <v>重点产品</v>
          </cell>
        </row>
        <row r="1556">
          <cell r="A1556" t="str">
            <v>RGB-0009</v>
          </cell>
          <cell r="B1556" t="str">
            <v>庭院、草坪与园艺</v>
          </cell>
          <cell r="C1556" t="str">
            <v>园艺</v>
          </cell>
          <cell r="D1556" t="str">
            <v>花盆、种植箱和容器配件</v>
          </cell>
          <cell r="E1556" t="str">
            <v>重点产品</v>
          </cell>
        </row>
        <row r="1556">
          <cell r="H1556" t="str">
            <v>X0041RSVRX</v>
          </cell>
          <cell r="I1556" t="str">
            <v>RGB-0009</v>
          </cell>
          <cell r="J1556" t="str">
            <v>RGB-0009</v>
          </cell>
          <cell r="K1556" t="str">
            <v>B0CNVHWJ3T</v>
          </cell>
          <cell r="L1556" t="str">
            <v>木制高架床2层3格</v>
          </cell>
          <cell r="M1556" t="str">
            <v>木制高架床2层3格</v>
          </cell>
          <cell r="N1556">
            <v>111.5</v>
          </cell>
          <cell r="O1556">
            <v>34.8705648</v>
          </cell>
          <cell r="P1556">
            <v>13.23</v>
          </cell>
        </row>
        <row r="1556">
          <cell r="T1556" t="str">
            <v>赵瑞琪</v>
          </cell>
          <cell r="U1556">
            <v>45393</v>
          </cell>
        </row>
        <row r="1556">
          <cell r="W1556" t="str">
            <v>重点产品</v>
          </cell>
        </row>
        <row r="1557">
          <cell r="A1557" t="str">
            <v>RGB-0010-1</v>
          </cell>
          <cell r="B1557" t="str">
            <v>庭院、草坪与园艺</v>
          </cell>
          <cell r="C1557" t="str">
            <v>园艺</v>
          </cell>
          <cell r="D1557" t="str">
            <v>花盆、种植箱和容器配件</v>
          </cell>
          <cell r="E1557" t="str">
            <v>重点产品</v>
          </cell>
        </row>
        <row r="1557">
          <cell r="H1557" t="str">
            <v>X0041RGB39</v>
          </cell>
          <cell r="I1557" t="str">
            <v>RGB-0010-1</v>
          </cell>
          <cell r="J1557" t="str">
            <v>RGB-0010-1</v>
          </cell>
          <cell r="K1557" t="str">
            <v>B0CNVJL7KH</v>
          </cell>
          <cell r="L1557" t="str">
            <v>木制高架床1件套</v>
          </cell>
          <cell r="M1557" t="str">
            <v>木制高架床1件套</v>
          </cell>
          <cell r="N1557">
            <v>105.75</v>
          </cell>
          <cell r="O1557">
            <v>66.189312</v>
          </cell>
          <cell r="P1557">
            <v>16.65</v>
          </cell>
        </row>
        <row r="1557">
          <cell r="T1557" t="str">
            <v>赵瑞琪</v>
          </cell>
          <cell r="U1557">
            <v>45363</v>
          </cell>
        </row>
        <row r="1557">
          <cell r="W1557" t="str">
            <v>重点产品</v>
          </cell>
        </row>
        <row r="1558">
          <cell r="A1558" t="str">
            <v>VSF-AWD4Gx4</v>
          </cell>
          <cell r="B1558" t="str">
            <v>庭院、草坪与园艺</v>
          </cell>
          <cell r="C1558" t="str">
            <v>室内帐篷种植系统</v>
          </cell>
          <cell r="D1558" t="str">
            <v>室内帐篷种植通风系统</v>
          </cell>
          <cell r="E1558" t="str">
            <v>新品</v>
          </cell>
        </row>
        <row r="1558">
          <cell r="H1558" t="str">
            <v>X0041A4BD3</v>
          </cell>
          <cell r="I1558" t="str">
            <v>VSF-AWD4Gx4</v>
          </cell>
          <cell r="J1558" t="str">
            <v>VSF-AWD4Gx4</v>
          </cell>
          <cell r="K1558" t="str">
            <v>B0CN372BN6</v>
          </cell>
          <cell r="L1558" t="str">
            <v>绿色4寸夹扇-4只装</v>
          </cell>
          <cell r="M1558" t="str">
            <v>绿色4寸夹扇-4只装</v>
          </cell>
          <cell r="N1558">
            <v>123.89</v>
          </cell>
          <cell r="O1558" t="e">
            <v>#N/A</v>
          </cell>
        </row>
        <row r="1558">
          <cell r="T1558" t="str">
            <v>下架无负责人</v>
          </cell>
        </row>
        <row r="1558">
          <cell r="W1558" t="str">
            <v>新品</v>
          </cell>
        </row>
        <row r="1559">
          <cell r="A1559" t="str">
            <v>VSF-AWD4Gx2</v>
          </cell>
          <cell r="B1559" t="str">
            <v>庭院、草坪与园艺</v>
          </cell>
          <cell r="C1559" t="str">
            <v>室内帐篷种植系统</v>
          </cell>
          <cell r="D1559" t="str">
            <v>室内帐篷种植通风系统</v>
          </cell>
          <cell r="E1559" t="str">
            <v>重点产品</v>
          </cell>
        </row>
        <row r="1559">
          <cell r="H1559" t="str">
            <v>X00419VCMH</v>
          </cell>
          <cell r="I1559" t="str">
            <v>VSF-AWD4Gx2</v>
          </cell>
          <cell r="J1559" t="str">
            <v>VSF-AWD4Gx2</v>
          </cell>
          <cell r="K1559" t="str">
            <v>B0CN343TG8</v>
          </cell>
          <cell r="L1559" t="str">
            <v>绿色4寸夹扇-2只装</v>
          </cell>
          <cell r="M1559" t="str">
            <v>绿色4寸夹扇-2只装</v>
          </cell>
          <cell r="N1559">
            <v>64.38</v>
          </cell>
          <cell r="O1559">
            <v>3.6267264</v>
          </cell>
          <cell r="P1559">
            <v>5.28</v>
          </cell>
        </row>
        <row r="1559">
          <cell r="T1559" t="str">
            <v>孙含玉</v>
          </cell>
          <cell r="U1559">
            <v>45339</v>
          </cell>
        </row>
        <row r="1559">
          <cell r="W1559" t="str">
            <v>重点产品</v>
          </cell>
        </row>
        <row r="1560">
          <cell r="A1560" t="str">
            <v>VSF-AWD4G</v>
          </cell>
          <cell r="B1560" t="str">
            <v>庭院、草坪与园艺</v>
          </cell>
          <cell r="C1560" t="str">
            <v>室内帐篷种植系统</v>
          </cell>
          <cell r="D1560" t="str">
            <v>室内帐篷种植通风系统</v>
          </cell>
          <cell r="E1560" t="str">
            <v>重点产品</v>
          </cell>
        </row>
        <row r="1560">
          <cell r="H1560" t="str">
            <v>X0041A40DT</v>
          </cell>
          <cell r="I1560" t="str">
            <v>VSF-AWD4G</v>
          </cell>
          <cell r="J1560" t="str">
            <v>VSF-AWD4G</v>
          </cell>
          <cell r="K1560" t="str">
            <v>B0CN325W2Y</v>
          </cell>
          <cell r="L1560" t="str">
            <v>绿色4寸夹扇</v>
          </cell>
          <cell r="M1560" t="str">
            <v>绿色4寸夹扇</v>
          </cell>
          <cell r="N1560">
            <v>32.01</v>
          </cell>
          <cell r="O1560">
            <v>1.4611104</v>
          </cell>
          <cell r="P1560">
            <v>4.15</v>
          </cell>
        </row>
        <row r="1560">
          <cell r="T1560" t="str">
            <v>孙含玉</v>
          </cell>
          <cell r="U1560">
            <v>45353</v>
          </cell>
        </row>
        <row r="1560">
          <cell r="W1560" t="str">
            <v>重点产品</v>
          </cell>
        </row>
        <row r="1561">
          <cell r="A1561" t="str">
            <v>LEK-002</v>
          </cell>
          <cell r="B1561" t="str">
            <v>庭院、草坪与园艺</v>
          </cell>
          <cell r="C1561" t="str">
            <v>园艺</v>
          </cell>
          <cell r="D1561" t="str">
            <v>草坪维护与防护装备</v>
          </cell>
          <cell r="E1561" t="str">
            <v>重点产品</v>
          </cell>
        </row>
        <row r="1561">
          <cell r="H1561" t="str">
            <v>X0040UWVJZ</v>
          </cell>
          <cell r="I1561" t="str">
            <v>LEK-002</v>
          </cell>
          <cell r="J1561" t="str">
            <v>LEK-002</v>
          </cell>
          <cell r="K1561" t="str">
            <v>B0CM68NL2X</v>
          </cell>
          <cell r="L1561" t="str">
            <v>景观镶边套件,40ft</v>
          </cell>
          <cell r="M1561" t="str">
            <v>景观镶边套件,40ft</v>
          </cell>
          <cell r="N1561">
            <v>32.33</v>
          </cell>
          <cell r="O1561">
            <v>15.804072</v>
          </cell>
          <cell r="P1561">
            <v>7.65</v>
          </cell>
        </row>
        <row r="1561">
          <cell r="T1561" t="str">
            <v>赵景顺</v>
          </cell>
          <cell r="U1561">
            <v>45349</v>
          </cell>
        </row>
        <row r="1561">
          <cell r="W1561" t="str">
            <v>重点产品</v>
          </cell>
        </row>
        <row r="1562">
          <cell r="A1562" t="str">
            <v>LEK-001</v>
          </cell>
          <cell r="B1562" t="str">
            <v>庭院、草坪与园艺</v>
          </cell>
          <cell r="C1562" t="str">
            <v>园艺</v>
          </cell>
          <cell r="D1562" t="str">
            <v>草坪维护与防护装备</v>
          </cell>
          <cell r="E1562" t="str">
            <v>重点产品</v>
          </cell>
        </row>
        <row r="1562">
          <cell r="H1562" t="str">
            <v>X0040V3PYJ</v>
          </cell>
          <cell r="I1562" t="str">
            <v>LEK-001</v>
          </cell>
          <cell r="J1562" t="str">
            <v>LEK-001</v>
          </cell>
          <cell r="K1562" t="str">
            <v>B0CM6884Z8</v>
          </cell>
          <cell r="L1562" t="str">
            <v>景观镶边套件,33ft</v>
          </cell>
          <cell r="M1562" t="str">
            <v>景观镶边套件,33ft</v>
          </cell>
          <cell r="N1562">
            <v>28.55</v>
          </cell>
          <cell r="O1562">
            <v>15.804072</v>
          </cell>
          <cell r="P1562">
            <v>7.49</v>
          </cell>
        </row>
        <row r="1562">
          <cell r="T1562" t="str">
            <v>赵景顺</v>
          </cell>
          <cell r="U1562">
            <v>45350</v>
          </cell>
        </row>
        <row r="1562">
          <cell r="W1562" t="str">
            <v>重点产品</v>
          </cell>
        </row>
        <row r="1563">
          <cell r="A1563" t="str">
            <v>MGH-0002</v>
          </cell>
          <cell r="B1563" t="str">
            <v>庭院、草坪与园艺</v>
          </cell>
          <cell r="C1563" t="str">
            <v>庭院种植</v>
          </cell>
          <cell r="D1563" t="str">
            <v>庭院浇灌设备</v>
          </cell>
          <cell r="E1563" t="str">
            <v>重点产品</v>
          </cell>
        </row>
        <row r="1563">
          <cell r="H1563" t="str">
            <v>X0042IA8ZJ</v>
          </cell>
          <cell r="I1563" t="str">
            <v>MGH-0002</v>
          </cell>
          <cell r="J1563" t="str">
            <v>MGH-0002</v>
          </cell>
          <cell r="K1563" t="str">
            <v>B0CQ2KL2JN</v>
          </cell>
          <cell r="L1563" t="str">
            <v>金属花园软管-75ft</v>
          </cell>
          <cell r="M1563" t="str">
            <v>金属花园软管-75ft</v>
          </cell>
          <cell r="N1563">
            <v>73.45</v>
          </cell>
          <cell r="O1563">
            <v>15.1632</v>
          </cell>
          <cell r="P1563">
            <v>8.99</v>
          </cell>
        </row>
        <row r="1563">
          <cell r="T1563" t="str">
            <v>傅荣发</v>
          </cell>
          <cell r="U1563">
            <v>45403</v>
          </cell>
        </row>
        <row r="1563">
          <cell r="W1563" t="str">
            <v>重点产品</v>
          </cell>
        </row>
        <row r="1564">
          <cell r="A1564" t="str">
            <v>MGH-0003</v>
          </cell>
          <cell r="B1564" t="str">
            <v>庭院、草坪与园艺</v>
          </cell>
          <cell r="C1564" t="str">
            <v>庭院种植</v>
          </cell>
          <cell r="D1564" t="str">
            <v>庭院浇灌设备</v>
          </cell>
          <cell r="E1564" t="str">
            <v>重点产品</v>
          </cell>
        </row>
        <row r="1564">
          <cell r="H1564" t="str">
            <v>X0042HZBNJ</v>
          </cell>
          <cell r="I1564" t="str">
            <v>MGH-0003</v>
          </cell>
          <cell r="J1564" t="str">
            <v>MGH-0003</v>
          </cell>
          <cell r="K1564" t="str">
            <v>B0CQ2MK9Q9</v>
          </cell>
          <cell r="L1564" t="str">
            <v>金属花园软管-100ft</v>
          </cell>
          <cell r="M1564" t="str">
            <v>金属花园软管-100ft</v>
          </cell>
          <cell r="N1564">
            <v>103.54</v>
          </cell>
          <cell r="O1564">
            <v>18.6624</v>
          </cell>
          <cell r="P1564">
            <v>9.33</v>
          </cell>
        </row>
        <row r="1564">
          <cell r="T1564" t="str">
            <v>傅荣发</v>
          </cell>
          <cell r="U1564">
            <v>45393</v>
          </cell>
        </row>
        <row r="1564">
          <cell r="W1564" t="str">
            <v>重点产品</v>
          </cell>
        </row>
        <row r="1565">
          <cell r="A1565" t="str">
            <v>VSF-AWD4x4</v>
          </cell>
          <cell r="B1565" t="str">
            <v>庭院、草坪与园艺</v>
          </cell>
          <cell r="C1565" t="str">
            <v>室内帐篷种植系统</v>
          </cell>
          <cell r="D1565" t="str">
            <v>室内帐篷种植通风系统</v>
          </cell>
          <cell r="E1565" t="str">
            <v>新品</v>
          </cell>
        </row>
        <row r="1565">
          <cell r="H1565" t="str">
            <v>X00418859L</v>
          </cell>
          <cell r="I1565" t="str">
            <v>VSF-AWD4x4</v>
          </cell>
          <cell r="J1565" t="str">
            <v>VSF-AWD4x4</v>
          </cell>
          <cell r="K1565" t="str">
            <v>B0CMZ3KK2R</v>
          </cell>
          <cell r="L1565" t="str">
            <v>黑色4寸夹扇-4只装</v>
          </cell>
          <cell r="M1565" t="str">
            <v>黑色4寸夹扇-4只装</v>
          </cell>
          <cell r="N1565">
            <v>123.89</v>
          </cell>
          <cell r="O1565" t="e">
            <v>#N/A</v>
          </cell>
        </row>
        <row r="1565">
          <cell r="T1565" t="str">
            <v>下架无负责人</v>
          </cell>
        </row>
        <row r="1565">
          <cell r="W1565" t="str">
            <v>新品</v>
          </cell>
        </row>
        <row r="1566">
          <cell r="A1566" t="str">
            <v>VSF-AWD4x2</v>
          </cell>
          <cell r="B1566" t="str">
            <v>庭院、草坪与园艺</v>
          </cell>
          <cell r="C1566" t="str">
            <v>室内帐篷种植系统</v>
          </cell>
          <cell r="D1566" t="str">
            <v>室内帐篷种植通风系统</v>
          </cell>
          <cell r="E1566" t="str">
            <v>重点产品</v>
          </cell>
        </row>
        <row r="1566">
          <cell r="H1566" t="str">
            <v>X004181TK3</v>
          </cell>
          <cell r="I1566" t="str">
            <v>VSF-AWD4x2</v>
          </cell>
          <cell r="J1566" t="str">
            <v>VSF-AWD4x2</v>
          </cell>
          <cell r="K1566" t="str">
            <v>B0CMZFSLCL</v>
          </cell>
          <cell r="L1566" t="str">
            <v>黑色4寸夹扇-2只装</v>
          </cell>
          <cell r="M1566" t="str">
            <v>黑色4寸夹扇-2只装</v>
          </cell>
          <cell r="N1566">
            <v>65.47</v>
          </cell>
          <cell r="O1566">
            <v>3.773952</v>
          </cell>
          <cell r="P1566">
            <v>5.28</v>
          </cell>
        </row>
        <row r="1566">
          <cell r="T1566" t="str">
            <v>孙含玉</v>
          </cell>
          <cell r="U1566">
            <v>45329</v>
          </cell>
        </row>
        <row r="1566">
          <cell r="W1566" t="str">
            <v>重点产品</v>
          </cell>
        </row>
        <row r="1567">
          <cell r="A1567" t="str">
            <v>VSF-AWD4</v>
          </cell>
          <cell r="B1567" t="str">
            <v>庭院、草坪与园艺</v>
          </cell>
          <cell r="C1567" t="str">
            <v>室内帐篷种植系统</v>
          </cell>
          <cell r="D1567" t="str">
            <v>室内帐篷种植通风系统</v>
          </cell>
          <cell r="E1567" t="str">
            <v>重点产品</v>
          </cell>
        </row>
        <row r="1567">
          <cell r="H1567" t="str">
            <v>X004184QXF</v>
          </cell>
          <cell r="I1567" t="str">
            <v>VSF-AWD4</v>
          </cell>
          <cell r="J1567" t="str">
            <v>VSF-AWD4</v>
          </cell>
          <cell r="K1567" t="str">
            <v>B0CMYX2H9Q</v>
          </cell>
          <cell r="L1567" t="str">
            <v>黑色4寸夹扇</v>
          </cell>
          <cell r="M1567" t="str">
            <v>黑色4寸夹扇</v>
          </cell>
          <cell r="N1567">
            <v>32.49</v>
          </cell>
          <cell r="O1567">
            <v>1.4611104</v>
          </cell>
          <cell r="P1567">
            <v>4.15</v>
          </cell>
        </row>
        <row r="1567">
          <cell r="T1567" t="str">
            <v>孙含玉</v>
          </cell>
          <cell r="U1567">
            <v>45348</v>
          </cell>
        </row>
        <row r="1567">
          <cell r="W1567" t="str">
            <v>重点产品</v>
          </cell>
        </row>
        <row r="1568">
          <cell r="A1568" t="str">
            <v>SLE-002-6</v>
          </cell>
          <cell r="B1568" t="str">
            <v>庭院、草坪与园艺</v>
          </cell>
          <cell r="C1568" t="str">
            <v>园艺</v>
          </cell>
          <cell r="D1568" t="str">
            <v>草坪维护与防护装备</v>
          </cell>
          <cell r="E1568" t="str">
            <v>重点产品</v>
          </cell>
        </row>
        <row r="1568">
          <cell r="H1568" t="str">
            <v>X003ZX45LP</v>
          </cell>
          <cell r="I1568" t="str">
            <v>SLE-002-6</v>
          </cell>
          <cell r="J1568" t="str">
            <v>SLE-002-6</v>
          </cell>
          <cell r="K1568" t="str">
            <v>B0CKXBBHW2</v>
          </cell>
          <cell r="L1568" t="str">
            <v>草地钢边屏障 40*8英寸</v>
          </cell>
          <cell r="M1568" t="str">
            <v>草地钢边屏障 40*8英寸</v>
          </cell>
          <cell r="N1568">
            <v>234.51</v>
          </cell>
          <cell r="O1568">
            <v>19.67328</v>
          </cell>
          <cell r="P1568">
            <v>21.21</v>
          </cell>
        </row>
        <row r="1568">
          <cell r="T1568" t="str">
            <v>赵景顺</v>
          </cell>
          <cell r="U1568">
            <v>45322</v>
          </cell>
        </row>
        <row r="1568">
          <cell r="W1568" t="str">
            <v>重点产品</v>
          </cell>
        </row>
        <row r="1569">
          <cell r="A1569" t="str">
            <v>SLE-002-6J</v>
          </cell>
          <cell r="B1569" t="str">
            <v>庭院、草坪与园艺</v>
          </cell>
          <cell r="C1569" t="str">
            <v>园艺</v>
          </cell>
          <cell r="D1569" t="str">
            <v>草坪维护与防护装备</v>
          </cell>
          <cell r="E1569" t="str">
            <v>重点产品</v>
          </cell>
        </row>
        <row r="1569">
          <cell r="H1569" t="str">
            <v>X00430IS0D</v>
          </cell>
          <cell r="I1569" t="str">
            <v>SLE-002-6J</v>
          </cell>
          <cell r="J1569" t="str">
            <v>SLE-002-6J</v>
          </cell>
          <cell r="K1569" t="str">
            <v>B0CQZ9V9RL</v>
          </cell>
          <cell r="L1569" t="str">
            <v>草地钢边屏障 40*8英寸</v>
          </cell>
          <cell r="M1569" t="str">
            <v>草地钢边屏障 40*8英寸</v>
          </cell>
          <cell r="N1569">
            <v>234.51</v>
          </cell>
          <cell r="O1569">
            <v>19.67328</v>
          </cell>
          <cell r="P1569">
            <v>20.07</v>
          </cell>
        </row>
        <row r="1569">
          <cell r="T1569" t="str">
            <v>赵景顺</v>
          </cell>
          <cell r="U1569">
            <v>45402</v>
          </cell>
        </row>
        <row r="1569">
          <cell r="W1569" t="str">
            <v>重点产品</v>
          </cell>
        </row>
        <row r="1570">
          <cell r="A1570" t="str">
            <v>SLE-001-6J</v>
          </cell>
          <cell r="B1570" t="str">
            <v>庭院、草坪与园艺</v>
          </cell>
          <cell r="C1570" t="str">
            <v>园艺</v>
          </cell>
          <cell r="D1570" t="str">
            <v>草坪维护与防护装备</v>
          </cell>
          <cell r="E1570" t="str">
            <v>重点产品</v>
          </cell>
        </row>
        <row r="1570">
          <cell r="H1570" t="str">
            <v>X00430IR5T</v>
          </cell>
          <cell r="I1570" t="str">
            <v>SLE-001-6J</v>
          </cell>
          <cell r="J1570" t="str">
            <v>SLE-001-6J</v>
          </cell>
          <cell r="K1570" t="str">
            <v>B0CQZBQB3Z</v>
          </cell>
          <cell r="L1570" t="str">
            <v>草地钢边屏障 40*6英寸</v>
          </cell>
          <cell r="M1570" t="str">
            <v>草地钢边屏障 40*6英寸</v>
          </cell>
          <cell r="N1570">
            <v>219.47</v>
          </cell>
          <cell r="O1570">
            <v>18.044208</v>
          </cell>
          <cell r="P1570">
            <v>18.17</v>
          </cell>
        </row>
        <row r="1570">
          <cell r="T1570" t="str">
            <v>赵景顺</v>
          </cell>
          <cell r="U1570">
            <v>45399</v>
          </cell>
        </row>
        <row r="1570">
          <cell r="W1570" t="str">
            <v>重点产品</v>
          </cell>
        </row>
        <row r="1571">
          <cell r="A1571" t="str">
            <v>DCC-003</v>
          </cell>
          <cell r="B1571" t="str">
            <v>庭院、草坪与园艺</v>
          </cell>
          <cell r="C1571" t="str">
            <v>庭院装饰</v>
          </cell>
          <cell r="D1571" t="str">
            <v>庭院家具与配件</v>
          </cell>
          <cell r="E1571" t="str">
            <v>重点产品</v>
          </cell>
        </row>
        <row r="1571">
          <cell r="H1571" t="str">
            <v>X0040W6Y5Z</v>
          </cell>
          <cell r="I1571" t="str">
            <v>DCC-003</v>
          </cell>
          <cell r="J1571" t="str">
            <v>DCC-003</v>
          </cell>
          <cell r="K1571" t="str">
            <v>B0CM88K2NJ</v>
          </cell>
          <cell r="L1571" t="str">
            <v>薄款双人椅-绿灰拼色</v>
          </cell>
          <cell r="M1571" t="str">
            <v>薄款双人椅-绿灰拼色</v>
          </cell>
          <cell r="N1571">
            <v>95.58</v>
          </cell>
          <cell r="O1571">
            <v>57.1345488</v>
          </cell>
          <cell r="P1571">
            <v>16.27</v>
          </cell>
        </row>
        <row r="1571">
          <cell r="T1571" t="str">
            <v>恩莹</v>
          </cell>
          <cell r="U1571">
            <v>45393</v>
          </cell>
        </row>
        <row r="1571">
          <cell r="W1571" t="str">
            <v>重点产品</v>
          </cell>
        </row>
        <row r="1572">
          <cell r="A1572" t="str">
            <v>GH-0014W</v>
          </cell>
          <cell r="B1572" t="str">
            <v>庭院、草坪与园艺</v>
          </cell>
          <cell r="C1572" t="str">
            <v>庭院种植</v>
          </cell>
          <cell r="D1572" t="str">
            <v>温室和植物发芽设备</v>
          </cell>
          <cell r="E1572" t="str">
            <v>新品</v>
          </cell>
        </row>
        <row r="1572">
          <cell r="H1572" t="str">
            <v>X003KLLBWX</v>
          </cell>
          <cell r="I1572" t="str">
            <v>GH-0014W</v>
          </cell>
          <cell r="J1572" t="str">
            <v>GH-0014W</v>
          </cell>
          <cell r="K1572" t="str">
            <v>B0BQ6L624J</v>
          </cell>
          <cell r="L1572" t="str">
            <v>白色PE植物种植棚8.2x7.8x5.9ft.</v>
          </cell>
          <cell r="M1572" t="str">
            <v>白色PE植物种植棚8.2x7.8x5.9ft.</v>
          </cell>
          <cell r="N1572">
            <v>256.64</v>
          </cell>
          <cell r="O1572" t="e">
            <v>#N/A</v>
          </cell>
        </row>
        <row r="1572">
          <cell r="T1572" t="str">
            <v>下架无负责人</v>
          </cell>
        </row>
        <row r="1572">
          <cell r="W1572" t="str">
            <v>新品</v>
          </cell>
        </row>
        <row r="1573">
          <cell r="A1573" t="str">
            <v>VSF-AWD4Wx4</v>
          </cell>
          <cell r="B1573" t="str">
            <v>庭院、草坪与园艺</v>
          </cell>
          <cell r="C1573" t="str">
            <v>室内帐篷种植系统</v>
          </cell>
          <cell r="D1573" t="str">
            <v>室内帐篷种植通风系统</v>
          </cell>
          <cell r="E1573" t="str">
            <v>新品</v>
          </cell>
        </row>
        <row r="1573">
          <cell r="H1573" t="str">
            <v>X0041AABLT</v>
          </cell>
          <cell r="I1573" t="str">
            <v>VSF-AWD4Wx4</v>
          </cell>
          <cell r="J1573" t="str">
            <v>VSF-AWD4Wx4</v>
          </cell>
          <cell r="K1573" t="str">
            <v>B0CN3425DV</v>
          </cell>
          <cell r="L1573" t="str">
            <v>白色4寸夹扇-4只装</v>
          </cell>
          <cell r="M1573" t="str">
            <v>白色4寸夹扇-4只装</v>
          </cell>
          <cell r="N1573">
            <v>123.89</v>
          </cell>
          <cell r="O1573" t="e">
            <v>#N/A</v>
          </cell>
        </row>
        <row r="1573">
          <cell r="T1573" t="str">
            <v>下架无负责人</v>
          </cell>
        </row>
        <row r="1573">
          <cell r="W1573" t="str">
            <v>新品</v>
          </cell>
        </row>
        <row r="1574">
          <cell r="A1574" t="str">
            <v>VSF-AWD4Wx2</v>
          </cell>
          <cell r="B1574" t="str">
            <v>庭院、草坪与园艺</v>
          </cell>
          <cell r="C1574" t="str">
            <v>室内帐篷种植系统</v>
          </cell>
          <cell r="D1574" t="str">
            <v>室内帐篷种植通风系统</v>
          </cell>
          <cell r="E1574" t="str">
            <v>重点产品</v>
          </cell>
        </row>
        <row r="1574">
          <cell r="H1574" t="str">
            <v>X0041AA4BL</v>
          </cell>
          <cell r="I1574" t="str">
            <v>VSF-AWD4Wx2</v>
          </cell>
          <cell r="J1574" t="str">
            <v>VSF-AWD4Wx2</v>
          </cell>
          <cell r="K1574" t="str">
            <v>B0CN32T8J9</v>
          </cell>
          <cell r="L1574" t="str">
            <v>白色4寸夹扇-2只装</v>
          </cell>
          <cell r="M1574" t="str">
            <v>白色4寸夹扇-2只装</v>
          </cell>
          <cell r="N1574">
            <v>64.37</v>
          </cell>
          <cell r="O1574">
            <v>3.773952</v>
          </cell>
          <cell r="P1574">
            <v>5.28</v>
          </cell>
        </row>
        <row r="1574">
          <cell r="T1574" t="str">
            <v>孙含玉</v>
          </cell>
          <cell r="U1574">
            <v>45338</v>
          </cell>
        </row>
        <row r="1574">
          <cell r="W1574" t="str">
            <v>重点产品</v>
          </cell>
        </row>
        <row r="1575">
          <cell r="A1575" t="str">
            <v>VSF-AWD4W</v>
          </cell>
          <cell r="B1575" t="str">
            <v>庭院、草坪与园艺</v>
          </cell>
          <cell r="C1575" t="str">
            <v>室内帐篷种植系统</v>
          </cell>
          <cell r="D1575" t="str">
            <v>室内帐篷种植通风系统</v>
          </cell>
          <cell r="E1575" t="str">
            <v>重点产品</v>
          </cell>
        </row>
        <row r="1575">
          <cell r="H1575" t="str">
            <v>X00419V5ZB</v>
          </cell>
          <cell r="I1575" t="str">
            <v>VSF-AWD4W</v>
          </cell>
          <cell r="J1575" t="str">
            <v>VSF-AWD4W</v>
          </cell>
          <cell r="K1575" t="str">
            <v>B0CN33MB2Y</v>
          </cell>
          <cell r="L1575" t="str">
            <v>白色4寸夹扇</v>
          </cell>
          <cell r="M1575" t="str">
            <v>白色4寸夹扇</v>
          </cell>
          <cell r="N1575">
            <v>32.25</v>
          </cell>
          <cell r="O1575">
            <v>1.4611104</v>
          </cell>
          <cell r="P1575">
            <v>4.15</v>
          </cell>
        </row>
        <row r="1575">
          <cell r="T1575" t="str">
            <v>孙含玉</v>
          </cell>
          <cell r="U1575">
            <v>45333</v>
          </cell>
        </row>
        <row r="1575">
          <cell r="W1575" t="str">
            <v>重点产品</v>
          </cell>
        </row>
        <row r="1576">
          <cell r="A1576" t="str">
            <v>VSFL4300</v>
          </cell>
          <cell r="B1576" t="str">
            <v>庭院、草坪与园艺</v>
          </cell>
          <cell r="C1576" t="str">
            <v>室内帐篷种植系统</v>
          </cell>
          <cell r="D1576" t="str">
            <v>室内帐篷种植照明系统</v>
          </cell>
          <cell r="E1576" t="str">
            <v>重点产品</v>
          </cell>
        </row>
        <row r="1576">
          <cell r="H1576" t="str">
            <v>X0041ODPGD</v>
          </cell>
          <cell r="I1576" t="str">
            <v>VSFL4300</v>
          </cell>
          <cell r="J1576" t="str">
            <v>VSFL4300</v>
          </cell>
          <cell r="K1576" t="str">
            <v>B0CNQS59G5</v>
          </cell>
          <cell r="L1576" t="str">
            <v>VSFL4300 Lite 430W八爪鱼LED (加远红,紫外)</v>
          </cell>
          <cell r="M1576" t="str">
            <v>VSFL4300 Lite 430W八爪鱼LED (加远红,紫外)</v>
          </cell>
          <cell r="N1576">
            <v>985.89</v>
          </cell>
          <cell r="O1576">
            <v>77.813784</v>
          </cell>
          <cell r="P1576">
            <v>19.31</v>
          </cell>
        </row>
        <row r="1576">
          <cell r="T1576" t="str">
            <v>时筱涵</v>
          </cell>
          <cell r="U1576">
            <v>45422</v>
          </cell>
        </row>
        <row r="1576">
          <cell r="W1576" t="str">
            <v>重点产品</v>
          </cell>
        </row>
        <row r="1577">
          <cell r="A1577" t="str">
            <v>VSFL3000</v>
          </cell>
          <cell r="B1577" t="str">
            <v>庭院、草坪与园艺</v>
          </cell>
          <cell r="C1577" t="str">
            <v>室内帐篷种植系统</v>
          </cell>
          <cell r="D1577" t="str">
            <v>室内帐篷种植照明系统</v>
          </cell>
          <cell r="E1577" t="str">
            <v>重点产品</v>
          </cell>
        </row>
        <row r="1577">
          <cell r="H1577" t="str">
            <v>X0041O4FFX</v>
          </cell>
          <cell r="I1577" t="str">
            <v>VSFL3000</v>
          </cell>
          <cell r="J1577" t="str">
            <v>VSFL3000</v>
          </cell>
          <cell r="K1577" t="str">
            <v>B0CNQSQ8FF</v>
          </cell>
          <cell r="L1577" t="str">
            <v>VSFL3000 Lite 300W八爪鱼LED (加远红,紫外)</v>
          </cell>
          <cell r="M1577" t="str">
            <v>VSFL3000 Lite 300W八爪鱼LED (加远红,紫外)</v>
          </cell>
          <cell r="N1577">
            <v>954.92</v>
          </cell>
          <cell r="O1577">
            <v>77.813784</v>
          </cell>
          <cell r="P1577">
            <v>18.55</v>
          </cell>
        </row>
        <row r="1577">
          <cell r="T1577" t="str">
            <v>时筱涵</v>
          </cell>
          <cell r="U1577">
            <v>45428</v>
          </cell>
        </row>
        <row r="1577">
          <cell r="W1577" t="str">
            <v>重点产品</v>
          </cell>
        </row>
        <row r="1578">
          <cell r="A1578" t="str">
            <v>VG-Y18B</v>
          </cell>
          <cell r="B1578" t="str">
            <v>庭院、草坪与园艺</v>
          </cell>
          <cell r="C1578" t="str">
            <v>室内帐篷种植系统</v>
          </cell>
          <cell r="D1578" t="str">
            <v>室内种植一体机</v>
          </cell>
          <cell r="E1578" t="str">
            <v>重点产品</v>
          </cell>
        </row>
        <row r="1578">
          <cell r="H1578" t="str">
            <v>X0040AZHNR</v>
          </cell>
          <cell r="I1578" t="str">
            <v>VG-Y18B</v>
          </cell>
          <cell r="J1578" t="str">
            <v>VG-Y18B</v>
          </cell>
          <cell r="K1578" t="str">
            <v>B0CL9VRP1C</v>
          </cell>
          <cell r="L1578" t="str">
            <v>VGrow智能种植箱</v>
          </cell>
          <cell r="M1578" t="str">
            <v>VGrow智能种植箱</v>
          </cell>
          <cell r="N1578">
            <v>1337.99</v>
          </cell>
          <cell r="O1578">
            <v>162.79056</v>
          </cell>
          <cell r="P1578">
            <v>41.62</v>
          </cell>
        </row>
        <row r="1578">
          <cell r="T1578" t="str">
            <v>何源铭</v>
          </cell>
          <cell r="U1578">
            <v>45436</v>
          </cell>
        </row>
        <row r="1578">
          <cell r="W1578" t="str">
            <v>重点产品</v>
          </cell>
        </row>
        <row r="1579">
          <cell r="A1579" t="str">
            <v>VG-Y18B-FBM</v>
          </cell>
          <cell r="B1579" t="str">
            <v>庭院、草坪与园艺</v>
          </cell>
          <cell r="C1579" t="str">
            <v>室内帐篷种植系统</v>
          </cell>
          <cell r="D1579" t="str">
            <v>室内种植一体机</v>
          </cell>
          <cell r="E1579" t="str">
            <v>重点产品</v>
          </cell>
        </row>
        <row r="1579">
          <cell r="H1579" t="str">
            <v>X0040AZHNR</v>
          </cell>
          <cell r="I1579" t="str">
            <v>VG-Y18B</v>
          </cell>
          <cell r="J1579" t="str">
            <v>VG-Y18B</v>
          </cell>
          <cell r="K1579" t="str">
            <v>B0CL9VRP1C</v>
          </cell>
          <cell r="L1579" t="str">
            <v>VGrow智能种植箱</v>
          </cell>
          <cell r="M1579" t="str">
            <v>VGrow智能种植箱</v>
          </cell>
          <cell r="N1579">
            <v>1337.99</v>
          </cell>
          <cell r="O1579">
            <v>162.79056</v>
          </cell>
          <cell r="P1579">
            <v>41.62</v>
          </cell>
        </row>
        <row r="1579">
          <cell r="T1579" t="str">
            <v>何源铭</v>
          </cell>
          <cell r="U1579">
            <v>45436</v>
          </cell>
        </row>
        <row r="1579">
          <cell r="W1579" t="str">
            <v>重点产品</v>
          </cell>
        </row>
        <row r="1580">
          <cell r="A1580" t="str">
            <v>PS-009</v>
          </cell>
          <cell r="B1580" t="str">
            <v>庭院、草坪与园艺</v>
          </cell>
          <cell r="C1580" t="str">
            <v>园艺</v>
          </cell>
          <cell r="D1580" t="str">
            <v>园林工具</v>
          </cell>
          <cell r="E1580" t="str">
            <v>重点产品</v>
          </cell>
        </row>
        <row r="1580">
          <cell r="H1580" t="str">
            <v>X00430FWZR</v>
          </cell>
          <cell r="I1580" t="str">
            <v>PS-009</v>
          </cell>
          <cell r="J1580" t="str">
            <v>PS-009</v>
          </cell>
          <cell r="K1580" t="str">
            <v>B0CQZCGXRT</v>
          </cell>
          <cell r="L1580" t="str">
            <v>Q型金属柄盆栽直剪</v>
          </cell>
          <cell r="M1580" t="str">
            <v>Q型金属柄盆栽直剪</v>
          </cell>
          <cell r="N1580">
            <v>10.62</v>
          </cell>
          <cell r="O1580">
            <v>1.079568</v>
          </cell>
          <cell r="P1580">
            <v>3.15</v>
          </cell>
        </row>
        <row r="1580">
          <cell r="T1580" t="str">
            <v>孙含玉</v>
          </cell>
          <cell r="U1580">
            <v>45442</v>
          </cell>
        </row>
        <row r="1580">
          <cell r="W1580" t="str">
            <v>重点产品</v>
          </cell>
        </row>
        <row r="1581">
          <cell r="A1581" t="str">
            <v>PS-008</v>
          </cell>
          <cell r="B1581" t="str">
            <v>庭院、草坪与园艺</v>
          </cell>
          <cell r="C1581" t="str">
            <v>园艺</v>
          </cell>
          <cell r="D1581" t="str">
            <v>园林工具</v>
          </cell>
          <cell r="E1581" t="str">
            <v>重点产品</v>
          </cell>
        </row>
        <row r="1581">
          <cell r="H1581" t="str">
            <v>X00430IWW7</v>
          </cell>
          <cell r="I1581" t="str">
            <v>PS-008</v>
          </cell>
          <cell r="J1581" t="str">
            <v>PS-008</v>
          </cell>
          <cell r="K1581" t="str">
            <v>B0CQZBJDRJ</v>
          </cell>
          <cell r="L1581" t="str">
            <v>Q型金属柄盆栽弯剪</v>
          </cell>
          <cell r="M1581" t="str">
            <v>Q型金属柄盆栽弯剪</v>
          </cell>
          <cell r="N1581">
            <v>10.62</v>
          </cell>
          <cell r="O1581">
            <v>1.079568</v>
          </cell>
          <cell r="P1581">
            <v>3.19</v>
          </cell>
        </row>
        <row r="1581">
          <cell r="T1581" t="str">
            <v>孙含玉</v>
          </cell>
          <cell r="U1581">
            <v>45442</v>
          </cell>
        </row>
        <row r="1581">
          <cell r="W1581" t="str">
            <v>重点产品</v>
          </cell>
        </row>
        <row r="1582">
          <cell r="A1582" t="str">
            <v>VSVC-AZS8E42A</v>
          </cell>
          <cell r="B1582" t="str">
            <v>庭院、草坪与园艺</v>
          </cell>
          <cell r="C1582" t="str">
            <v>室内帐篷种植系统</v>
          </cell>
          <cell r="D1582" t="str">
            <v>室内帐篷种植通风系统</v>
          </cell>
          <cell r="E1582" t="str">
            <v>重点产品</v>
          </cell>
        </row>
        <row r="1582">
          <cell r="H1582" t="str">
            <v>X0041ZGC6H</v>
          </cell>
          <cell r="I1582" t="str">
            <v>VSVC-AZS8E42A</v>
          </cell>
          <cell r="J1582" t="str">
            <v>VSVC-AZS8E42A</v>
          </cell>
          <cell r="K1582" t="str">
            <v>B0CP53JTPP</v>
          </cell>
          <cell r="L1582" t="str">
            <v>AeroZesh S系列风机8寸+E42A控制器+银色滤芯8寸+银色风管8寸25ft</v>
          </cell>
          <cell r="M1582" t="str">
            <v>AeroZesh S系列风机8寸+E42A控制器+银色滤芯8寸+银色风管8寸25ft</v>
          </cell>
          <cell r="N1582">
            <v>573.42</v>
          </cell>
          <cell r="O1582">
            <v>175.704552</v>
          </cell>
          <cell r="P1582">
            <v>45.37</v>
          </cell>
        </row>
        <row r="1582">
          <cell r="T1582" t="str">
            <v>王天灏</v>
          </cell>
          <cell r="U1582">
            <v>45341</v>
          </cell>
        </row>
        <row r="1582">
          <cell r="W1582" t="str">
            <v>重点产品</v>
          </cell>
        </row>
        <row r="1583">
          <cell r="A1583" t="str">
            <v>VSVC-AZS8</v>
          </cell>
          <cell r="B1583" t="str">
            <v>庭院、草坪与园艺</v>
          </cell>
          <cell r="C1583" t="str">
            <v>室内帐篷种植系统</v>
          </cell>
          <cell r="D1583" t="str">
            <v>室内帐篷种植通风系统</v>
          </cell>
          <cell r="E1583" t="str">
            <v>重点产品</v>
          </cell>
        </row>
        <row r="1583">
          <cell r="H1583" t="str">
            <v>X0041ZPUXD</v>
          </cell>
          <cell r="I1583" t="str">
            <v>VSVC-AZS8</v>
          </cell>
          <cell r="J1583" t="str">
            <v>VSVC-AZS8</v>
          </cell>
          <cell r="K1583" t="str">
            <v>B0CP531V4L</v>
          </cell>
          <cell r="L1583" t="str">
            <v>AeroZesh S系列风机8寸+E12线控+银色滤芯8寸+银色风管8寸25ft</v>
          </cell>
          <cell r="M1583" t="str">
            <v>AeroZesh S系列风机8寸+E12线控+银色滤芯8寸+银色风管8寸25ft</v>
          </cell>
          <cell r="N1583">
            <v>470.85</v>
          </cell>
          <cell r="O1583">
            <v>156.5540784</v>
          </cell>
          <cell r="P1583">
            <v>45.37</v>
          </cell>
        </row>
        <row r="1583">
          <cell r="T1583" t="str">
            <v>王天灏</v>
          </cell>
          <cell r="U1583">
            <v>45348</v>
          </cell>
        </row>
        <row r="1583">
          <cell r="W1583" t="str">
            <v>重点产品</v>
          </cell>
        </row>
        <row r="1584">
          <cell r="A1584" t="str">
            <v>VSVC-AZS6E42A</v>
          </cell>
          <cell r="B1584" t="str">
            <v>庭院、草坪与园艺</v>
          </cell>
          <cell r="C1584" t="str">
            <v>室内帐篷种植系统</v>
          </cell>
          <cell r="D1584" t="str">
            <v>室内帐篷种植通风系统</v>
          </cell>
          <cell r="E1584" t="str">
            <v>重点产品</v>
          </cell>
        </row>
        <row r="1584">
          <cell r="H1584" t="str">
            <v>X0041ZPYBB</v>
          </cell>
          <cell r="I1584" t="str">
            <v>VSVC-AZS6E42A</v>
          </cell>
          <cell r="J1584" t="str">
            <v>VSVC-AZS6E42A</v>
          </cell>
          <cell r="K1584" t="str">
            <v>B0CP535JTH</v>
          </cell>
          <cell r="L1584" t="str">
            <v>AeroZesh S系列风机6寸+E42A控制器+银色滤芯6寸+银色风管6寸8ft</v>
          </cell>
          <cell r="M1584" t="str">
            <v>AeroZesh S系列风机6寸+E42A控制器+银色滤芯6寸+银色风管6寸8ft</v>
          </cell>
          <cell r="N1584">
            <v>417.87</v>
          </cell>
          <cell r="O1584">
            <v>111.062016</v>
          </cell>
          <cell r="P1584">
            <v>21.59</v>
          </cell>
        </row>
        <row r="1584">
          <cell r="T1584" t="str">
            <v>王天灏</v>
          </cell>
          <cell r="U1584">
            <v>45343</v>
          </cell>
        </row>
        <row r="1584">
          <cell r="W1584" t="str">
            <v>重点产品</v>
          </cell>
        </row>
        <row r="1585">
          <cell r="A1585" t="str">
            <v>VSVC-AZS6</v>
          </cell>
          <cell r="B1585" t="str">
            <v>庭院、草坪与园艺</v>
          </cell>
          <cell r="C1585" t="str">
            <v>室内帐篷种植系统</v>
          </cell>
          <cell r="D1585" t="str">
            <v>室内帐篷种植通风系统</v>
          </cell>
          <cell r="E1585" t="str">
            <v>重点产品</v>
          </cell>
        </row>
        <row r="1585">
          <cell r="H1585" t="str">
            <v>X0041ZK64B</v>
          </cell>
          <cell r="I1585" t="str">
            <v>VSVC-AZS6</v>
          </cell>
          <cell r="J1585" t="str">
            <v>VSVC-AZS6</v>
          </cell>
          <cell r="K1585" t="str">
            <v>B0CP52SNYH</v>
          </cell>
          <cell r="L1585" t="str">
            <v>AeroZesh S系列风机6寸+E12线控+银色滤芯6寸+银色风管6寸8ft</v>
          </cell>
          <cell r="M1585" t="str">
            <v>AeroZesh S系列风机6寸+E12线控+银色滤芯6寸+银色风管6寸8ft</v>
          </cell>
          <cell r="N1585">
            <v>314.6</v>
          </cell>
          <cell r="O1585">
            <v>111.062016</v>
          </cell>
          <cell r="P1585">
            <v>22.35</v>
          </cell>
        </row>
        <row r="1585">
          <cell r="T1585" t="str">
            <v>王天灏</v>
          </cell>
          <cell r="U1585">
            <v>45342</v>
          </cell>
        </row>
        <row r="1585">
          <cell r="W1585" t="str">
            <v>重点产品</v>
          </cell>
        </row>
        <row r="1586">
          <cell r="A1586" t="str">
            <v>VSVC-AZS4E42A</v>
          </cell>
          <cell r="B1586" t="str">
            <v>庭院、草坪与园艺</v>
          </cell>
          <cell r="C1586" t="str">
            <v>室内帐篷种植系统</v>
          </cell>
          <cell r="D1586" t="str">
            <v>室内帐篷种植通风系统</v>
          </cell>
          <cell r="E1586" t="str">
            <v>重点产品</v>
          </cell>
        </row>
        <row r="1586">
          <cell r="H1586" t="str">
            <v>X0041ZK7MR</v>
          </cell>
          <cell r="I1586" t="str">
            <v>VSVC-AZS4E42A</v>
          </cell>
          <cell r="J1586" t="str">
            <v>VSVC-AZS4E42A</v>
          </cell>
          <cell r="K1586" t="str">
            <v>B0CP52GT6S</v>
          </cell>
          <cell r="L1586" t="str">
            <v>AeroZesh S系列风机4寸+E42A控制器+银色滤芯4寸+银色风管4寸8ft</v>
          </cell>
          <cell r="M1586" t="str">
            <v>AeroZesh S系列风机4寸+E42A控制器+银色滤芯4寸+银色风管4寸8ft</v>
          </cell>
          <cell r="N1586">
            <v>355.53</v>
          </cell>
          <cell r="O1586">
            <v>60.880248</v>
          </cell>
          <cell r="P1586">
            <v>16.27</v>
          </cell>
        </row>
        <row r="1586">
          <cell r="T1586" t="str">
            <v>王天灏</v>
          </cell>
          <cell r="U1586">
            <v>45340</v>
          </cell>
        </row>
        <row r="1586">
          <cell r="W1586" t="str">
            <v>重点产品</v>
          </cell>
        </row>
        <row r="1587">
          <cell r="A1587" t="str">
            <v>VSVC-AZS4</v>
          </cell>
          <cell r="B1587" t="str">
            <v>庭院、草坪与园艺</v>
          </cell>
          <cell r="C1587" t="str">
            <v>室内帐篷种植系统</v>
          </cell>
          <cell r="D1587" t="str">
            <v>室内帐篷种植通风系统</v>
          </cell>
          <cell r="E1587" t="str">
            <v>重点产品</v>
          </cell>
        </row>
        <row r="1587">
          <cell r="H1587" t="str">
            <v>X0041ZPVOB</v>
          </cell>
          <cell r="I1587" t="str">
            <v>VSVC-AZS4</v>
          </cell>
          <cell r="J1587" t="str">
            <v>VSVC-AZS4</v>
          </cell>
          <cell r="K1587" t="str">
            <v>B0CP51TMWW</v>
          </cell>
          <cell r="L1587" t="str">
            <v>AeroZesh S系列风机4寸+E12线控+银色滤芯4寸+银色风管4寸8ft</v>
          </cell>
          <cell r="M1587" t="str">
            <v>AeroZesh S系列风机4寸+E12线控+银色滤芯4寸+银色风管4寸8ft</v>
          </cell>
          <cell r="N1587">
            <v>253.85</v>
          </cell>
          <cell r="O1587">
            <v>60.880248</v>
          </cell>
          <cell r="P1587">
            <v>17.03</v>
          </cell>
        </row>
        <row r="1587">
          <cell r="T1587" t="str">
            <v>王天灏</v>
          </cell>
          <cell r="U1587">
            <v>45345</v>
          </cell>
        </row>
        <row r="1587">
          <cell r="W1587" t="str">
            <v>重点产品</v>
          </cell>
        </row>
        <row r="1588">
          <cell r="A1588" t="str">
            <v>VSV-AZS8E42A</v>
          </cell>
          <cell r="B1588" t="str">
            <v>庭院、草坪与园艺</v>
          </cell>
          <cell r="C1588" t="str">
            <v>智能室内帐篷种植系统</v>
          </cell>
          <cell r="D1588" t="str">
            <v>智能室内帐篷种植通风系统</v>
          </cell>
          <cell r="E1588" t="str">
            <v>重点产品</v>
          </cell>
        </row>
        <row r="1588">
          <cell r="H1588" t="str">
            <v>X0041S11QP</v>
          </cell>
          <cell r="I1588" t="str">
            <v>VSV-AZS8E42A</v>
          </cell>
          <cell r="J1588" t="str">
            <v>VSV-AZS8E42A</v>
          </cell>
          <cell r="K1588" t="str">
            <v>B0CNW1GVVN</v>
          </cell>
          <cell r="L1588" t="str">
            <v>AeroZesh S8 + E42A</v>
          </cell>
          <cell r="M1588" t="str">
            <v>AeroZesh S8 + E42A</v>
          </cell>
          <cell r="N1588">
            <v>407.7</v>
          </cell>
          <cell r="O1588">
            <v>43.7875632</v>
          </cell>
          <cell r="P1588">
            <v>15.04</v>
          </cell>
        </row>
        <row r="1588">
          <cell r="T1588" t="str">
            <v>王天灏</v>
          </cell>
          <cell r="U1588">
            <v>45295</v>
          </cell>
        </row>
        <row r="1588">
          <cell r="W1588" t="str">
            <v>重点产品</v>
          </cell>
        </row>
        <row r="1589">
          <cell r="A1589" t="str">
            <v>VSV-AZS8</v>
          </cell>
          <cell r="B1589" t="str">
            <v>庭院、草坪与园艺</v>
          </cell>
          <cell r="C1589" t="str">
            <v>室内帐篷种植系统</v>
          </cell>
          <cell r="D1589" t="str">
            <v>室内帐篷种植通风系统</v>
          </cell>
          <cell r="E1589" t="str">
            <v>重点产品</v>
          </cell>
        </row>
        <row r="1589">
          <cell r="H1589" t="str">
            <v>X0041S4VLH</v>
          </cell>
          <cell r="I1589" t="str">
            <v>VSV-AZS8</v>
          </cell>
          <cell r="J1589" t="str">
            <v>VSV-AZS8</v>
          </cell>
          <cell r="K1589" t="str">
            <v>B0CNVXFM6S</v>
          </cell>
          <cell r="L1589" t="str">
            <v>AeroZesh S8 + E12</v>
          </cell>
          <cell r="M1589" t="str">
            <v>AeroZesh S8 + E12</v>
          </cell>
          <cell r="N1589">
            <v>305.25</v>
          </cell>
          <cell r="O1589">
            <v>43.7875632</v>
          </cell>
          <cell r="P1589">
            <v>13.99</v>
          </cell>
        </row>
        <row r="1589">
          <cell r="T1589" t="str">
            <v>王天灏</v>
          </cell>
          <cell r="U1589">
            <v>45297</v>
          </cell>
        </row>
        <row r="1589">
          <cell r="W1589" t="str">
            <v>重点产品</v>
          </cell>
        </row>
        <row r="1590">
          <cell r="A1590" t="str">
            <v>NB-002J</v>
          </cell>
          <cell r="B1590" t="str">
            <v>庭院、草坪与园艺</v>
          </cell>
          <cell r="C1590" t="str">
            <v>园艺</v>
          </cell>
          <cell r="D1590" t="str">
            <v>土壤肥料</v>
          </cell>
          <cell r="E1590" t="str">
            <v>重点产品</v>
          </cell>
        </row>
        <row r="1590">
          <cell r="H1590" t="str">
            <v>X0041ODCS9</v>
          </cell>
          <cell r="I1590" t="str">
            <v>NB-002J</v>
          </cell>
          <cell r="J1590" t="str">
            <v>NB-002J</v>
          </cell>
          <cell r="K1590" t="str">
            <v>B0CNQNKHQQ</v>
          </cell>
          <cell r="L1590" t="str">
            <v>8ounce AB套装</v>
          </cell>
          <cell r="M1590" t="str">
            <v>8ounce AB套装</v>
          </cell>
          <cell r="N1590">
            <v>30.29</v>
          </cell>
          <cell r="O1590">
            <v>1.0619424</v>
          </cell>
          <cell r="P1590">
            <v>5.37</v>
          </cell>
        </row>
        <row r="1590">
          <cell r="T1590" t="str">
            <v>赵景顺</v>
          </cell>
          <cell r="U1590">
            <v>45350</v>
          </cell>
        </row>
        <row r="1590">
          <cell r="W1590" t="str">
            <v>重点产品</v>
          </cell>
        </row>
        <row r="1591">
          <cell r="A1591" t="str">
            <v>NB-002</v>
          </cell>
          <cell r="B1591" t="str">
            <v>庭院、草坪与园艺</v>
          </cell>
          <cell r="C1591" t="str">
            <v>园艺</v>
          </cell>
          <cell r="D1591" t="str">
            <v>土壤肥料</v>
          </cell>
          <cell r="E1591" t="str">
            <v>重点产品</v>
          </cell>
        </row>
        <row r="1591">
          <cell r="H1591" t="str">
            <v>X0041ODCS9</v>
          </cell>
          <cell r="I1591" t="str">
            <v>NB-002</v>
          </cell>
          <cell r="J1591" t="str">
            <v>NB-002</v>
          </cell>
          <cell r="K1591" t="str">
            <v>B0CNQNKHQQ</v>
          </cell>
          <cell r="L1591" t="str">
            <v>8ounce AB套装</v>
          </cell>
          <cell r="M1591" t="str">
            <v>8ounce AB套装</v>
          </cell>
          <cell r="N1591">
            <v>30.28849283</v>
          </cell>
          <cell r="O1591">
            <v>1.0619424</v>
          </cell>
          <cell r="P1591">
            <v>5.37</v>
          </cell>
        </row>
        <row r="1591">
          <cell r="T1591" t="str">
            <v>赵景顺</v>
          </cell>
          <cell r="U1591">
            <v>45350</v>
          </cell>
        </row>
        <row r="1591">
          <cell r="W1591" t="str">
            <v>重点产品</v>
          </cell>
        </row>
        <row r="1592">
          <cell r="A1592" t="str">
            <v>PS-8L</v>
          </cell>
          <cell r="B1592" t="str">
            <v>庭院、草坪与园艺</v>
          </cell>
          <cell r="C1592" t="str">
            <v>庭院种植</v>
          </cell>
          <cell r="D1592" t="str">
            <v>庭院浇灌设备</v>
          </cell>
          <cell r="E1592" t="str">
            <v>重点产品</v>
          </cell>
        </row>
        <row r="1592">
          <cell r="H1592" t="str">
            <v>X0040YG02P</v>
          </cell>
          <cell r="I1592" t="str">
            <v>PS-8L</v>
          </cell>
          <cell r="J1592" t="str">
            <v>PS-8L</v>
          </cell>
          <cell r="K1592" t="str">
            <v>B0CMCLW7RH</v>
          </cell>
          <cell r="L1592" t="str">
            <v>8L电动喷雾器</v>
          </cell>
          <cell r="M1592" t="str">
            <v>8L电动喷雾器</v>
          </cell>
          <cell r="N1592">
            <v>132.85</v>
          </cell>
          <cell r="O1592">
            <v>29.719872</v>
          </cell>
          <cell r="P1592">
            <v>12.2</v>
          </cell>
        </row>
        <row r="1592">
          <cell r="T1592" t="str">
            <v>赵景顺</v>
          </cell>
          <cell r="U1592">
            <v>45337</v>
          </cell>
        </row>
        <row r="1592">
          <cell r="W1592" t="str">
            <v>重点产品</v>
          </cell>
        </row>
        <row r="1593">
          <cell r="A1593" t="str">
            <v>PS-006</v>
          </cell>
          <cell r="B1593" t="str">
            <v>庭院、草坪与园艺</v>
          </cell>
          <cell r="C1593" t="str">
            <v>园艺</v>
          </cell>
          <cell r="D1593" t="str">
            <v>园林工具</v>
          </cell>
          <cell r="E1593" t="str">
            <v>重点产品</v>
          </cell>
        </row>
        <row r="1593">
          <cell r="H1593" t="str">
            <v>X00430FYTB</v>
          </cell>
          <cell r="I1593" t="str">
            <v>PS-006</v>
          </cell>
          <cell r="J1593" t="str">
            <v>PS-006</v>
          </cell>
          <cell r="K1593" t="str">
            <v>B0CQZD5F1D</v>
          </cell>
          <cell r="L1593" t="str">
            <v>8Inch经典款修枝剪</v>
          </cell>
          <cell r="M1593" t="str">
            <v>8Inch经典款修枝剪</v>
          </cell>
          <cell r="N1593">
            <v>16.37</v>
          </cell>
          <cell r="O1593">
            <v>0.944784</v>
          </cell>
          <cell r="P1593">
            <v>4.15</v>
          </cell>
        </row>
        <row r="1593">
          <cell r="T1593" t="str">
            <v>孙含玉</v>
          </cell>
          <cell r="U1593">
            <v>45441</v>
          </cell>
        </row>
        <row r="1593">
          <cell r="W1593" t="str">
            <v>重点产品</v>
          </cell>
        </row>
        <row r="1594">
          <cell r="A1594" t="str">
            <v>PS-007</v>
          </cell>
          <cell r="B1594" t="str">
            <v>庭院、草坪与园艺</v>
          </cell>
          <cell r="C1594" t="str">
            <v>园艺</v>
          </cell>
          <cell r="D1594" t="str">
            <v>园林工具</v>
          </cell>
          <cell r="E1594" t="str">
            <v>重点产品</v>
          </cell>
        </row>
        <row r="1594">
          <cell r="H1594" t="str">
            <v>X0043061T3</v>
          </cell>
          <cell r="I1594" t="str">
            <v>PS-007</v>
          </cell>
          <cell r="J1594" t="str">
            <v>PS-007</v>
          </cell>
          <cell r="K1594" t="str">
            <v>B0CQZC7YL3</v>
          </cell>
          <cell r="L1594" t="str">
            <v>8.5Inch海绵柄修枝剪</v>
          </cell>
          <cell r="M1594" t="str">
            <v>8.5Inch海绵柄修枝剪</v>
          </cell>
          <cell r="N1594">
            <v>16.81</v>
          </cell>
          <cell r="O1594">
            <v>0.944784</v>
          </cell>
          <cell r="P1594">
            <v>4.08</v>
          </cell>
        </row>
        <row r="1594">
          <cell r="T1594" t="str">
            <v>孙含玉</v>
          </cell>
          <cell r="U1594">
            <v>45441</v>
          </cell>
        </row>
        <row r="1594">
          <cell r="W1594" t="str">
            <v>重点产品</v>
          </cell>
        </row>
        <row r="1595">
          <cell r="A1595" t="str">
            <v>TGB-0002</v>
          </cell>
          <cell r="B1595" t="str">
            <v>庭院、草坪与园艺</v>
          </cell>
          <cell r="C1595" t="str">
            <v>园艺</v>
          </cell>
          <cell r="D1595" t="str">
            <v>花盆、种植箱和容器配件</v>
          </cell>
          <cell r="E1595" t="str">
            <v>重点产品</v>
          </cell>
        </row>
        <row r="1595">
          <cell r="H1595" t="str">
            <v>X0043083M1</v>
          </cell>
          <cell r="I1595" t="str">
            <v>TGB-0002</v>
          </cell>
          <cell r="J1595" t="str">
            <v>TGB-0002</v>
          </cell>
          <cell r="K1595" t="str">
            <v>B0CQZD91H1</v>
          </cell>
          <cell r="L1595" t="str">
            <v>7加仑透明种植袋 5个装</v>
          </cell>
          <cell r="M1595" t="str">
            <v>7加仑透明种植袋 5个装</v>
          </cell>
          <cell r="N1595">
            <v>31.68</v>
          </cell>
          <cell r="O1595">
            <v>6.7068</v>
          </cell>
          <cell r="P1595">
            <v>6.07</v>
          </cell>
        </row>
        <row r="1595">
          <cell r="T1595" t="str">
            <v>傅荣发</v>
          </cell>
          <cell r="U1595">
            <v>45361</v>
          </cell>
        </row>
        <row r="1595">
          <cell r="W1595" t="str">
            <v>重点产品</v>
          </cell>
        </row>
        <row r="1596">
          <cell r="A1596" t="str">
            <v>TGB-0001</v>
          </cell>
          <cell r="B1596" t="str">
            <v>庭院、草坪与园艺</v>
          </cell>
          <cell r="C1596" t="str">
            <v>园艺</v>
          </cell>
          <cell r="D1596" t="str">
            <v>花盆、种植箱和容器配件</v>
          </cell>
          <cell r="E1596" t="str">
            <v>重点产品</v>
          </cell>
        </row>
        <row r="1596">
          <cell r="H1596" t="str">
            <v>X00430L21Z</v>
          </cell>
          <cell r="I1596" t="str">
            <v>TGB-0001</v>
          </cell>
          <cell r="J1596" t="str">
            <v>TGB-0001</v>
          </cell>
          <cell r="K1596" t="str">
            <v>B0CQZDPZ59</v>
          </cell>
          <cell r="L1596" t="str">
            <v>7加仑透明种植袋 3个装</v>
          </cell>
          <cell r="M1596" t="str">
            <v>7加仑透明种植袋 3个装</v>
          </cell>
          <cell r="N1596">
            <v>19.12</v>
          </cell>
          <cell r="O1596">
            <v>4.32216</v>
          </cell>
          <cell r="P1596">
            <v>5.42</v>
          </cell>
        </row>
        <row r="1596">
          <cell r="T1596" t="str">
            <v>傅荣发</v>
          </cell>
          <cell r="U1596">
            <v>45361</v>
          </cell>
        </row>
        <row r="1596">
          <cell r="W1596" t="str">
            <v>重点产品</v>
          </cell>
        </row>
        <row r="1597">
          <cell r="A1597" t="str">
            <v>VSFW005-Blue</v>
          </cell>
          <cell r="B1597" t="str">
            <v>庭院、草坪与园艺</v>
          </cell>
          <cell r="C1597" t="str">
            <v>园艺</v>
          </cell>
          <cell r="D1597" t="str">
            <v>户外推车</v>
          </cell>
          <cell r="E1597" t="str">
            <v>重点产品</v>
          </cell>
        </row>
        <row r="1597">
          <cell r="H1597" t="str">
            <v>X0040O6DVD</v>
          </cell>
          <cell r="I1597" t="str">
            <v>VSFW005-Blue</v>
          </cell>
          <cell r="J1597" t="str">
            <v>VSFW005-Blue</v>
          </cell>
          <cell r="K1597" t="str">
            <v>B0CLVB5YRP</v>
          </cell>
          <cell r="L1597" t="str">
            <v>70L聚拢款推车，蓝色</v>
          </cell>
          <cell r="M1597" t="str">
            <v>70L聚拢款推车，蓝色</v>
          </cell>
          <cell r="N1597">
            <v>103.44</v>
          </cell>
          <cell r="O1597">
            <v>76.142592</v>
          </cell>
          <cell r="P1597">
            <v>17.41</v>
          </cell>
        </row>
        <row r="1597">
          <cell r="T1597" t="str">
            <v>恩莹</v>
          </cell>
          <cell r="U1597">
            <v>45339</v>
          </cell>
        </row>
        <row r="1597">
          <cell r="W1597" t="str">
            <v>重点产品</v>
          </cell>
        </row>
        <row r="1598">
          <cell r="A1598" t="str">
            <v>PBB-003</v>
          </cell>
          <cell r="B1598" t="str">
            <v>庭院、草坪与园艺</v>
          </cell>
          <cell r="C1598" t="str">
            <v>园艺</v>
          </cell>
          <cell r="D1598" t="str">
            <v>花盆、种植箱和容器配件</v>
          </cell>
          <cell r="E1598" t="str">
            <v>重点产品</v>
          </cell>
        </row>
        <row r="1598">
          <cell r="H1598" t="str">
            <v>X0040ZYNJL</v>
          </cell>
          <cell r="I1598" t="str">
            <v>PBB-003</v>
          </cell>
          <cell r="J1598" t="str">
            <v>PBB-003</v>
          </cell>
          <cell r="K1598" t="str">
            <v>B0CMGMGX51</v>
          </cell>
          <cell r="L1598" t="str">
            <v>6根装窗边花盆固定器</v>
          </cell>
          <cell r="M1598" t="str">
            <v>6根装窗边花盆固定器</v>
          </cell>
          <cell r="N1598">
            <v>66.37</v>
          </cell>
          <cell r="O1598">
            <v>5.692032</v>
          </cell>
          <cell r="P1598">
            <v>9.89</v>
          </cell>
        </row>
        <row r="1598">
          <cell r="T1598" t="str">
            <v>宋恩慈</v>
          </cell>
          <cell r="U1598">
            <v>45350</v>
          </cell>
        </row>
        <row r="1598">
          <cell r="W1598" t="str">
            <v>重点产品</v>
          </cell>
        </row>
        <row r="1599">
          <cell r="A1599" t="str">
            <v>306203-6E42A</v>
          </cell>
          <cell r="B1599" t="str">
            <v>庭院、草坪与园艺</v>
          </cell>
          <cell r="C1599" t="str">
            <v>智能室内帐篷种植系统</v>
          </cell>
          <cell r="D1599" t="str">
            <v>智能室内帐篷种植通风系统</v>
          </cell>
          <cell r="E1599" t="str">
            <v>新品</v>
          </cell>
        </row>
        <row r="1599">
          <cell r="H1599" t="str">
            <v>X003LQXURV</v>
          </cell>
          <cell r="I1599" t="str">
            <v>306203-6E42A</v>
          </cell>
          <cell r="J1599" t="str">
            <v>306203-6E42A</v>
          </cell>
          <cell r="K1599" t="str">
            <v>B0BS66KCGD</v>
          </cell>
          <cell r="L1599" t="str">
            <v>6寸老塑料EC风机带E42A控制器</v>
          </cell>
          <cell r="M1599" t="str">
            <v>6寸老塑料EC风机带E42A控制器</v>
          </cell>
          <cell r="N1599">
            <v>318.58</v>
          </cell>
          <cell r="O1599">
            <v>33.2924256</v>
          </cell>
        </row>
        <row r="1599">
          <cell r="T1599" t="str">
            <v>王天灏</v>
          </cell>
        </row>
        <row r="1599">
          <cell r="W1599" t="str">
            <v>新品</v>
          </cell>
        </row>
        <row r="1600">
          <cell r="A1600" t="str">
            <v>HR-0003B</v>
          </cell>
          <cell r="B1600" t="str">
            <v>庭院、草坪与园艺</v>
          </cell>
          <cell r="C1600" t="str">
            <v>庭院装饰</v>
          </cell>
          <cell r="D1600" t="str">
            <v>庭院装饰</v>
          </cell>
          <cell r="E1600" t="str">
            <v>重点产品</v>
          </cell>
        </row>
        <row r="1600">
          <cell r="H1600" t="str">
            <v>X0042AZNW5</v>
          </cell>
          <cell r="I1600" t="str">
            <v>HR-0003B</v>
          </cell>
          <cell r="J1600" t="str">
            <v>HR-0003B</v>
          </cell>
          <cell r="K1600" t="str">
            <v>B0CPP83W9B</v>
          </cell>
          <cell r="L1600" t="str">
            <v>5步扶手-弯曲（带立柱）</v>
          </cell>
          <cell r="M1600" t="str">
            <v>5步扶手-弯曲（带立柱）</v>
          </cell>
          <cell r="N1600">
            <v>167.26</v>
          </cell>
          <cell r="O1600">
            <v>77.728896</v>
          </cell>
          <cell r="P1600">
            <v>36.59</v>
          </cell>
        </row>
        <row r="1600">
          <cell r="T1600" t="str">
            <v>赵瑞琪</v>
          </cell>
          <cell r="U1600">
            <v>45363</v>
          </cell>
        </row>
        <row r="1600">
          <cell r="W1600" t="str">
            <v>重点产品</v>
          </cell>
        </row>
        <row r="1601">
          <cell r="A1601" t="str">
            <v>WC-002</v>
          </cell>
          <cell r="B1601" t="str">
            <v>庭院、草坪与园艺</v>
          </cell>
          <cell r="C1601" t="str">
            <v>户外电动工具</v>
          </cell>
          <cell r="D1601" t="str">
            <v>户外电动工具</v>
          </cell>
          <cell r="E1601" t="str">
            <v>重点产品</v>
          </cell>
        </row>
        <row r="1601">
          <cell r="H1601" t="str">
            <v>X0041ZUFKL</v>
          </cell>
          <cell r="I1601" t="str">
            <v>WC-002</v>
          </cell>
          <cell r="J1601" t="str">
            <v>WC-002</v>
          </cell>
          <cell r="K1601" t="str">
            <v>B0CP5QJC7C</v>
          </cell>
          <cell r="L1601" t="str">
            <v>50L新款绿色枝叶粉碎机</v>
          </cell>
          <cell r="M1601" t="str">
            <v>50L新款绿色枝叶粉碎机</v>
          </cell>
          <cell r="N1601">
            <v>318.58</v>
          </cell>
          <cell r="O1601">
            <v>87.88824</v>
          </cell>
          <cell r="P1601">
            <v>19.69</v>
          </cell>
        </row>
        <row r="1601">
          <cell r="T1601" t="str">
            <v>王天灏</v>
          </cell>
          <cell r="U1601">
            <v>45418</v>
          </cell>
        </row>
        <row r="1601">
          <cell r="W1601" t="str">
            <v>重点产品</v>
          </cell>
        </row>
        <row r="1602">
          <cell r="A1602" t="str">
            <v>PBB-002</v>
          </cell>
          <cell r="B1602" t="str">
            <v>庭院、草坪与园艺</v>
          </cell>
          <cell r="C1602" t="str">
            <v>园艺</v>
          </cell>
          <cell r="D1602" t="str">
            <v>花盆、种植箱和容器配件</v>
          </cell>
          <cell r="E1602" t="str">
            <v>重点产品</v>
          </cell>
        </row>
        <row r="1602">
          <cell r="H1602" t="str">
            <v>X0040ZYEZT</v>
          </cell>
          <cell r="I1602" t="str">
            <v>PBB-002</v>
          </cell>
          <cell r="J1602" t="str">
            <v>PBB-002</v>
          </cell>
          <cell r="K1602" t="str">
            <v>B0CMGBXKHK</v>
          </cell>
          <cell r="L1602" t="str">
            <v>4根装窗边花盆固定器</v>
          </cell>
          <cell r="M1602" t="str">
            <v>4根装窗边花盆固定器</v>
          </cell>
          <cell r="N1602">
            <v>44.25</v>
          </cell>
          <cell r="O1602">
            <v>5.1144048</v>
          </cell>
          <cell r="P1602">
            <v>8.61</v>
          </cell>
        </row>
        <row r="1602">
          <cell r="T1602" t="str">
            <v>宋恩慈</v>
          </cell>
          <cell r="U1602">
            <v>45342</v>
          </cell>
        </row>
        <row r="1602">
          <cell r="W1602" t="str">
            <v>重点产品</v>
          </cell>
        </row>
        <row r="1603">
          <cell r="A1603" t="str">
            <v>306203-4E42A</v>
          </cell>
          <cell r="B1603" t="str">
            <v>庭院、草坪与园艺</v>
          </cell>
          <cell r="C1603" t="str">
            <v>智能室内帐篷种植系统</v>
          </cell>
          <cell r="D1603" t="str">
            <v>智能室内帐篷种植通风系统</v>
          </cell>
          <cell r="E1603" t="str">
            <v>新品</v>
          </cell>
        </row>
        <row r="1603">
          <cell r="H1603" t="str">
            <v>X003LQOXD1</v>
          </cell>
          <cell r="I1603" t="str">
            <v>306203-4E42A</v>
          </cell>
          <cell r="J1603" t="str">
            <v>306203-4E42A</v>
          </cell>
          <cell r="K1603" t="str">
            <v>B0BS5QGPLK</v>
          </cell>
          <cell r="L1603" t="str">
            <v>4寸老塑料EC风机带E42A控制器</v>
          </cell>
          <cell r="M1603" t="str">
            <v>4寸老塑料EC风机带E42A控制器</v>
          </cell>
          <cell r="N1603">
            <v>276.99</v>
          </cell>
          <cell r="O1603">
            <v>25.1116848</v>
          </cell>
        </row>
        <row r="1603">
          <cell r="T1603" t="str">
            <v>王天灏</v>
          </cell>
        </row>
        <row r="1603">
          <cell r="W1603" t="str">
            <v>新品</v>
          </cell>
        </row>
        <row r="1604">
          <cell r="A1604" t="str">
            <v>HR-0002C</v>
          </cell>
          <cell r="B1604" t="str">
            <v>庭院、草坪与园艺</v>
          </cell>
          <cell r="C1604" t="str">
            <v>庭院装饰</v>
          </cell>
          <cell r="D1604" t="str">
            <v>庭院装饰</v>
          </cell>
          <cell r="E1604" t="str">
            <v>重点产品</v>
          </cell>
        </row>
        <row r="1604">
          <cell r="H1604" t="str">
            <v>X0042AWCNX</v>
          </cell>
          <cell r="I1604" t="str">
            <v>HR-0002C</v>
          </cell>
          <cell r="J1604" t="str">
            <v>HR-0002C</v>
          </cell>
          <cell r="K1604" t="str">
            <v>B0CPP79HMQ</v>
          </cell>
          <cell r="L1604" t="str">
            <v>4步扶手-墙壁</v>
          </cell>
          <cell r="M1604" t="str">
            <v>4步扶手-墙壁</v>
          </cell>
          <cell r="N1604">
            <v>69.03</v>
          </cell>
          <cell r="O1604">
            <v>26.562816</v>
          </cell>
          <cell r="P1604">
            <v>12.47</v>
          </cell>
        </row>
        <row r="1604">
          <cell r="T1604" t="str">
            <v>赵瑞琪</v>
          </cell>
          <cell r="U1604">
            <v>45365</v>
          </cell>
        </row>
        <row r="1604">
          <cell r="W1604" t="str">
            <v>重点产品</v>
          </cell>
        </row>
        <row r="1605">
          <cell r="A1605" t="str">
            <v>RGB-0011-GY</v>
          </cell>
          <cell r="B1605" t="str">
            <v>庭院、草坪与园艺</v>
          </cell>
          <cell r="C1605" t="str">
            <v>园艺</v>
          </cell>
          <cell r="D1605" t="str">
            <v>花盆、种植箱和容器配件</v>
          </cell>
          <cell r="E1605" t="str">
            <v>重点产品</v>
          </cell>
        </row>
        <row r="1605">
          <cell r="H1605" t="str">
            <v>X0042JA7XL</v>
          </cell>
          <cell r="I1605" t="str">
            <v>RGB-0011-GY</v>
          </cell>
          <cell r="J1605" t="str">
            <v>RGB-0011-GY</v>
          </cell>
          <cell r="K1605" t="str">
            <v>B0CQ4HLG96</v>
          </cell>
          <cell r="L1605" t="str">
            <v>3层款铁艺高架床 深灰色</v>
          </cell>
          <cell r="M1605" t="str">
            <v>3层款铁艺高架床 深灰色</v>
          </cell>
          <cell r="N1605">
            <v>139.82</v>
          </cell>
          <cell r="O1605">
            <v>31.1444352</v>
          </cell>
          <cell r="P1605">
            <v>18.93</v>
          </cell>
        </row>
        <row r="1605">
          <cell r="T1605" t="str">
            <v>赵瑞琪</v>
          </cell>
          <cell r="U1605">
            <v>45352</v>
          </cell>
        </row>
        <row r="1605">
          <cell r="W1605" t="str">
            <v>重点产品</v>
          </cell>
        </row>
        <row r="1606">
          <cell r="A1606" t="str">
            <v>RGB-0011-GR</v>
          </cell>
          <cell r="B1606" t="str">
            <v>庭院、草坪与园艺</v>
          </cell>
          <cell r="C1606" t="str">
            <v>园艺</v>
          </cell>
          <cell r="D1606" t="str">
            <v>花盆、种植箱和容器配件</v>
          </cell>
          <cell r="E1606" t="str">
            <v>重点产品</v>
          </cell>
        </row>
        <row r="1606">
          <cell r="H1606" t="str">
            <v>X0042JMIVP</v>
          </cell>
          <cell r="I1606" t="str">
            <v>RGB-0011-GR</v>
          </cell>
          <cell r="J1606" t="str">
            <v>RGB-0011-GR</v>
          </cell>
          <cell r="K1606" t="str">
            <v>B0CQ4FFJX9</v>
          </cell>
          <cell r="L1606" t="str">
            <v>3层款铁艺高架床 绿色</v>
          </cell>
          <cell r="M1606" t="str">
            <v>3层款铁艺高架床 绿色</v>
          </cell>
          <cell r="N1606">
            <v>139.82</v>
          </cell>
          <cell r="O1606">
            <v>31.1444352</v>
          </cell>
          <cell r="P1606">
            <v>18.93</v>
          </cell>
        </row>
        <row r="1606">
          <cell r="T1606" t="str">
            <v>赵瑞琪</v>
          </cell>
          <cell r="U1606">
            <v>45352</v>
          </cell>
        </row>
        <row r="1606">
          <cell r="W1606" t="str">
            <v>重点产品</v>
          </cell>
        </row>
        <row r="1607">
          <cell r="A1607" t="str">
            <v>HR-0001C</v>
          </cell>
          <cell r="B1607" t="str">
            <v>庭院、草坪与园艺</v>
          </cell>
          <cell r="C1607" t="str">
            <v>庭院装饰</v>
          </cell>
          <cell r="D1607" t="str">
            <v>庭院装饰</v>
          </cell>
          <cell r="E1607" t="str">
            <v>重点产品</v>
          </cell>
        </row>
        <row r="1607">
          <cell r="H1607" t="str">
            <v>X0042AZP9B</v>
          </cell>
          <cell r="I1607" t="str">
            <v>HR-0001C</v>
          </cell>
          <cell r="J1607" t="str">
            <v>HR-0001C</v>
          </cell>
          <cell r="K1607" t="str">
            <v>B0CPP8JXXT</v>
          </cell>
          <cell r="L1607" t="str">
            <v>3步扶手-墙壁</v>
          </cell>
          <cell r="M1607" t="str">
            <v>3步扶手-墙壁</v>
          </cell>
          <cell r="N1607">
            <v>62.83</v>
          </cell>
          <cell r="O1607">
            <v>29.18916</v>
          </cell>
          <cell r="P1607">
            <v>12.47</v>
          </cell>
        </row>
        <row r="1607">
          <cell r="T1607" t="str">
            <v>赵瑞琪</v>
          </cell>
          <cell r="U1607">
            <v>45356</v>
          </cell>
        </row>
        <row r="1607">
          <cell r="W1607" t="str">
            <v>重点产品</v>
          </cell>
        </row>
        <row r="1608">
          <cell r="A1608" t="str">
            <v>HS-0003</v>
          </cell>
          <cell r="B1608" t="str">
            <v>家居装修</v>
          </cell>
          <cell r="C1608" t="str">
            <v>园林工具</v>
          </cell>
          <cell r="D1608" t="str">
            <v>园林工具</v>
          </cell>
          <cell r="E1608" t="str">
            <v>重点产品</v>
          </cell>
        </row>
        <row r="1608">
          <cell r="H1608" t="str">
            <v>X0040U6QSH</v>
          </cell>
          <cell r="I1608" t="str">
            <v>HS-0003</v>
          </cell>
          <cell r="J1608" t="str">
            <v>HS-0003</v>
          </cell>
          <cell r="K1608" t="str">
            <v>B0CM59FNK5</v>
          </cell>
          <cell r="L1608" t="str">
            <v>3in1多功能锯</v>
          </cell>
          <cell r="M1608" t="str">
            <v>3in1多功能锯</v>
          </cell>
          <cell r="N1608">
            <v>44.96</v>
          </cell>
          <cell r="O1608">
            <v>3.5987328</v>
          </cell>
          <cell r="P1608">
            <v>5.92</v>
          </cell>
        </row>
        <row r="1608">
          <cell r="T1608" t="str">
            <v>赵瑞琪</v>
          </cell>
          <cell r="U1608">
            <v>45405</v>
          </cell>
        </row>
        <row r="1608">
          <cell r="W1608" t="str">
            <v>重点产品</v>
          </cell>
        </row>
        <row r="1609">
          <cell r="A1609" t="str">
            <v>LR-0004</v>
          </cell>
          <cell r="B1609" t="str">
            <v>庭院、草坪与园艺</v>
          </cell>
          <cell r="C1609" t="str">
            <v>园林工具</v>
          </cell>
          <cell r="D1609" t="str">
            <v>园林工具</v>
          </cell>
          <cell r="E1609" t="str">
            <v>重点产品</v>
          </cell>
        </row>
        <row r="1609">
          <cell r="H1609" t="str">
            <v>X0041GBUJ5</v>
          </cell>
          <cell r="I1609" t="str">
            <v>LR-0004</v>
          </cell>
          <cell r="J1609" t="str">
            <v>LR-0004</v>
          </cell>
          <cell r="K1609" t="str">
            <v>B0CNCL2Z49</v>
          </cell>
          <cell r="L1609" t="str">
            <v>36inch可折叠湖泊陆地两用耙</v>
          </cell>
          <cell r="M1609" t="str">
            <v>36inch可折叠湖泊陆地两用耙</v>
          </cell>
          <cell r="N1609">
            <v>139.82</v>
          </cell>
          <cell r="O1609">
            <v>31.06512</v>
          </cell>
          <cell r="P1609">
            <v>12.75</v>
          </cell>
        </row>
        <row r="1609">
          <cell r="T1609" t="str">
            <v>赵瑞琪</v>
          </cell>
          <cell r="U1609">
            <v>45355</v>
          </cell>
        </row>
        <row r="1609">
          <cell r="W1609" t="str">
            <v>重点产品</v>
          </cell>
        </row>
        <row r="1610">
          <cell r="A1610" t="str">
            <v>WT-001</v>
          </cell>
          <cell r="B1610" t="str">
            <v>庭院、草坪与园艺</v>
          </cell>
          <cell r="C1610" t="str">
            <v>园艺</v>
          </cell>
          <cell r="D1610" t="str">
            <v>植物覆盖及支撑工具</v>
          </cell>
          <cell r="E1610" t="str">
            <v>重点产品</v>
          </cell>
        </row>
        <row r="1610">
          <cell r="H1610" t="str">
            <v>X0040USON7</v>
          </cell>
          <cell r="I1610" t="str">
            <v>WT-001</v>
          </cell>
          <cell r="J1610" t="str">
            <v>WT-001</v>
          </cell>
          <cell r="K1610" t="str">
            <v>B0CM64LJ4T</v>
          </cell>
          <cell r="L1610" t="str">
            <v>30M可调节款植物攀爬钢丝架</v>
          </cell>
          <cell r="M1610" t="str">
            <v>30M可调节款植物攀爬钢丝架</v>
          </cell>
          <cell r="N1610">
            <v>254.11</v>
          </cell>
          <cell r="O1610">
            <v>6.561</v>
          </cell>
          <cell r="P1610">
            <v>8.05</v>
          </cell>
        </row>
        <row r="1610">
          <cell r="T1610" t="str">
            <v>赵瑞琪</v>
          </cell>
          <cell r="U1610">
            <v>45342</v>
          </cell>
        </row>
        <row r="1610">
          <cell r="W1610" t="str">
            <v>重点产品</v>
          </cell>
        </row>
        <row r="1611">
          <cell r="A1611" t="str">
            <v>WT-002</v>
          </cell>
          <cell r="B1611" t="str">
            <v>庭院、草坪与园艺</v>
          </cell>
          <cell r="C1611" t="str">
            <v>园艺</v>
          </cell>
          <cell r="D1611" t="str">
            <v>植物覆盖及支撑工具</v>
          </cell>
          <cell r="E1611" t="str">
            <v>重点产品</v>
          </cell>
        </row>
        <row r="1611">
          <cell r="H1611" t="str">
            <v>X0040V0O1B</v>
          </cell>
          <cell r="I1611" t="str">
            <v>WT-002</v>
          </cell>
          <cell r="J1611" t="str">
            <v>WT-002</v>
          </cell>
          <cell r="K1611" t="str">
            <v>B0CM5VV186</v>
          </cell>
          <cell r="L1611" t="str">
            <v>30M固定款植物攀爬钢丝架</v>
          </cell>
          <cell r="M1611" t="str">
            <v>30M固定款植物攀爬钢丝架</v>
          </cell>
          <cell r="N1611">
            <v>188.48</v>
          </cell>
          <cell r="O1611">
            <v>6.561</v>
          </cell>
          <cell r="P1611">
            <v>7.73</v>
          </cell>
        </row>
        <row r="1611">
          <cell r="T1611" t="str">
            <v>赵瑞琪</v>
          </cell>
          <cell r="U1611">
            <v>45337</v>
          </cell>
        </row>
        <row r="1611">
          <cell r="W1611" t="str">
            <v>重点产品</v>
          </cell>
        </row>
        <row r="1612">
          <cell r="A1612" t="str">
            <v>PBB-001</v>
          </cell>
          <cell r="B1612" t="str">
            <v>庭院、草坪与园艺</v>
          </cell>
          <cell r="C1612" t="str">
            <v>园艺</v>
          </cell>
          <cell r="D1612" t="str">
            <v>花盆、种植箱和容器配件</v>
          </cell>
          <cell r="E1612" t="str">
            <v>重点产品</v>
          </cell>
        </row>
        <row r="1612">
          <cell r="H1612" t="str">
            <v>X004104Z39</v>
          </cell>
          <cell r="I1612" t="str">
            <v>PBB-001</v>
          </cell>
          <cell r="J1612" t="str">
            <v>PBB-001</v>
          </cell>
          <cell r="K1612" t="str">
            <v>B0CMGNT4TS</v>
          </cell>
          <cell r="L1612" t="str">
            <v>2根装窗边花盆固定器</v>
          </cell>
          <cell r="M1612" t="str">
            <v>2根装窗边花盆固定器</v>
          </cell>
          <cell r="N1612">
            <v>24.78</v>
          </cell>
          <cell r="O1612">
            <v>5.01228</v>
          </cell>
          <cell r="P1612">
            <v>7.25</v>
          </cell>
        </row>
        <row r="1612">
          <cell r="T1612" t="str">
            <v>宋恩慈</v>
          </cell>
          <cell r="U1612">
            <v>45352</v>
          </cell>
        </row>
        <row r="1612">
          <cell r="W1612" t="str">
            <v>重点产品</v>
          </cell>
        </row>
        <row r="1613">
          <cell r="A1613" t="str">
            <v>HR-0000C</v>
          </cell>
          <cell r="B1613" t="str">
            <v>庭院、草坪与园艺</v>
          </cell>
          <cell r="C1613" t="str">
            <v>庭院装饰</v>
          </cell>
          <cell r="D1613" t="str">
            <v>庭院装饰</v>
          </cell>
          <cell r="E1613" t="str">
            <v>重点产品</v>
          </cell>
        </row>
        <row r="1613">
          <cell r="H1613" t="str">
            <v>X0042B5LS5</v>
          </cell>
          <cell r="I1613" t="str">
            <v>HR-0000C</v>
          </cell>
          <cell r="J1613" t="str">
            <v>HR-0000C</v>
          </cell>
          <cell r="K1613" t="str">
            <v>B0CPP7L8QW</v>
          </cell>
          <cell r="L1613" t="str">
            <v>2步扶手-墙壁</v>
          </cell>
          <cell r="M1613" t="str">
            <v>2步扶手-墙壁</v>
          </cell>
          <cell r="N1613">
            <v>58.41</v>
          </cell>
          <cell r="O1613">
            <v>29.18916</v>
          </cell>
          <cell r="P1613">
            <v>12.09</v>
          </cell>
        </row>
        <row r="1613">
          <cell r="T1613" t="str">
            <v>赵瑞琪</v>
          </cell>
          <cell r="U1613">
            <v>45363</v>
          </cell>
        </row>
        <row r="1613">
          <cell r="W1613" t="str">
            <v>重点产品</v>
          </cell>
        </row>
        <row r="1614">
          <cell r="A1614" t="str">
            <v>HR-0000J</v>
          </cell>
          <cell r="B1614" t="str">
            <v>庭院、草坪与园艺</v>
          </cell>
          <cell r="C1614" t="str">
            <v>庭院装饰</v>
          </cell>
          <cell r="D1614" t="str">
            <v>庭院装饰</v>
          </cell>
          <cell r="E1614" t="str">
            <v>重点产品</v>
          </cell>
        </row>
        <row r="1614">
          <cell r="H1614" t="str">
            <v>X0042BCFMZ</v>
          </cell>
          <cell r="I1614" t="str">
            <v>HR-0000J</v>
          </cell>
          <cell r="J1614" t="str">
            <v>HR-0000J</v>
          </cell>
          <cell r="K1614" t="str">
            <v>B0CPPFRJ4L</v>
          </cell>
          <cell r="L1614" t="str">
            <v>2步扶手</v>
          </cell>
          <cell r="M1614" t="str">
            <v>2步扶手</v>
          </cell>
          <cell r="N1614">
            <v>72.57</v>
          </cell>
          <cell r="O1614">
            <v>32.161536</v>
          </cell>
          <cell r="P1614">
            <v>12.09</v>
          </cell>
        </row>
        <row r="1614">
          <cell r="T1614" t="str">
            <v>赵瑞琪</v>
          </cell>
          <cell r="U1614">
            <v>45363</v>
          </cell>
        </row>
        <row r="1614">
          <cell r="W1614" t="str">
            <v>重点产品</v>
          </cell>
        </row>
        <row r="1615">
          <cell r="A1615" t="str">
            <v>HPW-0002</v>
          </cell>
          <cell r="B1615" t="str">
            <v>庭院、草坪与园艺</v>
          </cell>
          <cell r="C1615" t="str">
            <v>户外电动工具</v>
          </cell>
          <cell r="D1615" t="str">
            <v>高压清洗机</v>
          </cell>
          <cell r="E1615" t="str">
            <v>重点产品</v>
          </cell>
        </row>
        <row r="1615">
          <cell r="H1615" t="str">
            <v>X0041Q7M0B</v>
          </cell>
          <cell r="I1615" t="str">
            <v>HPW-0002</v>
          </cell>
          <cell r="J1615" t="str">
            <v>HPW-0002</v>
          </cell>
          <cell r="K1615" t="str">
            <v>B0CNSQ3MWH</v>
          </cell>
          <cell r="L1615" t="str">
            <v>2500 Max PSI 立式高压清洗机</v>
          </cell>
          <cell r="M1615" t="str">
            <v>2500 Max PSI 立式高压清洗机</v>
          </cell>
          <cell r="N1615">
            <v>367.26</v>
          </cell>
          <cell r="O1615">
            <v>101.84616</v>
          </cell>
          <cell r="P1615">
            <v>20.07</v>
          </cell>
        </row>
        <row r="1615">
          <cell r="T1615" t="str">
            <v>孙含玉</v>
          </cell>
          <cell r="U1615">
            <v>45411</v>
          </cell>
        </row>
        <row r="1615">
          <cell r="W1615" t="str">
            <v>重点产品</v>
          </cell>
        </row>
        <row r="1616">
          <cell r="A1616" t="str">
            <v>HPW-0001</v>
          </cell>
          <cell r="B1616" t="str">
            <v>庭院、草坪与园艺</v>
          </cell>
          <cell r="C1616" t="str">
            <v>户外电动工具</v>
          </cell>
          <cell r="D1616" t="str">
            <v>高压清洗机</v>
          </cell>
          <cell r="E1616" t="str">
            <v>重点产品</v>
          </cell>
        </row>
        <row r="1616">
          <cell r="H1616" t="str">
            <v>X0041Q6HV1</v>
          </cell>
          <cell r="I1616" t="str">
            <v>HPW-0001</v>
          </cell>
          <cell r="J1616" t="str">
            <v>HPW-0001</v>
          </cell>
          <cell r="K1616" t="str">
            <v>B0CNSN2WWH</v>
          </cell>
          <cell r="L1616" t="str">
            <v>2150 Max PSI 立式高压清洗机</v>
          </cell>
          <cell r="M1616" t="str">
            <v>2150 Max PSI 立式高压清洗机</v>
          </cell>
          <cell r="N1616">
            <v>296.46</v>
          </cell>
          <cell r="O1616">
            <v>72.7218</v>
          </cell>
          <cell r="P1616">
            <v>17.41</v>
          </cell>
        </row>
        <row r="1616">
          <cell r="T1616" t="str">
            <v>孙含玉</v>
          </cell>
          <cell r="U1616">
            <v>45420</v>
          </cell>
        </row>
        <row r="1616">
          <cell r="W1616" t="str">
            <v>重点产品</v>
          </cell>
        </row>
        <row r="1617">
          <cell r="A1617" t="str">
            <v>RC-0003</v>
          </cell>
          <cell r="B1617" t="str">
            <v>庭院、草坪与园艺</v>
          </cell>
          <cell r="C1617" t="str">
            <v>园艺</v>
          </cell>
          <cell r="D1617" t="str">
            <v>土壤、覆盖物和种植介质</v>
          </cell>
          <cell r="E1617" t="str">
            <v>重点产品</v>
          </cell>
        </row>
        <row r="1617">
          <cell r="H1617" t="str">
            <v>X0042L9QZJ</v>
          </cell>
          <cell r="I1617" t="str">
            <v>RC-0003</v>
          </cell>
          <cell r="J1617" t="str">
            <v>RC-0003</v>
          </cell>
          <cell r="K1617" t="str">
            <v>B0CQ7W5RZZ</v>
          </cell>
          <cell r="L1617" t="str">
            <v>1寸种植岩棉100块装</v>
          </cell>
          <cell r="M1617" t="str">
            <v>1寸种植岩棉100块装</v>
          </cell>
          <cell r="N1617">
            <v>3.9</v>
          </cell>
          <cell r="O1617">
            <v>2.8188</v>
          </cell>
          <cell r="P1617">
            <v>4.22</v>
          </cell>
        </row>
        <row r="1617">
          <cell r="T1617" t="str">
            <v>赵景顺暂代</v>
          </cell>
          <cell r="U1617">
            <v>45335</v>
          </cell>
        </row>
        <row r="1617">
          <cell r="W1617" t="str">
            <v>重点产品</v>
          </cell>
        </row>
        <row r="1618">
          <cell r="A1618" t="str">
            <v>WP-0006</v>
          </cell>
          <cell r="B1618" t="str">
            <v>庭院、草坪与园艺</v>
          </cell>
          <cell r="C1618" t="str">
            <v>庭院与池塘</v>
          </cell>
          <cell r="D1618" t="str">
            <v>泵及过滤设备</v>
          </cell>
          <cell r="E1618" t="str">
            <v>重点产品</v>
          </cell>
        </row>
        <row r="1618">
          <cell r="H1618" t="str">
            <v>X0041MMKYN</v>
          </cell>
          <cell r="I1618" t="str">
            <v>WP-0006</v>
          </cell>
          <cell r="J1618" t="str">
            <v>WP-0006</v>
          </cell>
          <cell r="K1618" t="str">
            <v>B0CNPQNFPG</v>
          </cell>
          <cell r="L1618" t="str">
            <v>1HP铸铁输水泵带开关</v>
          </cell>
          <cell r="M1618" t="str">
            <v>1HP铸铁输水泵带开关</v>
          </cell>
          <cell r="N1618">
            <v>318.58</v>
          </cell>
          <cell r="O1618">
            <v>27.5562</v>
          </cell>
          <cell r="P1618">
            <v>15.89</v>
          </cell>
        </row>
        <row r="1618">
          <cell r="T1618" t="str">
            <v>傅荣发暂代</v>
          </cell>
          <cell r="U1618">
            <v>45397</v>
          </cell>
        </row>
        <row r="1618">
          <cell r="W1618" t="str">
            <v>重点产品</v>
          </cell>
        </row>
        <row r="1619">
          <cell r="A1619" t="str">
            <v>VSFW001-GRAY-ZYJ</v>
          </cell>
          <cell r="B1619" t="str">
            <v>庭院、草坪与园艺</v>
          </cell>
          <cell r="C1619" t="str">
            <v>园艺</v>
          </cell>
          <cell r="D1619" t="str">
            <v>户外推车</v>
          </cell>
          <cell r="E1619" t="str">
            <v>重点产品</v>
          </cell>
        </row>
        <row r="1619">
          <cell r="H1619" t="str">
            <v>X00416HQO3</v>
          </cell>
          <cell r="I1619" t="str">
            <v>VSFW001-GRAY-ZYJ</v>
          </cell>
          <cell r="J1619" t="str">
            <v>VSFW001-GRAY-ZYJ</v>
          </cell>
          <cell r="K1619" t="str">
            <v>B08LGKCWWN</v>
          </cell>
          <cell r="L1619" t="str">
            <v>190L聚拢款推车（窄轮）-灰色</v>
          </cell>
          <cell r="M1619" t="str">
            <v>190L聚拢款推车（窄轮）-灰色</v>
          </cell>
          <cell r="N1619">
            <v>193.14</v>
          </cell>
          <cell r="O1619">
            <v>61.70256</v>
          </cell>
          <cell r="P1619">
            <v>16.27</v>
          </cell>
        </row>
        <row r="1619">
          <cell r="T1619" t="str">
            <v>恩莹</v>
          </cell>
          <cell r="U1619">
            <v>45295</v>
          </cell>
        </row>
        <row r="1619">
          <cell r="W1619" t="str">
            <v>重点产品</v>
          </cell>
        </row>
        <row r="1620">
          <cell r="A1620" t="str">
            <v>GWC-001</v>
          </cell>
          <cell r="B1620" t="str">
            <v>庭院、草坪与园艺</v>
          </cell>
          <cell r="C1620" t="str">
            <v>园艺</v>
          </cell>
          <cell r="D1620" t="str">
            <v>植物覆盖及支撑工具</v>
          </cell>
          <cell r="E1620" t="str">
            <v>重点产品</v>
          </cell>
        </row>
        <row r="1620">
          <cell r="H1620" t="str">
            <v>X0040ZZ2UF</v>
          </cell>
          <cell r="I1620" t="str">
            <v>GWC-001</v>
          </cell>
          <cell r="J1620" t="str">
            <v>GWC-001</v>
          </cell>
          <cell r="K1620" t="str">
            <v>B0CMGZXHHT</v>
          </cell>
          <cell r="L1620" t="str">
            <v>17寸高6个装金属花罩</v>
          </cell>
          <cell r="M1620" t="str">
            <v>17寸高6个装金属花罩</v>
          </cell>
          <cell r="N1620">
            <v>172.57</v>
          </cell>
          <cell r="O1620">
            <v>57.065472</v>
          </cell>
          <cell r="P1620">
            <v>17.21</v>
          </cell>
        </row>
        <row r="1620">
          <cell r="T1620" t="str">
            <v>赵景顺</v>
          </cell>
          <cell r="U1620">
            <v>45340</v>
          </cell>
        </row>
        <row r="1620">
          <cell r="W1620" t="str">
            <v>重点产品</v>
          </cell>
        </row>
        <row r="1621">
          <cell r="A1621" t="str">
            <v>TR-0001</v>
          </cell>
          <cell r="B1621" t="str">
            <v>庭院、草坪与园艺</v>
          </cell>
          <cell r="C1621" t="str">
            <v>园林工具</v>
          </cell>
          <cell r="D1621" t="str">
            <v>园林工具</v>
          </cell>
          <cell r="E1621" t="str">
            <v>重点产品</v>
          </cell>
        </row>
        <row r="1621">
          <cell r="H1621" t="str">
            <v>X0042SIYPF</v>
          </cell>
          <cell r="I1621" t="str">
            <v>TR-0001</v>
          </cell>
          <cell r="J1621" t="str">
            <v>TR-0001</v>
          </cell>
          <cell r="K1621" t="str">
            <v>B0CQMXPTW7</v>
          </cell>
          <cell r="L1621" t="str">
            <v>15inch草耙</v>
          </cell>
          <cell r="M1621" t="str">
            <v>15inch草耙</v>
          </cell>
          <cell r="N1621">
            <v>45.22</v>
          </cell>
          <cell r="O1621">
            <v>15.1632</v>
          </cell>
          <cell r="P1621">
            <v>7.49</v>
          </cell>
        </row>
        <row r="1621">
          <cell r="T1621" t="str">
            <v>赵瑞琪</v>
          </cell>
          <cell r="U1621">
            <v>45462</v>
          </cell>
        </row>
        <row r="1621">
          <cell r="W1621" t="str">
            <v>重点产品</v>
          </cell>
        </row>
        <row r="1622">
          <cell r="A1622" t="str">
            <v>332563J</v>
          </cell>
          <cell r="B1622" t="str">
            <v>庭院、草坪与园艺</v>
          </cell>
          <cell r="C1622" t="str">
            <v>庭院与池塘</v>
          </cell>
          <cell r="D1622" t="str">
            <v>泵及过滤设备</v>
          </cell>
          <cell r="E1622" t="str">
            <v>重点产品</v>
          </cell>
        </row>
        <row r="1622">
          <cell r="H1622" t="str">
            <v>X004214KGT</v>
          </cell>
          <cell r="I1622" t="str">
            <v>332563J</v>
          </cell>
          <cell r="J1622" t="str">
            <v>332563J</v>
          </cell>
          <cell r="K1622" t="str">
            <v>B0CP7H9LS3</v>
          </cell>
          <cell r="L1622" t="str">
            <v>150W水泵（含过滤袋）</v>
          </cell>
          <cell r="M1622" t="str">
            <v>150W水泵（含过滤袋）</v>
          </cell>
          <cell r="N1622">
            <v>203.54</v>
          </cell>
          <cell r="O1622">
            <v>12.690432</v>
          </cell>
          <cell r="P1622">
            <v>8.44</v>
          </cell>
        </row>
        <row r="1622">
          <cell r="T1622" t="str">
            <v>傅荣发暂代</v>
          </cell>
          <cell r="U1622">
            <v>45355</v>
          </cell>
        </row>
        <row r="1622">
          <cell r="W1622" t="str">
            <v>重点产品</v>
          </cell>
        </row>
        <row r="1623">
          <cell r="A1623" t="str">
            <v>332597J</v>
          </cell>
          <cell r="B1623" t="str">
            <v>庭院、草坪与园艺</v>
          </cell>
          <cell r="C1623" t="str">
            <v>庭院与池塘</v>
          </cell>
          <cell r="D1623" t="str">
            <v>泵及过滤设备</v>
          </cell>
          <cell r="E1623" t="str">
            <v>重点产品</v>
          </cell>
        </row>
        <row r="1623">
          <cell r="H1623" t="str">
            <v>X0042PHW1Z</v>
          </cell>
          <cell r="I1623" t="str">
            <v>332597J</v>
          </cell>
          <cell r="J1623" t="str">
            <v>332597J</v>
          </cell>
          <cell r="K1623" t="str">
            <v>B0CQJCG61Q</v>
          </cell>
          <cell r="L1623" t="str">
            <v>150W潜水泵</v>
          </cell>
          <cell r="M1623" t="str">
            <v>150W潜水泵</v>
          </cell>
          <cell r="N1623">
            <v>203.54</v>
          </cell>
          <cell r="O1623">
            <v>12.690432</v>
          </cell>
          <cell r="P1623">
            <v>8.21</v>
          </cell>
        </row>
        <row r="1623">
          <cell r="T1623" t="str">
            <v>傅荣发暂代</v>
          </cell>
          <cell r="U1623">
            <v>45359</v>
          </cell>
        </row>
        <row r="1623">
          <cell r="W1623" t="str">
            <v>重点产品</v>
          </cell>
        </row>
        <row r="1624">
          <cell r="A1624" t="str">
            <v>HR-0000E</v>
          </cell>
          <cell r="B1624" t="str">
            <v>庭院、草坪与园艺</v>
          </cell>
          <cell r="C1624" t="str">
            <v>庭院装饰</v>
          </cell>
          <cell r="D1624" t="str">
            <v>庭院装饰</v>
          </cell>
          <cell r="E1624" t="str">
            <v>重点产品</v>
          </cell>
        </row>
        <row r="1624">
          <cell r="H1624" t="str">
            <v>X0042B7XK9</v>
          </cell>
          <cell r="I1624" t="str">
            <v>HR-0000E</v>
          </cell>
          <cell r="J1624" t="str">
            <v>HR-0000E</v>
          </cell>
          <cell r="K1624" t="str">
            <v>B0CPP9JGGN</v>
          </cell>
          <cell r="L1624" t="str">
            <v>1-2步扶手-单柱双向（弯曲）-螺丝固定</v>
          </cell>
          <cell r="M1624" t="str">
            <v>1-2步扶手-单柱双向（弯曲）-螺丝固定</v>
          </cell>
          <cell r="N1624">
            <v>42.48</v>
          </cell>
          <cell r="O1624">
            <v>13.186152</v>
          </cell>
          <cell r="P1624">
            <v>10.19</v>
          </cell>
        </row>
        <row r="1624">
          <cell r="T1624" t="str">
            <v>赵瑞琪</v>
          </cell>
          <cell r="U1624">
            <v>45358</v>
          </cell>
        </row>
        <row r="1624">
          <cell r="W1624" t="str">
            <v>重点产品</v>
          </cell>
        </row>
        <row r="1625">
          <cell r="A1625" t="str">
            <v>HX-0001</v>
          </cell>
          <cell r="B1625" t="str">
            <v>庭院、草坪与园艺</v>
          </cell>
          <cell r="C1625" t="str">
            <v>园林工具</v>
          </cell>
          <cell r="D1625" t="str">
            <v>园林工具</v>
          </cell>
          <cell r="E1625" t="str">
            <v>重点产品</v>
          </cell>
        </row>
        <row r="1625">
          <cell r="H1625" t="str">
            <v>X0040UIUEP</v>
          </cell>
          <cell r="I1625" t="str">
            <v>HX-0001</v>
          </cell>
          <cell r="J1625" t="str">
            <v>HX-0001</v>
          </cell>
          <cell r="K1625" t="str">
            <v>B0CM5CYTNW</v>
          </cell>
          <cell r="L1625" t="str">
            <v>12inch园林野营斧 配护套/磨刀石</v>
          </cell>
          <cell r="M1625" t="str">
            <v>12inch园林野营斧 配护套/磨刀石</v>
          </cell>
          <cell r="N1625">
            <v>86.95</v>
          </cell>
          <cell r="O1625">
            <v>2.87712</v>
          </cell>
          <cell r="P1625">
            <v>5.75</v>
          </cell>
        </row>
        <row r="1625">
          <cell r="T1625" t="str">
            <v>宋恩慈</v>
          </cell>
          <cell r="U1625">
            <v>45457</v>
          </cell>
        </row>
        <row r="1625">
          <cell r="W1625" t="str">
            <v>重点产品</v>
          </cell>
        </row>
        <row r="1626">
          <cell r="A1626" t="str">
            <v>HS-0001</v>
          </cell>
          <cell r="B1626" t="str">
            <v>家居装修</v>
          </cell>
          <cell r="C1626" t="str">
            <v>园林工具</v>
          </cell>
          <cell r="D1626" t="str">
            <v>园林工具</v>
          </cell>
          <cell r="E1626" t="str">
            <v>重点产品</v>
          </cell>
        </row>
        <row r="1626">
          <cell r="H1626" t="str">
            <v>X0040UD4TL</v>
          </cell>
          <cell r="I1626" t="str">
            <v>HS-0001</v>
          </cell>
          <cell r="J1626" t="str">
            <v>HS-0001</v>
          </cell>
          <cell r="K1626" t="str">
            <v>B0CM58PT9K</v>
          </cell>
          <cell r="L1626" t="str">
            <v>12inch 钢锯组套</v>
          </cell>
          <cell r="M1626" t="str">
            <v>12inch 钢锯组套</v>
          </cell>
          <cell r="N1626">
            <v>41.59</v>
          </cell>
          <cell r="O1626">
            <v>2.8532736</v>
          </cell>
          <cell r="P1626">
            <v>6.31</v>
          </cell>
        </row>
        <row r="1626">
          <cell r="T1626" t="str">
            <v>赵瑞琪</v>
          </cell>
          <cell r="U1626">
            <v>45405</v>
          </cell>
        </row>
        <row r="1626">
          <cell r="W1626" t="str">
            <v>重点产品</v>
          </cell>
        </row>
        <row r="1627">
          <cell r="A1627" t="str">
            <v>332562J</v>
          </cell>
          <cell r="B1627" t="str">
            <v>庭院、草坪与园艺</v>
          </cell>
          <cell r="C1627" t="str">
            <v>庭院与池塘</v>
          </cell>
          <cell r="D1627" t="str">
            <v>泵及过滤设备</v>
          </cell>
          <cell r="E1627" t="str">
            <v>重点产品</v>
          </cell>
        </row>
        <row r="1627">
          <cell r="H1627" t="str">
            <v>X0041N4QZN</v>
          </cell>
          <cell r="I1627" t="str">
            <v>332562J</v>
          </cell>
          <cell r="J1627" t="str">
            <v>332562J</v>
          </cell>
          <cell r="K1627" t="str">
            <v>B0CNPP4JFD</v>
          </cell>
          <cell r="L1627" t="str">
            <v>120W水泵（含过滤袋）</v>
          </cell>
          <cell r="M1627" t="str">
            <v>120W水泵（含过滤袋）</v>
          </cell>
          <cell r="N1627">
            <v>190.27</v>
          </cell>
          <cell r="O1627">
            <v>12.690432</v>
          </cell>
          <cell r="P1627">
            <v>8.13</v>
          </cell>
        </row>
        <row r="1627">
          <cell r="T1627" t="str">
            <v>傅荣发暂代</v>
          </cell>
          <cell r="U1627">
            <v>45358</v>
          </cell>
        </row>
        <row r="1627">
          <cell r="W1627" t="str">
            <v>重点产品</v>
          </cell>
        </row>
        <row r="1628">
          <cell r="A1628" t="str">
            <v>332596J</v>
          </cell>
          <cell r="B1628" t="str">
            <v>庭院、草坪与园艺</v>
          </cell>
          <cell r="C1628" t="str">
            <v>庭院与池塘</v>
          </cell>
          <cell r="D1628" t="str">
            <v>泵及过滤设备</v>
          </cell>
          <cell r="E1628" t="str">
            <v>重点产品</v>
          </cell>
        </row>
        <row r="1628">
          <cell r="H1628" t="str">
            <v>X0042PQRV1</v>
          </cell>
          <cell r="I1628" t="str">
            <v>332596J</v>
          </cell>
          <cell r="J1628" t="str">
            <v>332596J</v>
          </cell>
          <cell r="K1628" t="str">
            <v>B0CQJG8YCH</v>
          </cell>
          <cell r="L1628" t="str">
            <v>120W潜水泵</v>
          </cell>
          <cell r="M1628" t="str">
            <v>120W潜水泵</v>
          </cell>
          <cell r="N1628">
            <v>190.27</v>
          </cell>
          <cell r="O1628">
            <v>12.690432</v>
          </cell>
          <cell r="P1628">
            <v>8.13</v>
          </cell>
        </row>
        <row r="1628">
          <cell r="T1628" t="str">
            <v>傅荣发暂代</v>
          </cell>
          <cell r="U1628">
            <v>45364</v>
          </cell>
        </row>
        <row r="1628">
          <cell r="W1628" t="str">
            <v>重点产品</v>
          </cell>
        </row>
        <row r="1629">
          <cell r="A1629" t="str">
            <v>TGB-0004</v>
          </cell>
          <cell r="B1629" t="str">
            <v>庭院、草坪与园艺</v>
          </cell>
          <cell r="C1629" t="str">
            <v>园艺</v>
          </cell>
          <cell r="D1629" t="str">
            <v>花盆、种植箱和容器配件</v>
          </cell>
          <cell r="E1629" t="str">
            <v>重点产品</v>
          </cell>
        </row>
        <row r="1629">
          <cell r="H1629" t="str">
            <v>X00430C0PR</v>
          </cell>
          <cell r="I1629" t="str">
            <v>TGB-0004</v>
          </cell>
          <cell r="J1629" t="str">
            <v>TGB-0004</v>
          </cell>
          <cell r="K1629" t="str">
            <v>B0CQZH1R3F</v>
          </cell>
          <cell r="L1629" t="str">
            <v>10加仑透明种植袋 5个装</v>
          </cell>
          <cell r="M1629" t="str">
            <v>10加仑透明种植袋 5个装</v>
          </cell>
          <cell r="N1629">
            <v>36.11</v>
          </cell>
          <cell r="O1629">
            <v>8.8128</v>
          </cell>
          <cell r="P1629">
            <v>6.77</v>
          </cell>
        </row>
        <row r="1629">
          <cell r="T1629" t="str">
            <v>傅荣发</v>
          </cell>
          <cell r="U1629">
            <v>45358</v>
          </cell>
        </row>
        <row r="1629">
          <cell r="W1629" t="str">
            <v>重点产品</v>
          </cell>
        </row>
        <row r="1630">
          <cell r="A1630" t="str">
            <v>TGB-0003</v>
          </cell>
          <cell r="B1630" t="str">
            <v>庭院、草坪与园艺</v>
          </cell>
          <cell r="C1630" t="str">
            <v>园艺</v>
          </cell>
          <cell r="D1630" t="str">
            <v>花盆、种植箱和容器配件</v>
          </cell>
          <cell r="E1630" t="str">
            <v>重点产品</v>
          </cell>
        </row>
        <row r="1630">
          <cell r="H1630" t="str">
            <v>X00430KRST</v>
          </cell>
          <cell r="I1630" t="str">
            <v>TGB-0003</v>
          </cell>
          <cell r="J1630" t="str">
            <v>TGB-0003</v>
          </cell>
          <cell r="K1630" t="str">
            <v>B0CQZDX1F9</v>
          </cell>
          <cell r="L1630" t="str">
            <v>10加仑透明种植袋 3个装</v>
          </cell>
          <cell r="M1630" t="str">
            <v>10加仑透明种植袋 3个装</v>
          </cell>
          <cell r="N1630">
            <v>21.77</v>
          </cell>
          <cell r="O1630">
            <v>5.06736</v>
          </cell>
          <cell r="P1630">
            <v>5.42</v>
          </cell>
        </row>
        <row r="1630">
          <cell r="T1630" t="str">
            <v>傅荣发</v>
          </cell>
          <cell r="U1630">
            <v>45364</v>
          </cell>
        </row>
        <row r="1630">
          <cell r="W1630" t="str">
            <v>重点产品</v>
          </cell>
        </row>
        <row r="1631">
          <cell r="A1631" t="str">
            <v>332561J</v>
          </cell>
          <cell r="B1631" t="str">
            <v>庭院、草坪与园艺</v>
          </cell>
          <cell r="C1631" t="str">
            <v>庭院与池塘</v>
          </cell>
          <cell r="D1631" t="str">
            <v>泵及过滤设备</v>
          </cell>
          <cell r="E1631" t="str">
            <v>重点产品</v>
          </cell>
        </row>
        <row r="1631">
          <cell r="H1631" t="str">
            <v>X0041N4LPN</v>
          </cell>
          <cell r="I1631" t="str">
            <v>332561J</v>
          </cell>
          <cell r="J1631" t="str">
            <v>332561J</v>
          </cell>
          <cell r="K1631" t="str">
            <v>B0CNPPL1HG</v>
          </cell>
          <cell r="L1631" t="str">
            <v>100W水泵（含过滤袋）</v>
          </cell>
          <cell r="M1631" t="str">
            <v>100W水泵（含过滤袋）</v>
          </cell>
          <cell r="N1631">
            <v>176.99</v>
          </cell>
          <cell r="O1631">
            <v>12.690432</v>
          </cell>
          <cell r="P1631">
            <v>8.21</v>
          </cell>
        </row>
        <row r="1631">
          <cell r="T1631" t="str">
            <v>傅荣发暂代</v>
          </cell>
          <cell r="U1631">
            <v>45358</v>
          </cell>
        </row>
        <row r="1631">
          <cell r="W1631" t="str">
            <v>重点产品</v>
          </cell>
        </row>
        <row r="1632">
          <cell r="A1632" t="str">
            <v>332595J</v>
          </cell>
          <cell r="B1632" t="str">
            <v>庭院、草坪与园艺</v>
          </cell>
          <cell r="C1632" t="str">
            <v>庭院与池塘</v>
          </cell>
          <cell r="D1632" t="str">
            <v>泵及过滤设备</v>
          </cell>
          <cell r="E1632" t="str">
            <v>重点产品</v>
          </cell>
        </row>
        <row r="1632">
          <cell r="H1632" t="str">
            <v>X0042PJL1T</v>
          </cell>
          <cell r="I1632" t="str">
            <v>332595J</v>
          </cell>
          <cell r="J1632" t="str">
            <v>332595J</v>
          </cell>
          <cell r="K1632" t="str">
            <v>B0CQJDT91K</v>
          </cell>
          <cell r="L1632" t="str">
            <v>100W潜水泵</v>
          </cell>
          <cell r="M1632" t="str">
            <v>100W潜水泵</v>
          </cell>
          <cell r="N1632">
            <v>176.99</v>
          </cell>
          <cell r="O1632">
            <v>12.690432</v>
          </cell>
          <cell r="P1632">
            <v>8.13</v>
          </cell>
        </row>
        <row r="1632">
          <cell r="T1632" t="str">
            <v>傅荣发暂代</v>
          </cell>
          <cell r="U1632">
            <v>45360</v>
          </cell>
        </row>
        <row r="1632">
          <cell r="W1632" t="str">
            <v>重点产品</v>
          </cell>
        </row>
        <row r="1633">
          <cell r="A1633" t="str">
            <v>WP-0005</v>
          </cell>
          <cell r="B1633" t="str">
            <v>庭院、草坪与园艺</v>
          </cell>
          <cell r="C1633" t="str">
            <v>庭院与池塘</v>
          </cell>
          <cell r="D1633" t="str">
            <v>泵及过滤设备</v>
          </cell>
          <cell r="E1633" t="str">
            <v>重点产品</v>
          </cell>
        </row>
        <row r="1633">
          <cell r="H1633" t="str">
            <v>X003ZWN8UZ</v>
          </cell>
          <cell r="I1633" t="str">
            <v>WP-0005</v>
          </cell>
          <cell r="J1633" t="str">
            <v>WP-0005</v>
          </cell>
          <cell r="K1633" t="str">
            <v>B0CKWXF9V4</v>
          </cell>
          <cell r="L1633" t="str">
            <v>1.6HP花园泵</v>
          </cell>
          <cell r="M1633" t="str">
            <v>1.6HP花园泵</v>
          </cell>
          <cell r="N1633">
            <v>345.13</v>
          </cell>
          <cell r="O1633">
            <v>51.715584</v>
          </cell>
          <cell r="P1633">
            <v>18.73</v>
          </cell>
        </row>
        <row r="1633">
          <cell r="T1633" t="str">
            <v>傅荣发暂代</v>
          </cell>
          <cell r="U1633">
            <v>45347</v>
          </cell>
        </row>
        <row r="1633">
          <cell r="W1633" t="str">
            <v>重点产品</v>
          </cell>
        </row>
        <row r="1634">
          <cell r="A1634" t="str">
            <v>RC-0001-8</v>
          </cell>
          <cell r="B1634" t="str">
            <v>庭院、草坪与园艺</v>
          </cell>
          <cell r="C1634" t="str">
            <v>园艺</v>
          </cell>
          <cell r="D1634" t="str">
            <v>土壤、覆盖物和种植介质</v>
          </cell>
          <cell r="E1634" t="str">
            <v>重点产品</v>
          </cell>
        </row>
        <row r="1634">
          <cell r="H1634" t="str">
            <v>X0042KVAOF</v>
          </cell>
          <cell r="I1634" t="str">
            <v>RC-0001-8</v>
          </cell>
          <cell r="J1634" t="str">
            <v>RC-0001-8</v>
          </cell>
          <cell r="K1634" t="str">
            <v>B0CQ7TDJ9S</v>
          </cell>
          <cell r="L1634" t="str">
            <v>1.57寸种植岩棉224块装</v>
          </cell>
          <cell r="M1634" t="str">
            <v>1.57寸种植岩棉224块装</v>
          </cell>
          <cell r="N1634">
            <v>24.78</v>
          </cell>
          <cell r="O1634">
            <v>20.52864</v>
          </cell>
          <cell r="P1634">
            <v>8.28</v>
          </cell>
        </row>
        <row r="1634">
          <cell r="T1634" t="str">
            <v>赵景顺暂代</v>
          </cell>
          <cell r="U1634">
            <v>45328</v>
          </cell>
        </row>
        <row r="1634">
          <cell r="W1634" t="str">
            <v>重点产品</v>
          </cell>
        </row>
        <row r="1635">
          <cell r="A1635" t="str">
            <v>304866x4-J</v>
          </cell>
          <cell r="B1635" t="str">
            <v>庭院、草坪与园艺</v>
          </cell>
          <cell r="C1635" t="str">
            <v>庭院种植</v>
          </cell>
          <cell r="D1635" t="str">
            <v>温室零件和配件</v>
          </cell>
          <cell r="E1635" t="str">
            <v>重点产品</v>
          </cell>
        </row>
        <row r="1635">
          <cell r="H1635" t="str">
            <v>X0047U8NE5</v>
          </cell>
          <cell r="I1635" t="str">
            <v>304866x4-J</v>
          </cell>
          <cell r="J1635" t="str">
            <v>304866x4-J</v>
          </cell>
          <cell r="K1635" t="str">
            <v>B0D2MMVCL4</v>
          </cell>
          <cell r="L1635" t="str">
            <v>可贴拉链4个卖</v>
          </cell>
          <cell r="M1635" t="str">
            <v>可贴拉链4个卖</v>
          </cell>
          <cell r="N1635">
            <v>23.61</v>
          </cell>
          <cell r="O1635">
            <v>1.942056</v>
          </cell>
          <cell r="P1635">
            <v>5.37</v>
          </cell>
        </row>
        <row r="1635">
          <cell r="T1635" t="str">
            <v>宋恩慈</v>
          </cell>
          <cell r="U1635">
            <v>45465</v>
          </cell>
        </row>
        <row r="1635">
          <cell r="W1635" t="str">
            <v>重点产品</v>
          </cell>
        </row>
        <row r="1636">
          <cell r="A1636" t="str">
            <v>VSF-AWE9</v>
          </cell>
          <cell r="B1636" t="str">
            <v>庭院、草坪与园艺</v>
          </cell>
          <cell r="C1636" t="str">
            <v>室内帐篷种植系统</v>
          </cell>
          <cell r="D1636" t="str">
            <v>室内帐篷种植通风系统</v>
          </cell>
          <cell r="E1636" t="str">
            <v>重点产品</v>
          </cell>
        </row>
        <row r="1636">
          <cell r="H1636" t="str">
            <v>X0046B4WEZ</v>
          </cell>
          <cell r="I1636" t="str">
            <v>VSF-AWE9</v>
          </cell>
          <cell r="J1636" t="str">
            <v>VSF-AWE9</v>
          </cell>
          <cell r="K1636" t="str">
            <v>B0CYPFLPML</v>
          </cell>
          <cell r="L1636" t="str">
            <v>黑色夹扇AeroWave A9</v>
          </cell>
          <cell r="M1636" t="str">
            <v>黑色夹扇AeroWave A9</v>
          </cell>
          <cell r="N1636">
            <v>96.02</v>
          </cell>
          <cell r="O1636">
            <v>19.7967888</v>
          </cell>
          <cell r="P1636">
            <v>7.97</v>
          </cell>
        </row>
        <row r="1636">
          <cell r="T1636" t="str">
            <v>孙含玉</v>
          </cell>
          <cell r="U1636">
            <v>45446</v>
          </cell>
        </row>
        <row r="1636">
          <cell r="W1636" t="str">
            <v>重点产品</v>
          </cell>
        </row>
        <row r="1637">
          <cell r="A1637" t="str">
            <v>VSF-AWE9J</v>
          </cell>
          <cell r="B1637" t="str">
            <v>庭院、草坪与园艺</v>
          </cell>
          <cell r="C1637" t="str">
            <v>室内帐篷种植系统</v>
          </cell>
          <cell r="D1637" t="str">
            <v>室内帐篷种植通风系统</v>
          </cell>
          <cell r="E1637" t="str">
            <v>重点产品</v>
          </cell>
        </row>
        <row r="1637">
          <cell r="H1637" t="str">
            <v>X0046B4WEZ</v>
          </cell>
          <cell r="I1637" t="str">
            <v>VSF-AWE9</v>
          </cell>
          <cell r="J1637" t="str">
            <v>VSF-AWE9</v>
          </cell>
          <cell r="K1637" t="str">
            <v>B0CYPFLPML</v>
          </cell>
          <cell r="L1637" t="str">
            <v>黑色夹扇AeroWave A9</v>
          </cell>
          <cell r="M1637" t="str">
            <v>黑色夹扇AeroWave A9</v>
          </cell>
          <cell r="N1637">
            <v>96.0177</v>
          </cell>
          <cell r="O1637">
            <v>10.450944</v>
          </cell>
          <cell r="P1637">
            <v>7.81</v>
          </cell>
        </row>
        <row r="1637">
          <cell r="T1637" t="str">
            <v>恩莹</v>
          </cell>
          <cell r="U1637">
            <v>45446</v>
          </cell>
        </row>
        <row r="1637">
          <cell r="W1637" t="str">
            <v>重点产品</v>
          </cell>
        </row>
        <row r="1638">
          <cell r="A1638" t="str">
            <v>VSF-AWE9W</v>
          </cell>
          <cell r="B1638" t="str">
            <v>庭院、草坪与园艺</v>
          </cell>
          <cell r="C1638" t="str">
            <v>室内帐篷种植系统</v>
          </cell>
          <cell r="D1638" t="str">
            <v>室内帐篷种植通风系统</v>
          </cell>
          <cell r="E1638" t="str">
            <v>重点产品</v>
          </cell>
        </row>
        <row r="1638">
          <cell r="H1638" t="str">
            <v>X0046B77IN</v>
          </cell>
          <cell r="I1638" t="str">
            <v>VSF-AWE9W</v>
          </cell>
          <cell r="J1638" t="str">
            <v>VSF-AWE9W</v>
          </cell>
          <cell r="K1638" t="str">
            <v>B0CYPLPSV2</v>
          </cell>
          <cell r="L1638" t="str">
            <v>白色夹扇AeroWave A9</v>
          </cell>
          <cell r="M1638" t="str">
            <v>白色夹扇AeroWave A9</v>
          </cell>
          <cell r="N1638">
            <v>96.02</v>
          </cell>
          <cell r="O1638">
            <v>19.7967888</v>
          </cell>
          <cell r="P1638">
            <v>8.05</v>
          </cell>
        </row>
        <row r="1638">
          <cell r="T1638" t="str">
            <v>孙含玉</v>
          </cell>
          <cell r="U1638">
            <v>45442</v>
          </cell>
        </row>
        <row r="1638">
          <cell r="W1638" t="str">
            <v>重点产品</v>
          </cell>
        </row>
        <row r="1639">
          <cell r="A1639" t="str">
            <v>VSF-AWE9G</v>
          </cell>
          <cell r="B1639" t="str">
            <v>庭院、草坪与园艺</v>
          </cell>
          <cell r="C1639" t="str">
            <v>室内帐篷种植系统</v>
          </cell>
          <cell r="D1639" t="str">
            <v>室内帐篷种植通风系统</v>
          </cell>
          <cell r="E1639" t="str">
            <v>重点产品</v>
          </cell>
        </row>
        <row r="1639">
          <cell r="H1639" t="str">
            <v>X0046B3KCP</v>
          </cell>
          <cell r="I1639" t="str">
            <v>VSF-AWE9G</v>
          </cell>
          <cell r="J1639" t="str">
            <v>VSF-AWE9G</v>
          </cell>
          <cell r="K1639" t="str">
            <v>B0CYPLM44V</v>
          </cell>
          <cell r="L1639" t="str">
            <v>绿色夹扇AeroWave A9</v>
          </cell>
          <cell r="M1639" t="str">
            <v>绿色夹扇AeroWave A9</v>
          </cell>
          <cell r="N1639">
            <v>96.02</v>
          </cell>
          <cell r="O1639">
            <v>11.61216</v>
          </cell>
          <cell r="P1639">
            <v>7.81</v>
          </cell>
        </row>
        <row r="1639">
          <cell r="T1639" t="str">
            <v>孙含玉</v>
          </cell>
          <cell r="U1639">
            <v>45444</v>
          </cell>
        </row>
        <row r="1639">
          <cell r="W1639" t="str">
            <v>重点产品</v>
          </cell>
        </row>
        <row r="1640">
          <cell r="A1640" t="str">
            <v>VSF-AWE9x2</v>
          </cell>
          <cell r="B1640" t="str">
            <v>庭院、草坪与园艺</v>
          </cell>
          <cell r="C1640" t="str">
            <v>室内帐篷种植系统</v>
          </cell>
          <cell r="D1640" t="str">
            <v>室内帐篷种植通风系统</v>
          </cell>
          <cell r="E1640" t="str">
            <v>新品</v>
          </cell>
        </row>
        <row r="1640">
          <cell r="H1640" t="str">
            <v>X0046CS5ND</v>
          </cell>
          <cell r="I1640" t="str">
            <v>VSF-AWE9x2</v>
          </cell>
          <cell r="J1640" t="str">
            <v>VSF-AWE9x2</v>
          </cell>
          <cell r="K1640" t="str">
            <v>B0CYT3323X</v>
          </cell>
          <cell r="L1640" t="str">
            <v>黑色夹扇 2只一卖 AeroWave A9</v>
          </cell>
          <cell r="M1640" t="str">
            <v>黑色夹扇 2只一卖 AeroWave A9</v>
          </cell>
          <cell r="N1640" t="e">
            <v>#N/A</v>
          </cell>
          <cell r="O1640" t="e">
            <v>#N/A</v>
          </cell>
        </row>
        <row r="1640">
          <cell r="T1640" t="str">
            <v>恩莹</v>
          </cell>
        </row>
        <row r="1640">
          <cell r="W1640" t="str">
            <v>新品</v>
          </cell>
        </row>
        <row r="1641">
          <cell r="A1641" t="str">
            <v>VSF-AWE9Wx2</v>
          </cell>
          <cell r="B1641" t="str">
            <v>庭院、草坪与园艺</v>
          </cell>
          <cell r="C1641" t="str">
            <v>室内帐篷种植系统</v>
          </cell>
          <cell r="D1641" t="str">
            <v>室内帐篷种植通风系统</v>
          </cell>
          <cell r="E1641" t="str">
            <v>新品</v>
          </cell>
        </row>
        <row r="1641">
          <cell r="H1641" t="str">
            <v>X0046D9OZ5</v>
          </cell>
          <cell r="I1641" t="str">
            <v>VSF-AWE9Wx2</v>
          </cell>
          <cell r="J1641" t="str">
            <v>VSF-AWE9Wx2</v>
          </cell>
          <cell r="K1641" t="str">
            <v>B0CYT3YTW6</v>
          </cell>
          <cell r="L1641" t="str">
            <v>白色夹扇 2只一卖 AeroWave A9</v>
          </cell>
          <cell r="M1641" t="str">
            <v>白色夹扇 2只一卖 AeroWave A9</v>
          </cell>
          <cell r="N1641" t="e">
            <v>#N/A</v>
          </cell>
          <cell r="O1641" t="e">
            <v>#N/A</v>
          </cell>
        </row>
        <row r="1641">
          <cell r="T1641" t="str">
            <v>恩莹</v>
          </cell>
        </row>
        <row r="1641">
          <cell r="W1641" t="str">
            <v>新品</v>
          </cell>
        </row>
        <row r="1642">
          <cell r="A1642" t="str">
            <v>VSF-AWE9Gx2</v>
          </cell>
          <cell r="B1642" t="str">
            <v>庭院、草坪与园艺</v>
          </cell>
          <cell r="C1642" t="str">
            <v>室内帐篷种植系统</v>
          </cell>
          <cell r="D1642" t="str">
            <v>室内帐篷种植通风系统</v>
          </cell>
          <cell r="E1642" t="str">
            <v>新品</v>
          </cell>
        </row>
        <row r="1642">
          <cell r="H1642" t="str">
            <v>X0046D2ZCT</v>
          </cell>
          <cell r="I1642" t="str">
            <v>VSF-AWE9Gx2</v>
          </cell>
          <cell r="J1642" t="str">
            <v>VSF-AWE9Gx2</v>
          </cell>
          <cell r="K1642" t="str">
            <v>B0CYT4PC95</v>
          </cell>
          <cell r="L1642" t="str">
            <v>绿色夹扇 2只一卖 AeroWave A9</v>
          </cell>
          <cell r="M1642" t="str">
            <v>绿色夹扇 2只一卖 AeroWave A9</v>
          </cell>
          <cell r="N1642" t="e">
            <v>#N/A</v>
          </cell>
          <cell r="O1642" t="e">
            <v>#N/A</v>
          </cell>
        </row>
        <row r="1642">
          <cell r="T1642" t="str">
            <v>恩莹</v>
          </cell>
        </row>
        <row r="1642">
          <cell r="W1642" t="str">
            <v>新品</v>
          </cell>
        </row>
        <row r="1643">
          <cell r="A1643" t="str">
            <v>HR-0001-2</v>
          </cell>
          <cell r="B1643" t="str">
            <v>庭院、草坪与园艺</v>
          </cell>
          <cell r="C1643" t="str">
            <v>庭院装饰</v>
          </cell>
          <cell r="D1643" t="str">
            <v>庭院装饰</v>
          </cell>
          <cell r="E1643" t="str">
            <v>重点产品</v>
          </cell>
        </row>
        <row r="1643">
          <cell r="H1643" t="str">
            <v>X0046G4AGZ</v>
          </cell>
          <cell r="I1643" t="str">
            <v>HR-0001-2</v>
          </cell>
          <cell r="J1643" t="str">
            <v>HR-0001-2</v>
          </cell>
          <cell r="K1643" t="str">
            <v>B0CYZ2FHPX</v>
          </cell>
          <cell r="L1643" t="str">
            <v>3步扶手两件装</v>
          </cell>
          <cell r="M1643" t="str">
            <v>3步扶手两件装</v>
          </cell>
          <cell r="N1643">
            <v>150.88</v>
          </cell>
          <cell r="O1643">
            <v>37.0551024</v>
          </cell>
          <cell r="P1643">
            <v>17.41</v>
          </cell>
        </row>
        <row r="1643">
          <cell r="T1643" t="str">
            <v>赵瑞琪</v>
          </cell>
          <cell r="U1643">
            <v>45478</v>
          </cell>
        </row>
        <row r="1643">
          <cell r="W1643" t="str">
            <v>重点产品</v>
          </cell>
        </row>
        <row r="1644">
          <cell r="A1644" t="str">
            <v>HR-0002-2</v>
          </cell>
          <cell r="B1644" t="str">
            <v>庭院、草坪与园艺</v>
          </cell>
          <cell r="C1644" t="str">
            <v>庭院装饰</v>
          </cell>
          <cell r="D1644" t="str">
            <v>庭院装饰</v>
          </cell>
          <cell r="E1644" t="str">
            <v>重点产品</v>
          </cell>
        </row>
        <row r="1644">
          <cell r="H1644" t="str">
            <v>X0046G8MUP</v>
          </cell>
          <cell r="I1644" t="str">
            <v>HR-0002-2</v>
          </cell>
          <cell r="J1644" t="str">
            <v>HR-0002-2</v>
          </cell>
          <cell r="K1644" t="str">
            <v>B0CYZ7QXL8</v>
          </cell>
          <cell r="L1644" t="str">
            <v>4步扶手两件装</v>
          </cell>
          <cell r="M1644" t="str">
            <v>4步扶手两件装</v>
          </cell>
          <cell r="N1644">
            <v>158.41</v>
          </cell>
          <cell r="O1644">
            <v>55.2015648</v>
          </cell>
          <cell r="P1644">
            <v>18.17</v>
          </cell>
        </row>
        <row r="1644">
          <cell r="T1644" t="str">
            <v>赵瑞琪</v>
          </cell>
          <cell r="U1644">
            <v>45477</v>
          </cell>
        </row>
        <row r="1644">
          <cell r="W1644" t="str">
            <v>重点产品</v>
          </cell>
        </row>
        <row r="1645">
          <cell r="A1645" t="str">
            <v>HR-0003-2</v>
          </cell>
          <cell r="B1645" t="str">
            <v>庭院、草坪与园艺</v>
          </cell>
          <cell r="C1645" t="str">
            <v>庭院装饰</v>
          </cell>
          <cell r="D1645" t="str">
            <v>庭院装饰</v>
          </cell>
          <cell r="E1645" t="str">
            <v>重点产品</v>
          </cell>
        </row>
        <row r="1645">
          <cell r="H1645" t="str">
            <v>X0046G649V</v>
          </cell>
          <cell r="I1645" t="str">
            <v>HR-0003-2</v>
          </cell>
          <cell r="J1645" t="str">
            <v>HR-0003-2</v>
          </cell>
          <cell r="K1645" t="str">
            <v>B0CYZCWS48</v>
          </cell>
          <cell r="L1645" t="str">
            <v>5步扶手两件装</v>
          </cell>
          <cell r="M1645" t="str">
            <v>5步扶手两件装</v>
          </cell>
          <cell r="N1645">
            <v>165.24</v>
          </cell>
          <cell r="O1645">
            <v>62.9856</v>
          </cell>
          <cell r="P1645">
            <v>38.49</v>
          </cell>
        </row>
        <row r="1645">
          <cell r="T1645" t="str">
            <v>赵瑞琪</v>
          </cell>
          <cell r="U1645">
            <v>45475</v>
          </cell>
        </row>
        <row r="1645">
          <cell r="W1645" t="str">
            <v>重点产品</v>
          </cell>
        </row>
        <row r="1646">
          <cell r="A1646" t="str">
            <v>VSE-ASH19</v>
          </cell>
          <cell r="B1646" t="str">
            <v>家居用品</v>
          </cell>
          <cell r="C1646" t="str">
            <v>环境控制与监测</v>
          </cell>
          <cell r="D1646" t="str">
            <v>供暖、冷却和空气质量</v>
          </cell>
          <cell r="E1646" t="str">
            <v>重点产品</v>
          </cell>
        </row>
        <row r="1646">
          <cell r="H1646" t="str">
            <v>X0046GCNKP</v>
          </cell>
          <cell r="I1646" t="str">
            <v>VSE-ASH19</v>
          </cell>
          <cell r="J1646" t="str">
            <v>VSE-ASH19</v>
          </cell>
          <cell r="K1646" t="str">
            <v>B0CYZPJMJR</v>
          </cell>
          <cell r="L1646" t="str">
            <v>19L智能Wi-Fi加湿器（SGS，3核雾化片）</v>
          </cell>
          <cell r="M1646" t="str">
            <v>19L智能Wi-Fi加湿器（SGS，3核雾化片）</v>
          </cell>
          <cell r="N1646">
            <v>363.72</v>
          </cell>
          <cell r="O1646">
            <v>103.814784</v>
          </cell>
          <cell r="P1646">
            <v>22.35</v>
          </cell>
        </row>
        <row r="1646">
          <cell r="T1646" t="str">
            <v>傅荣发</v>
          </cell>
          <cell r="U1646">
            <v>45503</v>
          </cell>
        </row>
        <row r="1646">
          <cell r="W1646" t="str">
            <v>重点产品</v>
          </cell>
        </row>
        <row r="1647">
          <cell r="A1647" t="str">
            <v>LOUPE-007J</v>
          </cell>
          <cell r="B1647" t="str">
            <v>家居用品</v>
          </cell>
          <cell r="C1647" t="str">
            <v>珠宝制作工具和配件</v>
          </cell>
          <cell r="D1647" t="str">
            <v>家用仪器与工具</v>
          </cell>
          <cell r="E1647" t="str">
            <v>重点产品</v>
          </cell>
        </row>
        <row r="1647">
          <cell r="H1647" t="str">
            <v>X0046LUM1R</v>
          </cell>
          <cell r="I1647" t="str">
            <v>LOUPE-007J</v>
          </cell>
          <cell r="J1647" t="str">
            <v>LOUPE-007J</v>
          </cell>
          <cell r="K1647" t="str">
            <v>B0CZ84CV6X</v>
          </cell>
          <cell r="L1647" t="str">
            <v>充电款放大镜 白色</v>
          </cell>
          <cell r="M1647" t="str">
            <v>充电款放大镜 白色</v>
          </cell>
          <cell r="N1647">
            <v>29.17</v>
          </cell>
          <cell r="O1647">
            <v>0.353808</v>
          </cell>
          <cell r="P1647">
            <v>4.01</v>
          </cell>
        </row>
        <row r="1647">
          <cell r="T1647" t="str">
            <v>何源铭暂代</v>
          </cell>
          <cell r="U1647">
            <v>45492</v>
          </cell>
        </row>
        <row r="1647">
          <cell r="W1647" t="str">
            <v>重点产品</v>
          </cell>
        </row>
        <row r="1648">
          <cell r="A1648" t="str">
            <v>332023J-2</v>
          </cell>
          <cell r="B1648" t="str">
            <v>家居用品</v>
          </cell>
          <cell r="C1648" t="str">
            <v>珠宝制作工具和配件</v>
          </cell>
          <cell r="D1648" t="str">
            <v>家用仪器与工具</v>
          </cell>
          <cell r="E1648" t="str">
            <v>重点产品</v>
          </cell>
        </row>
        <row r="1648">
          <cell r="H1648" t="str">
            <v>X0046LUUSH</v>
          </cell>
          <cell r="I1648" t="str">
            <v>332023J-2</v>
          </cell>
          <cell r="J1648" t="str">
            <v>332023J-2</v>
          </cell>
          <cell r="K1648" t="str">
            <v>B0CZ85T9RY</v>
          </cell>
          <cell r="L1648" t="str">
            <v>方形放大镜黑色两个装</v>
          </cell>
          <cell r="M1648" t="str">
            <v>方形放大镜黑色两个装</v>
          </cell>
          <cell r="N1648">
            <v>18.58</v>
          </cell>
          <cell r="O1648">
            <v>0.23328</v>
          </cell>
          <cell r="P1648">
            <v>3.68</v>
          </cell>
        </row>
        <row r="1648">
          <cell r="T1648" t="str">
            <v>何源铭暂代</v>
          </cell>
          <cell r="U1648">
            <v>45486</v>
          </cell>
        </row>
        <row r="1648">
          <cell r="W1648" t="str">
            <v>重点产品</v>
          </cell>
        </row>
        <row r="1649">
          <cell r="A1649" t="str">
            <v>332024J</v>
          </cell>
          <cell r="B1649" t="str">
            <v>家居用品</v>
          </cell>
          <cell r="C1649" t="str">
            <v>珠宝制作工具和配件</v>
          </cell>
          <cell r="D1649" t="str">
            <v>家用仪器与工具</v>
          </cell>
          <cell r="E1649" t="str">
            <v>重点产品</v>
          </cell>
        </row>
        <row r="1649">
          <cell r="H1649" t="str">
            <v>X0046LUVW7</v>
          </cell>
          <cell r="I1649" t="str">
            <v>332024J</v>
          </cell>
          <cell r="J1649" t="str">
            <v>332024J</v>
          </cell>
          <cell r="K1649" t="str">
            <v>B0CZ85T6LW</v>
          </cell>
          <cell r="L1649" t="str">
            <v>圆形+三角形放大镜组合款</v>
          </cell>
          <cell r="M1649" t="str">
            <v>圆形+三角形放大镜组合款</v>
          </cell>
          <cell r="N1649">
            <v>39.64</v>
          </cell>
          <cell r="O1649">
            <v>0.7156512</v>
          </cell>
          <cell r="P1649">
            <v>4.15</v>
          </cell>
        </row>
        <row r="1649">
          <cell r="T1649" t="str">
            <v>何源铭暂代</v>
          </cell>
          <cell r="U1649">
            <v>45486</v>
          </cell>
        </row>
        <row r="1649">
          <cell r="W1649" t="str">
            <v>重点产品</v>
          </cell>
        </row>
        <row r="1650">
          <cell r="A1650" t="str">
            <v>HHC-0001</v>
          </cell>
          <cell r="B1650" t="str">
            <v>庭院、草坪与园艺</v>
          </cell>
          <cell r="C1650" t="str">
            <v>园艺</v>
          </cell>
          <cell r="D1650" t="str">
            <v>温室和植物发芽设备</v>
          </cell>
          <cell r="E1650" t="str">
            <v>重点产品</v>
          </cell>
        </row>
        <row r="1650">
          <cell r="H1650" t="str">
            <v>X0046LWZOT</v>
          </cell>
          <cell r="I1650" t="str">
            <v>HHC-0001</v>
          </cell>
          <cell r="J1650" t="str">
            <v>HHC-0001</v>
          </cell>
          <cell r="K1650" t="str">
            <v>B0CZ8PQSD1</v>
          </cell>
          <cell r="L1650" t="str">
            <v>1500W双显湿度控制插座</v>
          </cell>
          <cell r="M1650" t="str">
            <v>1500W双显湿度控制插座</v>
          </cell>
          <cell r="N1650">
            <v>68.68</v>
          </cell>
          <cell r="O1650">
            <v>2.592</v>
          </cell>
          <cell r="P1650">
            <v>4.99</v>
          </cell>
        </row>
        <row r="1650">
          <cell r="T1650" t="str">
            <v>赵瑞琪</v>
          </cell>
          <cell r="U1650">
            <v>45507</v>
          </cell>
        </row>
        <row r="1650">
          <cell r="W1650" t="str">
            <v>重点产品</v>
          </cell>
        </row>
        <row r="1651">
          <cell r="A1651" t="str">
            <v>SFP-001</v>
          </cell>
          <cell r="B1651" t="str">
            <v>庭院、草坪与园艺</v>
          </cell>
          <cell r="C1651" t="str">
            <v>庭院与池塘</v>
          </cell>
          <cell r="D1651" t="str">
            <v>泵及过滤设备</v>
          </cell>
          <cell r="E1651" t="str">
            <v>重点产品</v>
          </cell>
        </row>
        <row r="1651">
          <cell r="H1651" t="str">
            <v>X0046M4IX9</v>
          </cell>
          <cell r="I1651" t="str">
            <v>SFP-001</v>
          </cell>
          <cell r="J1651" t="str">
            <v>SFP-001</v>
          </cell>
          <cell r="K1651" t="str">
            <v>B0CZ8H7N2M</v>
          </cell>
          <cell r="L1651" t="str">
            <v>太阳能喷泉泵</v>
          </cell>
          <cell r="M1651" t="str">
            <v>太阳能喷泉泵</v>
          </cell>
          <cell r="N1651">
            <v>49.56</v>
          </cell>
          <cell r="O1651">
            <v>2.661336</v>
          </cell>
          <cell r="P1651">
            <v>4.66</v>
          </cell>
        </row>
        <row r="1651">
          <cell r="T1651" t="str">
            <v>傅荣发暂代</v>
          </cell>
          <cell r="U1651">
            <v>45467</v>
          </cell>
        </row>
        <row r="1651">
          <cell r="W1651" t="str">
            <v>重点产品</v>
          </cell>
        </row>
        <row r="1652">
          <cell r="A1652" t="str">
            <v>PS-010</v>
          </cell>
          <cell r="B1652" t="str">
            <v>庭院、草坪与园艺</v>
          </cell>
          <cell r="C1652" t="str">
            <v>园艺</v>
          </cell>
          <cell r="D1652" t="str">
            <v>园林工具</v>
          </cell>
          <cell r="E1652" t="str">
            <v>重点产品</v>
          </cell>
        </row>
        <row r="1652">
          <cell r="H1652" t="str">
            <v>X0046ZLIAR</v>
          </cell>
          <cell r="I1652" t="str">
            <v>PS-010</v>
          </cell>
          <cell r="J1652" t="str">
            <v>PS-010</v>
          </cell>
          <cell r="K1652" t="str">
            <v>B0D12B9XCQ</v>
          </cell>
          <cell r="L1652" t="str">
            <v>分段式棘轮修枝剪</v>
          </cell>
          <cell r="M1652" t="str">
            <v>分段式棘轮修枝剪</v>
          </cell>
          <cell r="N1652">
            <v>14.96</v>
          </cell>
          <cell r="O1652">
            <v>0.717984</v>
          </cell>
          <cell r="P1652">
            <v>3.31</v>
          </cell>
        </row>
        <row r="1652">
          <cell r="T1652" t="str">
            <v>孙含玉</v>
          </cell>
          <cell r="U1652">
            <v>45493</v>
          </cell>
        </row>
        <row r="1652">
          <cell r="W1652" t="str">
            <v>重点产品</v>
          </cell>
        </row>
        <row r="1653">
          <cell r="A1653" t="str">
            <v>MW-0001</v>
          </cell>
          <cell r="B1653" t="str">
            <v>庭院、草坪与园艺</v>
          </cell>
          <cell r="C1653" t="str">
            <v>园林工具</v>
          </cell>
          <cell r="D1653" t="str">
            <v>园林工具</v>
          </cell>
          <cell r="E1653" t="str">
            <v>重点产品</v>
          </cell>
        </row>
        <row r="1653">
          <cell r="H1653" t="str">
            <v>X0047CENA1</v>
          </cell>
          <cell r="I1653" t="str">
            <v>MW-0001</v>
          </cell>
          <cell r="J1653" t="str">
            <v>MW-0001</v>
          </cell>
          <cell r="K1653" t="str">
            <v>B0D1QZ3QB2</v>
          </cell>
          <cell r="L1653" t="str">
            <v>站立式手动除草器</v>
          </cell>
          <cell r="M1653" t="str">
            <v>站立式手动除草器</v>
          </cell>
          <cell r="N1653">
            <v>54.29</v>
          </cell>
          <cell r="O1653">
            <v>7.838208</v>
          </cell>
          <cell r="P1653">
            <v>6.85</v>
          </cell>
        </row>
        <row r="1653">
          <cell r="T1653" t="str">
            <v>孙含玉</v>
          </cell>
          <cell r="U1653">
            <v>45489</v>
          </cell>
        </row>
        <row r="1653">
          <cell r="W1653" t="str">
            <v>重点产品</v>
          </cell>
        </row>
        <row r="1654">
          <cell r="A1654" t="str">
            <v>VSFW007</v>
          </cell>
          <cell r="B1654" t="str">
            <v>庭院、草坪与园艺</v>
          </cell>
          <cell r="C1654" t="str">
            <v>园艺</v>
          </cell>
          <cell r="D1654" t="str">
            <v>户外推车</v>
          </cell>
          <cell r="E1654" t="str">
            <v>重点产品</v>
          </cell>
        </row>
        <row r="1654">
          <cell r="H1654" t="str">
            <v>X0047HPSGT</v>
          </cell>
          <cell r="I1654" t="str">
            <v>VSFW007</v>
          </cell>
          <cell r="J1654" t="str">
            <v>VSFW007</v>
          </cell>
          <cell r="K1654" t="str">
            <v>B0D21MXJ2C</v>
          </cell>
          <cell r="L1654" t="str">
            <v>150L后开门折叠推车</v>
          </cell>
          <cell r="M1654" t="str">
            <v>150L后开门折叠推车</v>
          </cell>
          <cell r="N1654">
            <v>150.44</v>
          </cell>
          <cell r="O1654">
            <v>60.82128</v>
          </cell>
          <cell r="P1654">
            <v>16.27</v>
          </cell>
        </row>
        <row r="1654">
          <cell r="T1654" t="str">
            <v>恩莹</v>
          </cell>
          <cell r="U1654">
            <v>45545</v>
          </cell>
        </row>
        <row r="1654">
          <cell r="W1654" t="str">
            <v>重点产品</v>
          </cell>
        </row>
        <row r="1655">
          <cell r="A1655" t="str">
            <v>VSFW008</v>
          </cell>
          <cell r="B1655" t="str">
            <v>庭院、草坪与园艺</v>
          </cell>
          <cell r="C1655" t="str">
            <v>园艺</v>
          </cell>
          <cell r="D1655" t="str">
            <v>户外推车</v>
          </cell>
          <cell r="E1655" t="str">
            <v>新品</v>
          </cell>
        </row>
        <row r="1655">
          <cell r="H1655" t="str">
            <v>X0047HN2M1</v>
          </cell>
          <cell r="I1655" t="str">
            <v>VSFW008</v>
          </cell>
          <cell r="J1655" t="str">
            <v>VSFW008</v>
          </cell>
          <cell r="K1655" t="str">
            <v>B0D228DNS8</v>
          </cell>
          <cell r="L1655" t="str">
            <v>150L聚拢款标准件小推车</v>
          </cell>
          <cell r="M1655" t="str">
            <v>150L聚拢款标准件小推车</v>
          </cell>
          <cell r="N1655">
            <v>157.52</v>
          </cell>
          <cell r="O1655">
            <v>30.343896</v>
          </cell>
          <cell r="P1655">
            <v>10.85</v>
          </cell>
        </row>
        <row r="1655">
          <cell r="T1655" t="str">
            <v>恩莹</v>
          </cell>
          <cell r="U1655">
            <v>45563</v>
          </cell>
        </row>
        <row r="1655">
          <cell r="W1655" t="str">
            <v>新品</v>
          </cell>
        </row>
        <row r="1656">
          <cell r="A1656" t="str">
            <v>DWP-0004</v>
          </cell>
          <cell r="B1656" t="str">
            <v>庭院、草坪与园艺</v>
          </cell>
          <cell r="C1656" t="str">
            <v>庭院与池塘</v>
          </cell>
          <cell r="D1656" t="str">
            <v>泵及过滤设备</v>
          </cell>
          <cell r="E1656" t="str">
            <v>新品</v>
          </cell>
        </row>
        <row r="1656">
          <cell r="H1656" t="str">
            <v>X0047QBH3X</v>
          </cell>
          <cell r="I1656" t="str">
            <v>DWP-0004</v>
          </cell>
          <cell r="J1656" t="str">
            <v>DWP-0004</v>
          </cell>
          <cell r="K1656" t="str">
            <v>B0D2GZ1N8T</v>
          </cell>
          <cell r="L1656" t="str">
            <v>2HP深井泵-230V</v>
          </cell>
          <cell r="M1656" t="str">
            <v>2HP深井泵-230V</v>
          </cell>
          <cell r="N1656">
            <v>384.96</v>
          </cell>
          <cell r="O1656">
            <v>30.665304</v>
          </cell>
          <cell r="P1656">
            <v>21.39</v>
          </cell>
        </row>
        <row r="1656">
          <cell r="T1656" t="str">
            <v>傅荣发暂代</v>
          </cell>
          <cell r="U1656">
            <v>45653</v>
          </cell>
        </row>
        <row r="1656">
          <cell r="W1656" t="str">
            <v>新品</v>
          </cell>
        </row>
        <row r="1657">
          <cell r="A1657" t="str">
            <v>DDC-006</v>
          </cell>
          <cell r="B1657" t="str">
            <v>庭院、草坪与园艺</v>
          </cell>
          <cell r="C1657" t="str">
            <v>庭院装饰</v>
          </cell>
          <cell r="D1657" t="str">
            <v>庭院家具与配件</v>
          </cell>
          <cell r="E1657" t="str">
            <v>重点产品</v>
          </cell>
        </row>
        <row r="1657">
          <cell r="H1657" t="str">
            <v>X0048D6M7L</v>
          </cell>
          <cell r="I1657" t="str">
            <v>DDC-006</v>
          </cell>
          <cell r="J1657" t="str">
            <v>DDC-006</v>
          </cell>
          <cell r="K1657" t="str">
            <v>B0D3L14RQX</v>
          </cell>
          <cell r="L1657" t="str">
            <v>双人夹棉椅充棉款</v>
          </cell>
          <cell r="M1657" t="str">
            <v>双人夹棉椅充棉款</v>
          </cell>
          <cell r="N1657">
            <v>155.75</v>
          </cell>
          <cell r="O1657">
            <v>107.6747904</v>
          </cell>
          <cell r="P1657">
            <v>21.97</v>
          </cell>
        </row>
        <row r="1657">
          <cell r="T1657" t="str">
            <v>恩莹</v>
          </cell>
          <cell r="U1657">
            <v>45545</v>
          </cell>
        </row>
        <row r="1657">
          <cell r="W1657" t="str">
            <v>重点产品</v>
          </cell>
        </row>
        <row r="1658">
          <cell r="A1658" t="str">
            <v>332583-10</v>
          </cell>
          <cell r="B1658" t="str">
            <v>庭院、草坪与园艺</v>
          </cell>
          <cell r="C1658" t="str">
            <v>庭院与池塘</v>
          </cell>
          <cell r="D1658" t="str">
            <v>泵及过滤设备</v>
          </cell>
          <cell r="E1658" t="str">
            <v>重点产品</v>
          </cell>
        </row>
        <row r="1658">
          <cell r="H1658" t="str">
            <v>X0048FBR6P</v>
          </cell>
          <cell r="I1658" t="str">
            <v>332583-10</v>
          </cell>
          <cell r="J1658" t="str">
            <v>332583-10</v>
          </cell>
          <cell r="K1658" t="str">
            <v>B0D3PCGMXM</v>
          </cell>
          <cell r="L1658" t="str">
            <v>10W圆形黑绿色可调底吸泵</v>
          </cell>
          <cell r="M1658" t="str">
            <v>10W圆形黑绿色可调底吸泵</v>
          </cell>
          <cell r="N1658">
            <v>26.55</v>
          </cell>
          <cell r="O1658">
            <v>2.0493648</v>
          </cell>
          <cell r="P1658">
            <v>4.55</v>
          </cell>
        </row>
        <row r="1658">
          <cell r="T1658" t="str">
            <v>傅荣发暂代</v>
          </cell>
          <cell r="U1658">
            <v>45550</v>
          </cell>
        </row>
        <row r="1658">
          <cell r="W1658" t="str">
            <v>重点产品</v>
          </cell>
        </row>
        <row r="1659">
          <cell r="A1659" t="str">
            <v>332583-20</v>
          </cell>
          <cell r="B1659" t="str">
            <v>庭院、草坪与园艺</v>
          </cell>
          <cell r="C1659" t="str">
            <v>庭院与池塘</v>
          </cell>
          <cell r="D1659" t="str">
            <v>泵及过滤设备</v>
          </cell>
          <cell r="E1659" t="str">
            <v>重点产品</v>
          </cell>
        </row>
        <row r="1659">
          <cell r="H1659" t="str">
            <v>X0048FBSPF</v>
          </cell>
          <cell r="I1659" t="str">
            <v>332583-20</v>
          </cell>
          <cell r="J1659" t="str">
            <v>332583-20</v>
          </cell>
          <cell r="K1659" t="str">
            <v>B0D3PMBVV1</v>
          </cell>
          <cell r="L1659" t="str">
            <v>20W圆形黑绿色可调底吸泵</v>
          </cell>
          <cell r="M1659" t="str">
            <v>20W圆形黑绿色可调底吸泵</v>
          </cell>
          <cell r="N1659">
            <v>35.4</v>
          </cell>
          <cell r="O1659">
            <v>2.5982208</v>
          </cell>
          <cell r="P1659">
            <v>5.52</v>
          </cell>
        </row>
        <row r="1659">
          <cell r="T1659" t="str">
            <v>傅荣发暂代</v>
          </cell>
          <cell r="U1659">
            <v>45550</v>
          </cell>
        </row>
        <row r="1659">
          <cell r="W1659" t="str">
            <v>重点产品</v>
          </cell>
        </row>
        <row r="1660">
          <cell r="A1660" t="str">
            <v>332583-35</v>
          </cell>
          <cell r="B1660" t="str">
            <v>庭院、草坪与园艺</v>
          </cell>
          <cell r="C1660" t="str">
            <v>庭院与池塘</v>
          </cell>
          <cell r="D1660" t="str">
            <v>泵及过滤设备</v>
          </cell>
          <cell r="E1660" t="str">
            <v>新品</v>
          </cell>
        </row>
        <row r="1660">
          <cell r="H1660" t="str">
            <v>X0048F7UG1</v>
          </cell>
          <cell r="I1660" t="str">
            <v>332583-35</v>
          </cell>
          <cell r="J1660" t="str">
            <v>332583-35</v>
          </cell>
          <cell r="K1660" t="str">
            <v>B0D3PLFYCQ</v>
          </cell>
          <cell r="L1660" t="str">
            <v>35W圆形黑绿色可调底吸泵</v>
          </cell>
          <cell r="M1660" t="str">
            <v>35W圆形黑绿色可调底吸泵</v>
          </cell>
          <cell r="N1660">
            <v>42.48</v>
          </cell>
          <cell r="O1660">
            <v>4.0477968</v>
          </cell>
          <cell r="P1660">
            <v>6.48</v>
          </cell>
        </row>
        <row r="1660">
          <cell r="T1660" t="str">
            <v>傅荣发暂代</v>
          </cell>
          <cell r="U1660">
            <v>45551</v>
          </cell>
        </row>
        <row r="1660">
          <cell r="W1660" t="str">
            <v>新品</v>
          </cell>
        </row>
        <row r="1661">
          <cell r="A1661" t="str">
            <v>SPray-1L-BG</v>
          </cell>
          <cell r="B1661" t="str">
            <v>庭院、草坪与园艺</v>
          </cell>
          <cell r="C1661" t="str">
            <v>庭院种植</v>
          </cell>
          <cell r="D1661" t="str">
            <v>庭院浇灌设备</v>
          </cell>
          <cell r="E1661" t="str">
            <v>重点产品</v>
          </cell>
        </row>
        <row r="1661">
          <cell r="H1661" t="str">
            <v>X0048HB425</v>
          </cell>
          <cell r="I1661" t="str">
            <v>SPray-1L-BG</v>
          </cell>
          <cell r="J1661" t="str">
            <v>SPray-1L-BG</v>
          </cell>
          <cell r="K1661" t="str">
            <v>B0D3TKZJDH</v>
          </cell>
          <cell r="L1661" t="str">
            <v>1L带泄压阀手持喷雾器</v>
          </cell>
          <cell r="M1661" t="str">
            <v>1L带泄压阀手持喷雾器</v>
          </cell>
          <cell r="N1661">
            <v>10.86</v>
          </cell>
          <cell r="O1661">
            <v>6.7068</v>
          </cell>
          <cell r="P1661">
            <v>5.92</v>
          </cell>
        </row>
        <row r="1661">
          <cell r="T1661" t="str">
            <v>赵景顺</v>
          </cell>
          <cell r="U1661">
            <v>45506</v>
          </cell>
        </row>
        <row r="1661">
          <cell r="W1661" t="str">
            <v>重点产品</v>
          </cell>
        </row>
        <row r="1662">
          <cell r="A1662" t="str">
            <v>WB-47</v>
          </cell>
          <cell r="B1662" t="str">
            <v>庭院、草坪与园艺</v>
          </cell>
          <cell r="C1662" t="str">
            <v>园艺</v>
          </cell>
          <cell r="D1662" t="str">
            <v>花盆、种植箱和容器配件</v>
          </cell>
          <cell r="E1662" t="str">
            <v>新品</v>
          </cell>
        </row>
        <row r="1662">
          <cell r="H1662" t="str">
            <v>X0048MU183</v>
          </cell>
          <cell r="I1662" t="str">
            <v>WB-47</v>
          </cell>
          <cell r="J1662" t="str">
            <v>WB-47</v>
          </cell>
          <cell r="K1662" t="str">
            <v>B0D451N9RQ</v>
          </cell>
          <cell r="L1662" t="str">
            <v>可折叠落叶收集袋 47加仑</v>
          </cell>
          <cell r="M1662" t="str">
            <v>可折叠落叶收集袋 47加仑</v>
          </cell>
          <cell r="N1662">
            <v>45.84</v>
          </cell>
          <cell r="O1662">
            <v>24.385536</v>
          </cell>
          <cell r="P1662">
            <v>12.65</v>
          </cell>
        </row>
        <row r="1662">
          <cell r="T1662" t="str">
            <v>何源铭</v>
          </cell>
          <cell r="U1662">
            <v>45558</v>
          </cell>
        </row>
        <row r="1662">
          <cell r="W1662" t="str">
            <v>新品</v>
          </cell>
        </row>
        <row r="1663">
          <cell r="A1663" t="str">
            <v>WB-47-2</v>
          </cell>
          <cell r="B1663" t="str">
            <v>庭院、草坪与园艺</v>
          </cell>
          <cell r="C1663" t="str">
            <v>园艺</v>
          </cell>
          <cell r="D1663" t="str">
            <v>花盆、种植箱和容器配件</v>
          </cell>
          <cell r="E1663" t="str">
            <v>重点产品</v>
          </cell>
        </row>
        <row r="1663">
          <cell r="H1663" t="str">
            <v>X0048MU18X</v>
          </cell>
          <cell r="I1663" t="str">
            <v>WB-47-2</v>
          </cell>
          <cell r="J1663" t="str">
            <v>WB-47-2</v>
          </cell>
          <cell r="K1663" t="str">
            <v>B0D456N2TP</v>
          </cell>
          <cell r="L1663" t="str">
            <v>可折叠落叶收集袋 47加仑 两个装</v>
          </cell>
          <cell r="M1663" t="str">
            <v>可折叠落叶收集袋 47加仑 两个装</v>
          </cell>
          <cell r="N1663">
            <v>87.86</v>
          </cell>
          <cell r="O1663">
            <v>48.771072</v>
          </cell>
          <cell r="P1663">
            <v>15.69</v>
          </cell>
        </row>
        <row r="1663">
          <cell r="T1663" t="str">
            <v>何源铭</v>
          </cell>
          <cell r="U1663">
            <v>45550</v>
          </cell>
        </row>
        <row r="1663">
          <cell r="W1663" t="str">
            <v>重点产品</v>
          </cell>
        </row>
        <row r="1664">
          <cell r="A1664" t="str">
            <v>WB-30</v>
          </cell>
          <cell r="B1664" t="str">
            <v>庭院、草坪与园艺</v>
          </cell>
          <cell r="C1664" t="str">
            <v>园艺</v>
          </cell>
          <cell r="D1664" t="str">
            <v>花盆、种植箱和容器配件</v>
          </cell>
          <cell r="E1664" t="str">
            <v>新品</v>
          </cell>
        </row>
        <row r="1664">
          <cell r="H1664" t="str">
            <v>X0048MU18N</v>
          </cell>
          <cell r="I1664" t="str">
            <v>WB-30</v>
          </cell>
          <cell r="J1664" t="str">
            <v>WB-30</v>
          </cell>
          <cell r="K1664" t="str">
            <v>B0D44XKSQZ</v>
          </cell>
          <cell r="L1664" t="str">
            <v>可折叠落叶收集袋 30加仑</v>
          </cell>
          <cell r="M1664" t="str">
            <v>可折叠落叶收集袋 30加仑</v>
          </cell>
          <cell r="N1664">
            <v>39.58</v>
          </cell>
          <cell r="O1664">
            <v>17.915904</v>
          </cell>
          <cell r="P1664">
            <v>12.65</v>
          </cell>
        </row>
        <row r="1664">
          <cell r="T1664" t="str">
            <v>何源铭</v>
          </cell>
          <cell r="U1664">
            <v>45572</v>
          </cell>
        </row>
        <row r="1664">
          <cell r="W1664" t="str">
            <v>新品</v>
          </cell>
        </row>
        <row r="1665">
          <cell r="A1665" t="str">
            <v>WB-30-2</v>
          </cell>
          <cell r="B1665" t="str">
            <v>庭院、草坪与园艺</v>
          </cell>
          <cell r="C1665" t="str">
            <v>园艺</v>
          </cell>
          <cell r="D1665" t="str">
            <v>花盆、种植箱和容器配件</v>
          </cell>
          <cell r="E1665" t="str">
            <v>新品</v>
          </cell>
        </row>
        <row r="1665">
          <cell r="H1665" t="str">
            <v>X0048MU18D</v>
          </cell>
          <cell r="I1665" t="str">
            <v>WB-30-2</v>
          </cell>
          <cell r="J1665" t="str">
            <v>WB-30-2</v>
          </cell>
          <cell r="K1665" t="str">
            <v>B0D44YMHGR</v>
          </cell>
          <cell r="L1665" t="str">
            <v>可折叠落叶收集袋 30加仑 两个装</v>
          </cell>
          <cell r="M1665" t="str">
            <v>可折叠落叶收集袋 30加仑 两个装</v>
          </cell>
          <cell r="N1665">
            <v>75.81</v>
          </cell>
          <cell r="O1665">
            <v>35.831808</v>
          </cell>
          <cell r="P1665">
            <v>13.79</v>
          </cell>
        </row>
        <row r="1665">
          <cell r="T1665" t="str">
            <v>何源铭</v>
          </cell>
          <cell r="U1665">
            <v>45553</v>
          </cell>
        </row>
        <row r="1665">
          <cell r="W1665" t="str">
            <v>新品</v>
          </cell>
        </row>
        <row r="1666">
          <cell r="A1666" t="str">
            <v>PHP-0001</v>
          </cell>
          <cell r="B1666" t="str">
            <v>工业科学</v>
          </cell>
          <cell r="C1666" t="str">
            <v>实验室仪器和设备</v>
          </cell>
          <cell r="D1666" t="str">
            <v>科学仪器与工具</v>
          </cell>
          <cell r="E1666" t="str">
            <v>重点产品</v>
          </cell>
        </row>
        <row r="1666">
          <cell r="H1666" t="str">
            <v>X0048WWBKT</v>
          </cell>
          <cell r="I1666" t="str">
            <v>PHP-0001</v>
          </cell>
          <cell r="J1666" t="str">
            <v>PHP-0001</v>
          </cell>
          <cell r="K1666" t="str">
            <v>B0D4L8Y7BT</v>
          </cell>
          <cell r="L1666" t="str">
            <v>pH缓冲校准粉18包</v>
          </cell>
          <cell r="M1666" t="str">
            <v>pH缓冲校准粉18包</v>
          </cell>
          <cell r="N1666">
            <v>6.58</v>
          </cell>
          <cell r="O1666">
            <v>0.124416</v>
          </cell>
          <cell r="P1666">
            <v>2.91</v>
          </cell>
        </row>
        <row r="1666">
          <cell r="T1666" t="str">
            <v>赵瑞琪</v>
          </cell>
          <cell r="U1666">
            <v>45511</v>
          </cell>
        </row>
        <row r="1666">
          <cell r="W1666" t="str">
            <v>重点产品</v>
          </cell>
        </row>
        <row r="1667">
          <cell r="A1667" t="str">
            <v>HR-0002J</v>
          </cell>
          <cell r="B1667" t="str">
            <v>庭院、草坪与园艺</v>
          </cell>
          <cell r="C1667" t="str">
            <v>庭院装饰</v>
          </cell>
          <cell r="D1667" t="str">
            <v>庭院装饰</v>
          </cell>
          <cell r="E1667" t="str">
            <v>重点产品3</v>
          </cell>
        </row>
        <row r="1667">
          <cell r="H1667" t="str">
            <v>X0048EXVMT</v>
          </cell>
          <cell r="I1667" t="str">
            <v>HR-0002J</v>
          </cell>
          <cell r="J1667" t="str">
            <v>HR-0002J</v>
          </cell>
          <cell r="K1667" t="str">
            <v>B0BWDS5B79</v>
          </cell>
          <cell r="L1667" t="str">
            <v>四步花园扶梯（138*4*91cm）</v>
          </cell>
          <cell r="M1667" t="str">
            <v>四步花园扶梯（138*4*91cm）</v>
          </cell>
          <cell r="N1667">
            <v>81.42</v>
          </cell>
          <cell r="O1667">
            <v>46.03392</v>
          </cell>
          <cell r="P1667">
            <v>13.61</v>
          </cell>
        </row>
        <row r="1667">
          <cell r="T1667" t="str">
            <v>赵瑞琪</v>
          </cell>
          <cell r="U1667">
            <v>45048</v>
          </cell>
        </row>
        <row r="1667">
          <cell r="W1667" t="str">
            <v>重点产品3</v>
          </cell>
        </row>
        <row r="1668">
          <cell r="A1668" t="str">
            <v>HR-0001J</v>
          </cell>
          <cell r="B1668" t="str">
            <v>庭院、草坪与园艺</v>
          </cell>
          <cell r="C1668" t="str">
            <v>庭院装饰</v>
          </cell>
          <cell r="D1668" t="str">
            <v>庭院装饰</v>
          </cell>
          <cell r="E1668" t="str">
            <v>重点产品3</v>
          </cell>
        </row>
        <row r="1668">
          <cell r="H1668" t="str">
            <v>X0048F2XLX</v>
          </cell>
          <cell r="I1668" t="str">
            <v>HR-0001J</v>
          </cell>
          <cell r="J1668" t="str">
            <v>HR-0001J</v>
          </cell>
          <cell r="K1668" t="str">
            <v>B0BWDPZTF1</v>
          </cell>
          <cell r="L1668" t="str">
            <v>三步花园扶梯（102.6*4*91cm）</v>
          </cell>
          <cell r="M1668" t="str">
            <v>三步花园扶梯（102.6*4*91cm）</v>
          </cell>
          <cell r="N1668">
            <v>76.27</v>
          </cell>
          <cell r="O1668">
            <v>32.25096</v>
          </cell>
          <cell r="P1668">
            <v>12.85</v>
          </cell>
        </row>
        <row r="1668">
          <cell r="T1668" t="str">
            <v>赵瑞琪</v>
          </cell>
          <cell r="U1668">
            <v>45046</v>
          </cell>
        </row>
        <row r="1668">
          <cell r="W1668" t="str">
            <v>重点产品3</v>
          </cell>
        </row>
        <row r="1669">
          <cell r="A1669" t="str">
            <v>CBIN-BL-3</v>
          </cell>
          <cell r="B1669" t="str">
            <v>庭院、草坪与园艺</v>
          </cell>
          <cell r="C1669" t="str">
            <v>园艺</v>
          </cell>
          <cell r="D1669" t="str">
            <v>堆肥和庭院废物箱</v>
          </cell>
          <cell r="E1669" t="str">
            <v>重点产品</v>
          </cell>
        </row>
        <row r="1669">
          <cell r="H1669" t="str">
            <v>X0048ZJQ6D</v>
          </cell>
          <cell r="I1669" t="str">
            <v>CBIN-BL-3</v>
          </cell>
          <cell r="J1669" t="str">
            <v>CBIN-BL-3</v>
          </cell>
          <cell r="K1669" t="str">
            <v>B0D4QF9ZMJ</v>
          </cell>
          <cell r="L1669" t="str">
            <v>蚯蚓堆肥箱3层</v>
          </cell>
          <cell r="M1669" t="str">
            <v>蚯蚓堆肥箱3层</v>
          </cell>
          <cell r="N1669">
            <v>111</v>
          </cell>
          <cell r="O1669">
            <v>44.416512</v>
          </cell>
          <cell r="P1669">
            <v>12.85</v>
          </cell>
        </row>
        <row r="1669">
          <cell r="T1669" t="str">
            <v>何源铭暂代</v>
          </cell>
          <cell r="U1669">
            <v>45529</v>
          </cell>
        </row>
        <row r="1669">
          <cell r="W1669" t="str">
            <v>重点产品</v>
          </cell>
        </row>
        <row r="1670">
          <cell r="A1670" t="str">
            <v>CBIN-BL-5</v>
          </cell>
          <cell r="B1670" t="str">
            <v>庭院、草坪与园艺</v>
          </cell>
          <cell r="C1670" t="str">
            <v>园艺</v>
          </cell>
          <cell r="D1670" t="str">
            <v>堆肥和庭院废物箱</v>
          </cell>
          <cell r="E1670" t="str">
            <v>重点产品</v>
          </cell>
        </row>
        <row r="1670">
          <cell r="H1670" t="str">
            <v>X0048ZJQ63</v>
          </cell>
          <cell r="I1670" t="str">
            <v>CBIN-BL-5</v>
          </cell>
          <cell r="J1670" t="str">
            <v>CBIN-BL-5</v>
          </cell>
          <cell r="K1670" t="str">
            <v>B0D4Q8TYQX</v>
          </cell>
          <cell r="L1670" t="str">
            <v>蚯蚓堆肥箱5层</v>
          </cell>
          <cell r="M1670" t="str">
            <v>蚯蚓堆肥箱5层</v>
          </cell>
          <cell r="N1670">
            <v>139</v>
          </cell>
          <cell r="O1670">
            <v>49.974408</v>
          </cell>
          <cell r="P1670">
            <v>14.75</v>
          </cell>
        </row>
        <row r="1670">
          <cell r="T1670" t="str">
            <v>何源铭暂代</v>
          </cell>
          <cell r="U1670">
            <v>45525</v>
          </cell>
        </row>
        <row r="1670">
          <cell r="W1670" t="str">
            <v>重点产品</v>
          </cell>
        </row>
        <row r="1671">
          <cell r="A1671" t="str">
            <v>HR-0001D</v>
          </cell>
          <cell r="B1671" t="str">
            <v>庭院、草坪与园艺</v>
          </cell>
          <cell r="C1671" t="str">
            <v>庭院装饰</v>
          </cell>
          <cell r="D1671" t="str">
            <v>庭院装饰</v>
          </cell>
          <cell r="E1671" t="str">
            <v>新品</v>
          </cell>
        </row>
        <row r="1671">
          <cell r="H1671" t="str">
            <v>X004910IU9</v>
          </cell>
          <cell r="I1671" t="str">
            <v>HR-0001D</v>
          </cell>
          <cell r="J1671" t="str">
            <v>HR-0001D</v>
          </cell>
          <cell r="K1671" t="str">
            <v>B0D4TK376L</v>
          </cell>
          <cell r="L1671" t="str">
            <v>3步花园扶手-壁挂式</v>
          </cell>
          <cell r="M1671" t="str">
            <v>3步花园扶手-壁挂式</v>
          </cell>
          <cell r="N1671">
            <v>50.44</v>
          </cell>
          <cell r="O1671">
            <v>18.802368</v>
          </cell>
          <cell r="P1671">
            <v>12.27</v>
          </cell>
        </row>
        <row r="1671">
          <cell r="T1671" t="str">
            <v>赵瑞琪</v>
          </cell>
          <cell r="U1671">
            <v>45563</v>
          </cell>
        </row>
        <row r="1671">
          <cell r="W1671" t="str">
            <v>新品</v>
          </cell>
        </row>
        <row r="1672">
          <cell r="A1672" t="str">
            <v>AP-40kit</v>
          </cell>
          <cell r="B1672" t="str">
            <v>宠物用品</v>
          </cell>
          <cell r="C1672" t="str">
            <v>水族用品</v>
          </cell>
          <cell r="D1672" t="str">
            <v>水族泵及过滤设备</v>
          </cell>
          <cell r="E1672" t="str">
            <v>重点产品</v>
          </cell>
        </row>
        <row r="1672">
          <cell r="H1672" t="str">
            <v>X00497UXJT</v>
          </cell>
          <cell r="I1672" t="str">
            <v>AP-40kit</v>
          </cell>
          <cell r="J1672" t="str">
            <v>AP-40kit</v>
          </cell>
          <cell r="K1672" t="str">
            <v>B0D59VNTDN</v>
          </cell>
          <cell r="L1672" t="str">
            <v>40W气泵套装</v>
          </cell>
          <cell r="M1672" t="str">
            <v>40W气泵套装</v>
          </cell>
          <cell r="N1672">
            <v>131.5</v>
          </cell>
          <cell r="O1672">
            <v>9.1664784</v>
          </cell>
          <cell r="P1672">
            <v>7.89</v>
          </cell>
        </row>
        <row r="1672">
          <cell r="T1672" t="str">
            <v>傅荣发暂代</v>
          </cell>
          <cell r="U1672">
            <v>45546</v>
          </cell>
        </row>
        <row r="1672">
          <cell r="W1672" t="str">
            <v>重点产品</v>
          </cell>
        </row>
        <row r="1673">
          <cell r="A1673" t="str">
            <v>VSE-UH075</v>
          </cell>
          <cell r="B1673" t="str">
            <v>家居用品</v>
          </cell>
          <cell r="C1673" t="str">
            <v>环境控制与监测</v>
          </cell>
          <cell r="D1673" t="str">
            <v>供暖、冷却和空气质量</v>
          </cell>
          <cell r="E1673" t="str">
            <v>重点产品</v>
          </cell>
        </row>
        <row r="1673">
          <cell r="H1673" t="str">
            <v>X0049KTL0X</v>
          </cell>
          <cell r="I1673" t="str">
            <v>VSE-UH075</v>
          </cell>
          <cell r="J1673" t="str">
            <v>VSE-UH075</v>
          </cell>
          <cell r="K1673" t="str">
            <v>B0D626DZTN</v>
          </cell>
          <cell r="L1673" t="str">
            <v>USB Humidifier 750ML</v>
          </cell>
          <cell r="M1673" t="str">
            <v>USB Humidifier 750ML</v>
          </cell>
          <cell r="N1673">
            <v>41.17</v>
          </cell>
          <cell r="O1673">
            <v>2.37168</v>
          </cell>
          <cell r="P1673">
            <v>4.83</v>
          </cell>
        </row>
        <row r="1673">
          <cell r="T1673" t="str">
            <v>傅荣发</v>
          </cell>
          <cell r="U1673">
            <v>45543</v>
          </cell>
        </row>
        <row r="1673">
          <cell r="W1673" t="str">
            <v>重点产品</v>
          </cell>
        </row>
        <row r="1674">
          <cell r="A1674" t="str">
            <v>VGS-SB01</v>
          </cell>
          <cell r="B1674" t="str">
            <v>庭院、草坪与园艺</v>
          </cell>
          <cell r="C1674" t="str">
            <v>室内帐篷种植系统</v>
          </cell>
          <cell r="D1674" t="str">
            <v>室内种植一体机</v>
          </cell>
          <cell r="E1674" t="str">
            <v>重点产品</v>
          </cell>
        </row>
        <row r="1674">
          <cell r="H1674" t="str">
            <v>X0049KWT7Z</v>
          </cell>
          <cell r="I1674" t="str">
            <v>VGS-SB01</v>
          </cell>
          <cell r="J1674" t="str">
            <v>VGS-SB01</v>
          </cell>
          <cell r="K1674" t="str">
            <v>B0D625218N</v>
          </cell>
          <cell r="L1674" t="str">
            <v>VGrow Smart Grow Box Supply Box</v>
          </cell>
          <cell r="M1674" t="str">
            <v>VGrow Smart Grow Box Supply Box</v>
          </cell>
          <cell r="N1674">
            <v>94.42</v>
          </cell>
          <cell r="O1674">
            <v>9.4112928</v>
          </cell>
        </row>
        <row r="1674">
          <cell r="T1674" t="str">
            <v>何源铭</v>
          </cell>
          <cell r="U1674">
            <v>45576</v>
          </cell>
        </row>
        <row r="1674">
          <cell r="W1674" t="str">
            <v>重点产品</v>
          </cell>
        </row>
        <row r="1675">
          <cell r="A1675" t="str">
            <v>305141-PEN</v>
          </cell>
          <cell r="B1675" t="str">
            <v>工业科学</v>
          </cell>
          <cell r="C1675" t="str">
            <v>实验室仪器和设备</v>
          </cell>
          <cell r="D1675" t="str">
            <v>科学仪器与工具</v>
          </cell>
          <cell r="E1675" t="str">
            <v>重点产品</v>
          </cell>
        </row>
        <row r="1675">
          <cell r="H1675" t="str">
            <v>X0049L2AZF</v>
          </cell>
          <cell r="I1675" t="str">
            <v>305141-PEN</v>
          </cell>
          <cell r="J1675" t="str">
            <v>305141-PEN</v>
          </cell>
          <cell r="K1675" t="str">
            <v>B0D62NJWV7</v>
          </cell>
          <cell r="L1675" t="str">
            <v>PH测试笔 设计款</v>
          </cell>
          <cell r="M1675" t="str">
            <v>PH测试笔 设计款</v>
          </cell>
          <cell r="N1675">
            <v>14.29</v>
          </cell>
          <cell r="O1675">
            <v>0.4259952</v>
          </cell>
          <cell r="P1675">
            <v>2.91</v>
          </cell>
        </row>
        <row r="1675">
          <cell r="T1675" t="str">
            <v>赵瑞琪</v>
          </cell>
          <cell r="U1675">
            <v>45512</v>
          </cell>
        </row>
        <row r="1675">
          <cell r="W1675" t="str">
            <v>重点产品</v>
          </cell>
        </row>
        <row r="1676">
          <cell r="A1676" t="str">
            <v>305142-PEN</v>
          </cell>
          <cell r="B1676" t="str">
            <v>工业科学</v>
          </cell>
          <cell r="C1676" t="str">
            <v>实验室仪器和设备</v>
          </cell>
          <cell r="D1676" t="str">
            <v>庭院仪器与工具</v>
          </cell>
          <cell r="E1676" t="str">
            <v>重点产品</v>
          </cell>
        </row>
        <row r="1676">
          <cell r="H1676" t="str">
            <v>X0049L6ASD</v>
          </cell>
          <cell r="I1676" t="str">
            <v>305142-PEN</v>
          </cell>
          <cell r="J1676" t="str">
            <v>305142-PEN</v>
          </cell>
          <cell r="K1676" t="str">
            <v>B0D62HTFKS</v>
          </cell>
          <cell r="L1676" t="str">
            <v>TDS测试笔 设计款</v>
          </cell>
          <cell r="M1676" t="str">
            <v>TDS测试笔 设计款</v>
          </cell>
          <cell r="N1676">
            <v>9.56</v>
          </cell>
          <cell r="O1676">
            <v>0.4259952</v>
          </cell>
          <cell r="P1676">
            <v>3.02</v>
          </cell>
        </row>
        <row r="1676">
          <cell r="T1676" t="str">
            <v>赵瑞琪</v>
          </cell>
          <cell r="U1676">
            <v>45513</v>
          </cell>
        </row>
        <row r="1676">
          <cell r="W1676" t="str">
            <v>重点产品</v>
          </cell>
        </row>
        <row r="1677">
          <cell r="A1677" t="str">
            <v>EH-0001GR</v>
          </cell>
          <cell r="B1677" t="str">
            <v>庭院、草坪与园艺</v>
          </cell>
          <cell r="C1677" t="str">
            <v>室外供暖和制冷设备</v>
          </cell>
          <cell r="D1677" t="str">
            <v>室外加热设备</v>
          </cell>
          <cell r="E1677" t="str">
            <v>重点产品</v>
          </cell>
        </row>
        <row r="1677">
          <cell r="H1677" t="str">
            <v>X0049P4UMH</v>
          </cell>
          <cell r="I1677" t="str">
            <v>EH-0001GR</v>
          </cell>
          <cell r="J1677" t="str">
            <v>EH-0001GR</v>
          </cell>
          <cell r="K1677" t="str">
            <v>B0D69PLG9R</v>
          </cell>
          <cell r="L1677" t="str">
            <v>移动温室暖风机（1500W，14号电源线）配升级款恒温控制器</v>
          </cell>
          <cell r="M1677" t="str">
            <v>移动温室暖风机（1500W，14号电源线）配升级款恒温控制器</v>
          </cell>
          <cell r="N1677">
            <v>122.04</v>
          </cell>
          <cell r="O1677">
            <v>18.5698656</v>
          </cell>
          <cell r="P1677">
            <v>7.89</v>
          </cell>
        </row>
        <row r="1677">
          <cell r="T1677" t="str">
            <v>赵瑞琪</v>
          </cell>
          <cell r="U1677">
            <v>45513</v>
          </cell>
        </row>
        <row r="1677">
          <cell r="W1677" t="str">
            <v>重点产品</v>
          </cell>
        </row>
        <row r="1678">
          <cell r="A1678" t="str">
            <v>VGA-TN13</v>
          </cell>
          <cell r="B1678" t="str">
            <v>庭院、草坪与园艺</v>
          </cell>
          <cell r="C1678" t="str">
            <v>园艺</v>
          </cell>
          <cell r="D1678" t="str">
            <v>植物覆盖及支撑工具</v>
          </cell>
          <cell r="E1678" t="str">
            <v>新品</v>
          </cell>
        </row>
        <row r="1678">
          <cell r="H1678" t="str">
            <v>X0049SDH8R</v>
          </cell>
          <cell r="I1678" t="str">
            <v>VGA-TN13</v>
          </cell>
          <cell r="J1678" t="str">
            <v>VGA-TN13</v>
          </cell>
          <cell r="K1678" t="str">
            <v>B0D6FC7D77</v>
          </cell>
          <cell r="L1678" t="str">
            <v>Y18配件爬藤网</v>
          </cell>
          <cell r="M1678" t="str">
            <v>Y18配件爬藤网</v>
          </cell>
          <cell r="N1678">
            <v>8.95</v>
          </cell>
          <cell r="O1678">
            <v>0.72576</v>
          </cell>
          <cell r="P1678">
            <v>3.13</v>
          </cell>
        </row>
        <row r="1678">
          <cell r="T1678" t="str">
            <v>何源铭</v>
          </cell>
          <cell r="U1678">
            <v>45570</v>
          </cell>
        </row>
        <row r="1678">
          <cell r="W1678" t="str">
            <v>新品</v>
          </cell>
        </row>
        <row r="1679">
          <cell r="A1679" t="str">
            <v>VGA-BHS4</v>
          </cell>
          <cell r="B1679" t="str">
            <v>庭院、草坪与园艺</v>
          </cell>
          <cell r="C1679" t="str">
            <v>室内帐篷种植系统</v>
          </cell>
          <cell r="D1679" t="str">
            <v>室内种植一体机</v>
          </cell>
          <cell r="E1679" t="str">
            <v>重点产品</v>
          </cell>
        </row>
        <row r="1679">
          <cell r="H1679" t="str">
            <v>X0049SDH9B</v>
          </cell>
          <cell r="I1679" t="str">
            <v>VGA-BHS4</v>
          </cell>
          <cell r="J1679" t="str">
            <v>VGA-BHS4</v>
          </cell>
          <cell r="K1679" t="str">
            <v>B0D6F9XY8Y</v>
          </cell>
          <cell r="L1679" t="str">
            <v>Y18配件磁吸背板+磁吸挂钩</v>
          </cell>
          <cell r="M1679" t="str">
            <v>Y18配件磁吸背板+磁吸挂钩</v>
          </cell>
          <cell r="N1679">
            <v>16.38</v>
          </cell>
          <cell r="O1679">
            <v>0.36288</v>
          </cell>
        </row>
        <row r="1679">
          <cell r="T1679" t="str">
            <v>何源铭</v>
          </cell>
          <cell r="U1679">
            <v>45560</v>
          </cell>
        </row>
        <row r="1679">
          <cell r="W1679" t="str">
            <v>重点产品</v>
          </cell>
        </row>
        <row r="1680">
          <cell r="A1680" t="str">
            <v>VGS-SWW14</v>
          </cell>
          <cell r="B1680" t="str">
            <v>庭院、草坪与园艺</v>
          </cell>
          <cell r="C1680" t="str">
            <v>室内帐篷种植系统</v>
          </cell>
          <cell r="D1680" t="str">
            <v>室内种植一体机</v>
          </cell>
          <cell r="E1680" t="str">
            <v>新品</v>
          </cell>
        </row>
        <row r="1680">
          <cell r="H1680" t="str">
            <v>X0049SDH91</v>
          </cell>
          <cell r="I1680" t="str">
            <v>VGS-SWW14</v>
          </cell>
          <cell r="J1680" t="str">
            <v>VGS-SWW14</v>
          </cell>
          <cell r="K1680" t="str">
            <v>B0D6FGMGQ2</v>
          </cell>
          <cell r="L1680" t="str">
            <v>Y18配件自吸绳</v>
          </cell>
          <cell r="M1680" t="str">
            <v>Y18配件自吸绳</v>
          </cell>
          <cell r="N1680">
            <v>30.81</v>
          </cell>
          <cell r="O1680">
            <v>2.56608</v>
          </cell>
        </row>
        <row r="1680">
          <cell r="T1680" t="str">
            <v>何源铭</v>
          </cell>
        </row>
        <row r="1680">
          <cell r="W1680" t="str">
            <v>新品</v>
          </cell>
        </row>
        <row r="1681">
          <cell r="A1681" t="str">
            <v>VGS-CF10-2</v>
          </cell>
          <cell r="B1681" t="str">
            <v>庭院、草坪与园艺</v>
          </cell>
          <cell r="C1681" t="str">
            <v>室内帐篷种植系统</v>
          </cell>
          <cell r="D1681" t="str">
            <v>室内种植一体机</v>
          </cell>
          <cell r="E1681" t="str">
            <v>重点产品</v>
          </cell>
        </row>
        <row r="1681">
          <cell r="H1681" t="str">
            <v>X0049RZJVL</v>
          </cell>
          <cell r="I1681" t="str">
            <v>VGS-CF10-2</v>
          </cell>
          <cell r="J1681" t="str">
            <v>VGS-CF10-2</v>
          </cell>
          <cell r="K1681" t="str">
            <v>B0D6FF5DVJ</v>
          </cell>
          <cell r="L1681" t="str">
            <v>Y18配件滤芯两只装</v>
          </cell>
          <cell r="M1681" t="str">
            <v>Y18配件滤芯两只装</v>
          </cell>
          <cell r="N1681">
            <v>61.33</v>
          </cell>
          <cell r="O1681">
            <v>2.0756736</v>
          </cell>
          <cell r="P1681">
            <v>4.55</v>
          </cell>
        </row>
        <row r="1681">
          <cell r="T1681" t="str">
            <v>何源铭</v>
          </cell>
          <cell r="U1681">
            <v>45560</v>
          </cell>
        </row>
        <row r="1681">
          <cell r="W1681" t="str">
            <v>重点产品</v>
          </cell>
        </row>
        <row r="1682">
          <cell r="A1682" t="str">
            <v>HR-0003J</v>
          </cell>
          <cell r="B1682" t="str">
            <v>庭院、草坪与园艺</v>
          </cell>
          <cell r="C1682" t="str">
            <v>庭院装饰</v>
          </cell>
          <cell r="D1682" t="str">
            <v>庭院装饰</v>
          </cell>
          <cell r="E1682" t="str">
            <v>重点产品3</v>
          </cell>
        </row>
        <row r="1682">
          <cell r="H1682" t="str">
            <v>X0049PFNFZ</v>
          </cell>
          <cell r="I1682" t="str">
            <v>HR-0003J</v>
          </cell>
          <cell r="J1682" t="str">
            <v>HR-0003J</v>
          </cell>
          <cell r="K1682" t="str">
            <v>B0C818F9Q6</v>
          </cell>
          <cell r="L1682" t="str">
            <v>4步花园扶手-壁挂式</v>
          </cell>
          <cell r="M1682" t="str">
            <v>4步花园扶手-壁挂式</v>
          </cell>
          <cell r="N1682">
            <v>85.05</v>
          </cell>
          <cell r="O1682">
            <v>52.348032</v>
          </cell>
          <cell r="P1682">
            <v>32.41</v>
          </cell>
        </row>
        <row r="1682">
          <cell r="T1682" t="str">
            <v>赵瑞琪</v>
          </cell>
          <cell r="U1682">
            <v>45165</v>
          </cell>
        </row>
        <row r="1682">
          <cell r="W1682" t="str">
            <v>重点产品3</v>
          </cell>
        </row>
        <row r="1683">
          <cell r="A1683" t="str">
            <v>HR-0004J</v>
          </cell>
          <cell r="B1683" t="str">
            <v>庭院、草坪与园艺</v>
          </cell>
          <cell r="C1683" t="str">
            <v>庭院装饰</v>
          </cell>
          <cell r="D1683" t="str">
            <v>庭院装饰</v>
          </cell>
          <cell r="E1683" t="str">
            <v>重点产品3</v>
          </cell>
        </row>
        <row r="1683">
          <cell r="H1683" t="str">
            <v>X0049PKXPF</v>
          </cell>
          <cell r="I1683" t="str">
            <v>HR-0004J</v>
          </cell>
          <cell r="J1683" t="str">
            <v>HR-0004J</v>
          </cell>
          <cell r="K1683" t="str">
            <v>B0C8153XLZ</v>
          </cell>
          <cell r="L1683" t="str">
            <v>5步花园扶手-壁挂式</v>
          </cell>
          <cell r="M1683" t="str">
            <v>5步花园扶手-壁挂式</v>
          </cell>
          <cell r="N1683">
            <v>91.19</v>
          </cell>
          <cell r="O1683">
            <v>57.900096</v>
          </cell>
          <cell r="P1683">
            <v>33.55</v>
          </cell>
        </row>
        <row r="1683">
          <cell r="T1683" t="str">
            <v>赵瑞琪</v>
          </cell>
          <cell r="U1683">
            <v>45167</v>
          </cell>
        </row>
        <row r="1683">
          <cell r="W1683" t="str">
            <v>重点产品3</v>
          </cell>
        </row>
        <row r="1684">
          <cell r="A1684" t="str">
            <v>AP-5W</v>
          </cell>
          <cell r="B1684" t="str">
            <v>宠物用品</v>
          </cell>
          <cell r="C1684" t="str">
            <v>水族用品</v>
          </cell>
          <cell r="D1684" t="str">
            <v>水族泵及过滤设备</v>
          </cell>
          <cell r="E1684" t="str">
            <v>新品</v>
          </cell>
        </row>
        <row r="1684">
          <cell r="H1684" t="str">
            <v>X0049Z2YV1</v>
          </cell>
          <cell r="I1684" t="str">
            <v>AP-5W</v>
          </cell>
          <cell r="J1684" t="str">
            <v>AP-5W</v>
          </cell>
          <cell r="K1684" t="str">
            <v>B0D6W3QSYR</v>
          </cell>
          <cell r="L1684" t="str">
            <v>5W可调节水族气泵套装</v>
          </cell>
          <cell r="M1684" t="str">
            <v>5W可调节水族气泵套装</v>
          </cell>
          <cell r="N1684">
            <v>51.33</v>
          </cell>
          <cell r="O1684">
            <v>4.355208</v>
          </cell>
          <cell r="P1684">
            <v>5.87</v>
          </cell>
        </row>
        <row r="1684">
          <cell r="T1684" t="str">
            <v>傅荣发暂代</v>
          </cell>
          <cell r="U1684">
            <v>45574</v>
          </cell>
        </row>
        <row r="1684">
          <cell r="W1684" t="str">
            <v>新品</v>
          </cell>
        </row>
        <row r="1685">
          <cell r="A1685" t="str">
            <v>GCT-0002</v>
          </cell>
          <cell r="B1685" t="str">
            <v>庭院、草坪与园艺</v>
          </cell>
          <cell r="C1685" t="str">
            <v>庭院装饰</v>
          </cell>
          <cell r="D1685" t="str">
            <v>庭院家具与配件</v>
          </cell>
          <cell r="E1685" t="str">
            <v>新品</v>
          </cell>
        </row>
        <row r="1685">
          <cell r="H1685" t="str">
            <v>X004A19NZT</v>
          </cell>
          <cell r="I1685" t="str">
            <v>GCT-0002</v>
          </cell>
          <cell r="J1685" t="str">
            <v>GCT-0002</v>
          </cell>
          <cell r="K1685" t="str">
            <v>B0D6YCQQJD</v>
          </cell>
          <cell r="L1685" t="str">
            <v>全铁挑檐中心锁折叠篷带网纱 卡其棕</v>
          </cell>
          <cell r="M1685" t="str">
            <v>全铁挑檐中心锁折叠篷带网纱 卡其棕</v>
          </cell>
          <cell r="N1685">
            <v>460.18</v>
          </cell>
          <cell r="O1685">
            <v>68.640696</v>
          </cell>
          <cell r="P1685">
            <v>26.91</v>
          </cell>
        </row>
        <row r="1685">
          <cell r="T1685" t="str">
            <v>何源铭</v>
          </cell>
          <cell r="U1685">
            <v>45611</v>
          </cell>
        </row>
        <row r="1685">
          <cell r="W1685" t="str">
            <v>新品</v>
          </cell>
        </row>
        <row r="1686">
          <cell r="A1686" t="str">
            <v>VP-KIT001</v>
          </cell>
          <cell r="B1686" t="str">
            <v>庭院、草坪与园艺</v>
          </cell>
          <cell r="C1686" t="str">
            <v>园艺</v>
          </cell>
          <cell r="D1686" t="str">
            <v>花盆、种植箱和容器配件</v>
          </cell>
          <cell r="E1686" t="str">
            <v>重点产品</v>
          </cell>
        </row>
        <row r="1686">
          <cell r="H1686" t="str">
            <v>X004A2ZR7V</v>
          </cell>
          <cell r="I1686" t="str">
            <v>VP-KIT001</v>
          </cell>
          <cell r="J1686" t="str">
            <v>VP-KIT001</v>
          </cell>
          <cell r="K1686" t="str">
            <v>B0D737G54M</v>
          </cell>
          <cell r="L1686" t="str">
            <v>垂直种植花盆组架</v>
          </cell>
          <cell r="M1686" t="str">
            <v>垂直种植花盆组架</v>
          </cell>
          <cell r="N1686">
            <v>176.99</v>
          </cell>
          <cell r="O1686">
            <v>54.1728</v>
          </cell>
          <cell r="P1686">
            <v>14.75</v>
          </cell>
        </row>
        <row r="1686">
          <cell r="T1686" t="str">
            <v>赵景顺暂代</v>
          </cell>
          <cell r="U1686">
            <v>45539</v>
          </cell>
        </row>
        <row r="1686">
          <cell r="W1686" t="str">
            <v>重点产品</v>
          </cell>
        </row>
        <row r="1687">
          <cell r="A1687" t="str">
            <v>CLC-001</v>
          </cell>
          <cell r="B1687" t="str">
            <v>庭院、草坪与园艺</v>
          </cell>
          <cell r="C1687" t="str">
            <v>庭院装饰</v>
          </cell>
          <cell r="D1687" t="str">
            <v>庭院家具与配件</v>
          </cell>
          <cell r="E1687" t="str">
            <v>新品</v>
          </cell>
        </row>
        <row r="1687">
          <cell r="H1687" t="str">
            <v>X004A6Z4PR</v>
          </cell>
          <cell r="I1687" t="str">
            <v>CLC-001</v>
          </cell>
          <cell r="J1687" t="str">
            <v>CLC-001</v>
          </cell>
          <cell r="K1687" t="str">
            <v>B0D78KDZ68</v>
          </cell>
          <cell r="L1687" t="str">
            <v>带搁脚凳躺椅</v>
          </cell>
          <cell r="M1687" t="str">
            <v>带搁脚凳躺椅</v>
          </cell>
          <cell r="N1687">
            <v>144.25</v>
          </cell>
          <cell r="O1687">
            <v>24.748416</v>
          </cell>
          <cell r="P1687">
            <v>16.07</v>
          </cell>
        </row>
        <row r="1687">
          <cell r="T1687" t="str">
            <v>恩莹</v>
          </cell>
          <cell r="U1687">
            <v>45588</v>
          </cell>
        </row>
        <row r="1687">
          <cell r="W1687" t="str">
            <v>新品</v>
          </cell>
        </row>
        <row r="1688">
          <cell r="A1688" t="str">
            <v>VSI-FFSW6-4</v>
          </cell>
          <cell r="B1688" t="str">
            <v>庭院、草坪与园艺</v>
          </cell>
          <cell r="C1688" t="str">
            <v>室内帐篷种植系统</v>
          </cell>
          <cell r="D1688" t="str">
            <v>室内种植一体机</v>
          </cell>
          <cell r="E1688" t="str">
            <v>重点产品</v>
          </cell>
        </row>
        <row r="1688">
          <cell r="H1688" t="str">
            <v>X004ABE3LD</v>
          </cell>
          <cell r="I1688" t="str">
            <v>VSI-FFSW6-4</v>
          </cell>
          <cell r="J1688" t="str">
            <v>VSI-FFSW6-4</v>
          </cell>
          <cell r="K1688" t="str">
            <v>B0D7HNXMGL</v>
          </cell>
          <cell r="L1688" t="str">
            <v>FlexFeed Self-watering Irrigation Pot</v>
          </cell>
          <cell r="M1688" t="str">
            <v>FlexFeed Self-watering Irrigation Pot</v>
          </cell>
          <cell r="N1688">
            <v>117.7</v>
          </cell>
          <cell r="O1688">
            <v>36.5937264</v>
          </cell>
          <cell r="P1688">
            <v>14.55</v>
          </cell>
        </row>
        <row r="1688">
          <cell r="T1688" t="str">
            <v>何源铭</v>
          </cell>
          <cell r="U1688">
            <v>45549</v>
          </cell>
        </row>
        <row r="1688">
          <cell r="W1688" t="str">
            <v>重点产品</v>
          </cell>
        </row>
        <row r="1689">
          <cell r="A1689" t="str">
            <v>HCC-002</v>
          </cell>
          <cell r="B1689" t="str">
            <v>庭院、草坪与园艺</v>
          </cell>
          <cell r="C1689" t="str">
            <v>庭院装饰</v>
          </cell>
          <cell r="D1689" t="str">
            <v>庭院家具与配件</v>
          </cell>
          <cell r="E1689" t="str">
            <v>新品</v>
          </cell>
        </row>
        <row r="1689">
          <cell r="H1689" t="str">
            <v>X004ANSXVH</v>
          </cell>
          <cell r="I1689" t="str">
            <v>HCC-002</v>
          </cell>
          <cell r="J1689" t="str">
            <v>HCC-002</v>
          </cell>
          <cell r="K1689" t="str">
            <v>B0D7VJDC9B</v>
          </cell>
          <cell r="L1689" t="str">
            <v>双按钮加热椅（不带充电宝）</v>
          </cell>
          <cell r="M1689" t="str">
            <v>双按钮加热椅（不带充电宝）</v>
          </cell>
          <cell r="N1689">
            <v>161.19</v>
          </cell>
          <cell r="O1689">
            <v>79.9013808</v>
          </cell>
          <cell r="P1689">
            <v>18.17</v>
          </cell>
        </row>
        <row r="1689">
          <cell r="T1689" t="str">
            <v>恩莹</v>
          </cell>
          <cell r="U1689">
            <v>45616</v>
          </cell>
        </row>
        <row r="1689">
          <cell r="W1689" t="str">
            <v>新品</v>
          </cell>
        </row>
        <row r="1690">
          <cell r="A1690" t="str">
            <v>HCC-003</v>
          </cell>
          <cell r="B1690" t="str">
            <v>庭院、草坪与园艺</v>
          </cell>
          <cell r="C1690" t="str">
            <v>庭院装饰</v>
          </cell>
          <cell r="D1690" t="str">
            <v>庭院家具与配件</v>
          </cell>
          <cell r="E1690" t="str">
            <v>新品</v>
          </cell>
        </row>
        <row r="1690">
          <cell r="H1690" t="str">
            <v>X004ANPN0V</v>
          </cell>
          <cell r="I1690" t="str">
            <v>HCC-003</v>
          </cell>
          <cell r="J1690" t="str">
            <v>HCC-003</v>
          </cell>
          <cell r="K1690" t="str">
            <v>B0D7VFXGHJ</v>
          </cell>
          <cell r="L1690" t="str">
            <v>双按钮加热椅（带2万毫安充电宝）</v>
          </cell>
          <cell r="M1690" t="str">
            <v>双按钮加热椅（带2万毫安充电宝）</v>
          </cell>
          <cell r="N1690">
            <v>228.84552</v>
          </cell>
          <cell r="O1690">
            <v>79.9013808</v>
          </cell>
          <cell r="P1690">
            <v>19.22</v>
          </cell>
        </row>
        <row r="1690">
          <cell r="T1690" t="str">
            <v>恩莹</v>
          </cell>
          <cell r="U1690">
            <v>45616</v>
          </cell>
        </row>
        <row r="1690">
          <cell r="W1690" t="str">
            <v>新品</v>
          </cell>
        </row>
        <row r="1691">
          <cell r="A1691" t="str">
            <v>332967-200</v>
          </cell>
          <cell r="B1691" t="str">
            <v>庭院、草坪与园艺</v>
          </cell>
          <cell r="C1691" t="str">
            <v>园艺</v>
          </cell>
          <cell r="D1691" t="str">
            <v>植物覆盖及支撑工具</v>
          </cell>
          <cell r="E1691" t="str">
            <v>新品</v>
          </cell>
        </row>
        <row r="1691">
          <cell r="H1691" t="str">
            <v>X004AQPPLF</v>
          </cell>
          <cell r="I1691" t="str">
            <v>332967-200</v>
          </cell>
          <cell r="J1691" t="str">
            <v>332967-200</v>
          </cell>
          <cell r="K1691" t="str">
            <v>B0D7YT3B87</v>
          </cell>
          <cell r="L1691" t="str">
            <v>草皮钉200根一盒</v>
          </cell>
          <cell r="M1691" t="str">
            <v>草皮钉200根一盒</v>
          </cell>
          <cell r="N1691">
            <v>27.43</v>
          </cell>
          <cell r="O1691">
            <v>3.522528</v>
          </cell>
          <cell r="P1691">
            <v>8.6</v>
          </cell>
        </row>
        <row r="1691">
          <cell r="T1691" t="str">
            <v>何源铭</v>
          </cell>
          <cell r="U1691">
            <v>45551</v>
          </cell>
        </row>
        <row r="1691">
          <cell r="W1691" t="str">
            <v>新品</v>
          </cell>
        </row>
        <row r="1692">
          <cell r="A1692" t="str">
            <v>VSAW400</v>
          </cell>
          <cell r="B1692" t="str">
            <v>庭院、草坪与园艺</v>
          </cell>
          <cell r="C1692" t="str">
            <v>智能室内帐篷种植系统</v>
          </cell>
          <cell r="D1692" t="str">
            <v>智能室内帐篷种植照明系统</v>
          </cell>
          <cell r="E1692" t="str">
            <v>重点产品</v>
          </cell>
        </row>
        <row r="1692">
          <cell r="H1692" t="str">
            <v>X004ASFK7H</v>
          </cell>
          <cell r="I1692" t="str">
            <v>VSAW400</v>
          </cell>
          <cell r="J1692" t="str">
            <v>VSAW400</v>
          </cell>
          <cell r="K1692" t="str">
            <v>B0D82RC59V</v>
          </cell>
          <cell r="L1692" t="str">
            <v>AeroLight Wing 400W</v>
          </cell>
          <cell r="M1692" t="str">
            <v>AeroLight Wing 400W</v>
          </cell>
          <cell r="N1692">
            <v>1286.39</v>
          </cell>
          <cell r="O1692">
            <v>66.2418</v>
          </cell>
          <cell r="P1692">
            <v>17.59</v>
          </cell>
        </row>
        <row r="1692">
          <cell r="T1692" t="str">
            <v>时筱涵</v>
          </cell>
          <cell r="U1692">
            <v>45658</v>
          </cell>
        </row>
        <row r="1692">
          <cell r="W1692" t="str">
            <v>重点产品</v>
          </cell>
        </row>
        <row r="1693">
          <cell r="A1693" t="str">
            <v>VSAW400-E42A</v>
          </cell>
          <cell r="B1693" t="str">
            <v>庭院、草坪与园艺</v>
          </cell>
          <cell r="C1693" t="str">
            <v>智能室内帐篷种植系统</v>
          </cell>
          <cell r="D1693" t="str">
            <v>智能室内帐篷种植照明系统</v>
          </cell>
          <cell r="E1693" t="str">
            <v>重点产品</v>
          </cell>
        </row>
        <row r="1693">
          <cell r="H1693" t="str">
            <v>X004ASFK8B</v>
          </cell>
          <cell r="I1693" t="str">
            <v>VSAW400-E42A</v>
          </cell>
          <cell r="J1693" t="str">
            <v>VSAW400-E42A</v>
          </cell>
          <cell r="K1693" t="str">
            <v>B0D81QWV95</v>
          </cell>
          <cell r="L1693" t="str">
            <v>AeroLight Wing 400W+E42A</v>
          </cell>
          <cell r="M1693" t="str">
            <v>AeroLight Wing 400W+E42A</v>
          </cell>
          <cell r="N1693">
            <v>1401.76</v>
          </cell>
          <cell r="O1693">
            <v>66.2418</v>
          </cell>
          <cell r="P1693">
            <v>17.97</v>
          </cell>
        </row>
        <row r="1693">
          <cell r="T1693" t="str">
            <v>时筱涵</v>
          </cell>
          <cell r="U1693">
            <v>45669</v>
          </cell>
        </row>
        <row r="1693">
          <cell r="W1693" t="str">
            <v>重点产品</v>
          </cell>
        </row>
        <row r="1694">
          <cell r="A1694" t="str">
            <v>VSAW400SE</v>
          </cell>
          <cell r="B1694" t="str">
            <v>庭院、草坪与园艺</v>
          </cell>
          <cell r="C1694" t="str">
            <v>智能室内帐篷种植系统</v>
          </cell>
          <cell r="D1694" t="str">
            <v>智能室内帐篷种植照明系统</v>
          </cell>
          <cell r="E1694" t="str">
            <v>重点产品</v>
          </cell>
        </row>
        <row r="1694">
          <cell r="H1694" t="str">
            <v>X004ASFK81</v>
          </cell>
          <cell r="I1694" t="str">
            <v>VSAW400SE</v>
          </cell>
          <cell r="J1694" t="str">
            <v>VSAW400SE</v>
          </cell>
          <cell r="K1694" t="str">
            <v>B0D826L2JD</v>
          </cell>
          <cell r="L1694" t="str">
            <v>AeroLight Wing 400SE</v>
          </cell>
          <cell r="M1694" t="str">
            <v>AeroLight Wing 400SE</v>
          </cell>
          <cell r="N1694">
            <v>871.26</v>
          </cell>
          <cell r="O1694">
            <v>65.5597152</v>
          </cell>
          <cell r="P1694">
            <v>15.51</v>
          </cell>
        </row>
        <row r="1694">
          <cell r="T1694" t="str">
            <v>时筱涵</v>
          </cell>
          <cell r="U1694">
            <v>45569</v>
          </cell>
        </row>
        <row r="1694">
          <cell r="W1694" t="str">
            <v>重点产品</v>
          </cell>
        </row>
        <row r="1695">
          <cell r="A1695" t="str">
            <v>VSAW400SE-E25</v>
          </cell>
          <cell r="B1695" t="str">
            <v>庭院、草坪与园艺</v>
          </cell>
          <cell r="C1695" t="str">
            <v>智能室内帐篷种植系统</v>
          </cell>
          <cell r="D1695" t="str">
            <v>智能室内帐篷种植照明系统</v>
          </cell>
          <cell r="E1695" t="str">
            <v>重点产品</v>
          </cell>
        </row>
        <row r="1695">
          <cell r="H1695" t="str">
            <v>X004ASFK7R</v>
          </cell>
          <cell r="I1695" t="str">
            <v>VSAW400SE-E25</v>
          </cell>
          <cell r="J1695" t="str">
            <v>VSAW400SE-E25</v>
          </cell>
          <cell r="K1695" t="str">
            <v>B0D8318TRS</v>
          </cell>
          <cell r="L1695" t="str">
            <v>AeroLight Wing 400SE+E25</v>
          </cell>
          <cell r="M1695" t="str">
            <v>AeroLight Wing 400SE+E25</v>
          </cell>
          <cell r="N1695">
            <v>899.04</v>
          </cell>
          <cell r="O1695">
            <v>45.4482576</v>
          </cell>
          <cell r="P1695">
            <v>15.89</v>
          </cell>
        </row>
        <row r="1695">
          <cell r="T1695" t="str">
            <v>时筱涵</v>
          </cell>
          <cell r="U1695">
            <v>45575</v>
          </cell>
        </row>
        <row r="1695">
          <cell r="W1695" t="str">
            <v>重点产品</v>
          </cell>
        </row>
        <row r="1696">
          <cell r="A1696" t="str">
            <v>GT-001</v>
          </cell>
          <cell r="B1696" t="str">
            <v>庭院、草坪与园艺</v>
          </cell>
          <cell r="C1696" t="str">
            <v>庭院种植</v>
          </cell>
          <cell r="D1696" t="str">
            <v>温室零件和配件</v>
          </cell>
          <cell r="E1696" t="str">
            <v>新品</v>
          </cell>
        </row>
        <row r="1696">
          <cell r="H1696" t="str">
            <v>X004ASQ30F</v>
          </cell>
          <cell r="I1696" t="str">
            <v>GT-001</v>
          </cell>
          <cell r="J1696" t="str">
            <v>GT-001</v>
          </cell>
          <cell r="K1696" t="str">
            <v>B0D82YTC9B</v>
          </cell>
          <cell r="L1696" t="str">
            <v>温室修补胶带3英寸*108英尺</v>
          </cell>
          <cell r="M1696" t="str">
            <v>温室修补胶带3英寸*108英尺</v>
          </cell>
          <cell r="N1696">
            <v>11.5</v>
          </cell>
          <cell r="O1696">
            <v>1.2834288</v>
          </cell>
          <cell r="P1696">
            <v>4.55</v>
          </cell>
        </row>
        <row r="1696">
          <cell r="T1696" t="str">
            <v>孙含玉</v>
          </cell>
          <cell r="U1696">
            <v>45554</v>
          </cell>
        </row>
        <row r="1696">
          <cell r="W1696" t="str">
            <v>新品</v>
          </cell>
        </row>
        <row r="1697">
          <cell r="A1697" t="str">
            <v>GT-002</v>
          </cell>
          <cell r="B1697" t="str">
            <v>庭院、草坪与园艺</v>
          </cell>
          <cell r="C1697" t="str">
            <v>庭院种植</v>
          </cell>
          <cell r="D1697" t="str">
            <v>温室零件和配件</v>
          </cell>
          <cell r="E1697" t="str">
            <v>新品</v>
          </cell>
        </row>
        <row r="1697">
          <cell r="H1697" t="str">
            <v>X004AT22TF</v>
          </cell>
          <cell r="I1697" t="str">
            <v>GT-002</v>
          </cell>
          <cell r="J1697" t="str">
            <v>GT-002</v>
          </cell>
          <cell r="K1697" t="str">
            <v>B0D83JKQSD</v>
          </cell>
          <cell r="L1697" t="str">
            <v>温室修补胶带6英寸*108英尺</v>
          </cell>
          <cell r="M1697" t="str">
            <v>温室修补胶带6英寸*108英尺</v>
          </cell>
          <cell r="N1697">
            <v>20.35</v>
          </cell>
          <cell r="O1697">
            <v>2.5668576</v>
          </cell>
          <cell r="P1697">
            <v>5.77</v>
          </cell>
        </row>
        <row r="1697">
          <cell r="T1697" t="str">
            <v>孙含玉</v>
          </cell>
          <cell r="U1697">
            <v>45554</v>
          </cell>
        </row>
        <row r="1697">
          <cell r="W1697" t="str">
            <v>新品</v>
          </cell>
        </row>
        <row r="1698">
          <cell r="A1698" t="str">
            <v>VSF-BF410W</v>
          </cell>
          <cell r="B1698" t="str">
            <v>家居装修</v>
          </cell>
          <cell r="C1698" t="str">
            <v>家用通风设备</v>
          </cell>
          <cell r="D1698" t="str">
            <v>暖通空调设备</v>
          </cell>
          <cell r="E1698" t="str">
            <v>新品</v>
          </cell>
        </row>
        <row r="1698">
          <cell r="H1698" t="str">
            <v>X004B17SHX</v>
          </cell>
          <cell r="I1698" t="str">
            <v>VSF-BF410W</v>
          </cell>
          <cell r="J1698" t="str">
            <v>VSF-BF410W</v>
          </cell>
          <cell r="K1698" t="str">
            <v>B0D8KH8CYR</v>
          </cell>
          <cell r="L1698" t="str">
            <v>数控排风扇 4x10 白色</v>
          </cell>
          <cell r="M1698" t="str">
            <v>数控排风扇 4x10 白色</v>
          </cell>
          <cell r="N1698">
            <v>145.48</v>
          </cell>
          <cell r="O1698">
            <v>6.8084064</v>
          </cell>
          <cell r="P1698">
            <v>6.48</v>
          </cell>
        </row>
        <row r="1698">
          <cell r="T1698" t="str">
            <v>王天灏</v>
          </cell>
          <cell r="U1698">
            <v>45672</v>
          </cell>
        </row>
        <row r="1698">
          <cell r="W1698" t="str">
            <v>新品</v>
          </cell>
        </row>
        <row r="1699">
          <cell r="A1699" t="str">
            <v>VSF-BF410B</v>
          </cell>
          <cell r="B1699" t="str">
            <v>家居装修</v>
          </cell>
          <cell r="C1699" t="str">
            <v>家用通风设备</v>
          </cell>
          <cell r="D1699" t="str">
            <v>暖通空调设备</v>
          </cell>
          <cell r="E1699" t="str">
            <v>新品</v>
          </cell>
        </row>
        <row r="1699">
          <cell r="H1699" t="str">
            <v>X004B1LCC5</v>
          </cell>
          <cell r="I1699" t="str">
            <v>VSF-BF410B</v>
          </cell>
          <cell r="J1699" t="str">
            <v>VSF-BF410B</v>
          </cell>
          <cell r="K1699" t="str">
            <v>B0D8KFWPZ5</v>
          </cell>
          <cell r="L1699" t="str">
            <v>数控排风扇 4x10 棕色</v>
          </cell>
          <cell r="M1699" t="str">
            <v>数控排风扇 4x10 棕色</v>
          </cell>
          <cell r="N1699">
            <v>145.48</v>
          </cell>
          <cell r="O1699">
            <v>6.8084064</v>
          </cell>
          <cell r="P1699">
            <v>6.62</v>
          </cell>
        </row>
        <row r="1699">
          <cell r="T1699" t="str">
            <v>王天灏</v>
          </cell>
          <cell r="U1699">
            <v>45674</v>
          </cell>
        </row>
        <row r="1699">
          <cell r="W1699" t="str">
            <v>新品</v>
          </cell>
        </row>
        <row r="1700">
          <cell r="A1700" t="str">
            <v>VSF-BF412W</v>
          </cell>
          <cell r="B1700" t="str">
            <v>家居装修</v>
          </cell>
          <cell r="C1700" t="str">
            <v>家用通风设备</v>
          </cell>
          <cell r="D1700" t="str">
            <v>暖通空调设备</v>
          </cell>
          <cell r="E1700" t="str">
            <v>新品</v>
          </cell>
        </row>
        <row r="1700">
          <cell r="H1700" t="str">
            <v>X004B9KMWN</v>
          </cell>
          <cell r="I1700" t="str">
            <v>VSF-BF412W</v>
          </cell>
          <cell r="J1700" t="str">
            <v>VSF-BF412W</v>
          </cell>
          <cell r="K1700" t="str">
            <v>B0D8KFSPK2</v>
          </cell>
          <cell r="L1700" t="str">
            <v>数控排风扇 4x12 白色</v>
          </cell>
          <cell r="M1700" t="str">
            <v>数控排风扇 4x12 白色</v>
          </cell>
          <cell r="N1700">
            <v>149.9</v>
          </cell>
          <cell r="O1700">
            <v>6.8084064</v>
          </cell>
          <cell r="P1700">
            <v>6.62</v>
          </cell>
        </row>
        <row r="1700">
          <cell r="T1700" t="str">
            <v>王天灏</v>
          </cell>
          <cell r="U1700">
            <v>45669</v>
          </cell>
        </row>
        <row r="1700">
          <cell r="W1700" t="str">
            <v>新品</v>
          </cell>
        </row>
        <row r="1701">
          <cell r="A1701" t="str">
            <v>VSF-BF412B</v>
          </cell>
          <cell r="B1701" t="str">
            <v>家居装修</v>
          </cell>
          <cell r="C1701" t="str">
            <v>家用通风设备</v>
          </cell>
          <cell r="D1701" t="str">
            <v>暖通空调设备</v>
          </cell>
          <cell r="E1701" t="str">
            <v>新品</v>
          </cell>
        </row>
        <row r="1701">
          <cell r="H1701" t="str">
            <v>X004B9KMKP</v>
          </cell>
          <cell r="I1701" t="str">
            <v>VSF-BF412B</v>
          </cell>
          <cell r="J1701" t="str">
            <v>VSF-BF412B</v>
          </cell>
          <cell r="K1701" t="str">
            <v>B0D8KDWWMM</v>
          </cell>
          <cell r="L1701" t="str">
            <v>数控排风扇 4x12 棕色</v>
          </cell>
          <cell r="M1701" t="str">
            <v>数控排风扇 4x12 棕色</v>
          </cell>
          <cell r="N1701">
            <v>149.9</v>
          </cell>
          <cell r="O1701">
            <v>6.8084064</v>
          </cell>
          <cell r="P1701">
            <v>7</v>
          </cell>
        </row>
        <row r="1701">
          <cell r="T1701" t="str">
            <v>王天灏</v>
          </cell>
          <cell r="U1701">
            <v>45667</v>
          </cell>
        </row>
        <row r="1701">
          <cell r="W1701" t="str">
            <v>新品</v>
          </cell>
        </row>
        <row r="1702">
          <cell r="A1702" t="str">
            <v>VSP-SWP-PT16</v>
          </cell>
          <cell r="B1702" t="str">
            <v>庭院、草坪与园艺</v>
          </cell>
          <cell r="C1702" t="str">
            <v>庭院与池塘</v>
          </cell>
          <cell r="D1702" t="str">
            <v>泵及过滤设备</v>
          </cell>
          <cell r="E1702" t="str">
            <v>新品</v>
          </cell>
        </row>
        <row r="1702">
          <cell r="H1702" t="str">
            <v>X004B1J9EN</v>
          </cell>
          <cell r="I1702" t="str">
            <v>VSP-SWP-PT16</v>
          </cell>
          <cell r="J1702" t="str">
            <v>VSP-SWP-PT16</v>
          </cell>
          <cell r="K1702" t="str">
            <v>B0D8KVF8V9</v>
          </cell>
          <cell r="L1702" t="str">
            <v>1.6HP花园泵带压力罐</v>
          </cell>
          <cell r="M1702" t="str">
            <v>1.6HP花园泵带压力罐</v>
          </cell>
          <cell r="N1702">
            <v>539.82</v>
          </cell>
          <cell r="O1702">
            <v>129.65832</v>
          </cell>
          <cell r="P1702">
            <v>24.63</v>
          </cell>
        </row>
        <row r="1702">
          <cell r="T1702" t="str">
            <v>傅荣发暂代</v>
          </cell>
          <cell r="U1702">
            <v>45611</v>
          </cell>
        </row>
        <row r="1702">
          <cell r="W1702" t="str">
            <v>新品</v>
          </cell>
        </row>
        <row r="1703">
          <cell r="A1703" t="str">
            <v>VSG-BR230g40X13M</v>
          </cell>
          <cell r="B1703" t="str">
            <v>庭院、草坪与园艺</v>
          </cell>
          <cell r="C1703" t="str">
            <v>园艺</v>
          </cell>
          <cell r="D1703" t="str">
            <v>草坪维护与防护装备</v>
          </cell>
          <cell r="E1703" t="str">
            <v>新品</v>
          </cell>
        </row>
        <row r="1703">
          <cell r="H1703" t="str">
            <v>X004B3FGR5</v>
          </cell>
          <cell r="I1703" t="str">
            <v>VSG-BR230g40X13M</v>
          </cell>
          <cell r="J1703" t="str">
            <v>VSG-BR230g40X13M</v>
          </cell>
          <cell r="K1703" t="str">
            <v>B0D8PR4Q2Z</v>
          </cell>
          <cell r="L1703" t="str">
            <v>园艺麻布40英寸×13英尺</v>
          </cell>
          <cell r="M1703" t="str">
            <v>园艺麻布40英寸×13英尺</v>
          </cell>
          <cell r="N1703">
            <v>15.53</v>
          </cell>
          <cell r="O1703">
            <v>5.4251856</v>
          </cell>
          <cell r="P1703">
            <v>5.66</v>
          </cell>
        </row>
        <row r="1703">
          <cell r="T1703" t="str">
            <v>何源铭</v>
          </cell>
          <cell r="U1703">
            <v>45574</v>
          </cell>
        </row>
        <row r="1703">
          <cell r="W1703" t="str">
            <v>新品</v>
          </cell>
        </row>
        <row r="1704">
          <cell r="A1704" t="str">
            <v>VSG-BR230g40X30M</v>
          </cell>
          <cell r="B1704" t="str">
            <v>庭院、草坪与园艺</v>
          </cell>
          <cell r="C1704" t="str">
            <v>园艺</v>
          </cell>
          <cell r="D1704" t="str">
            <v>草坪维护与防护装备</v>
          </cell>
          <cell r="E1704" t="str">
            <v>新品</v>
          </cell>
        </row>
        <row r="1704">
          <cell r="H1704" t="str">
            <v>X004B3HTLL</v>
          </cell>
          <cell r="I1704" t="str">
            <v>VSG-BR230g40X30M</v>
          </cell>
          <cell r="J1704" t="str">
            <v>VSG-BR230g40X30M</v>
          </cell>
          <cell r="K1704" t="str">
            <v>B0D8PXJKGH</v>
          </cell>
          <cell r="L1704" t="str">
            <v>园艺麻布40英寸×30英尺</v>
          </cell>
          <cell r="M1704" t="str">
            <v>园艺麻布40英寸×30英尺</v>
          </cell>
          <cell r="N1704">
            <v>32.04</v>
          </cell>
          <cell r="O1704">
            <v>14.5152</v>
          </cell>
          <cell r="P1704">
            <v>7.4</v>
          </cell>
        </row>
        <row r="1704">
          <cell r="T1704" t="str">
            <v>何源铭</v>
          </cell>
          <cell r="U1704">
            <v>45584</v>
          </cell>
        </row>
        <row r="1704">
          <cell r="W1704" t="str">
            <v>新品</v>
          </cell>
        </row>
        <row r="1705">
          <cell r="A1705" t="str">
            <v>VSG-BR230g40X75M</v>
          </cell>
          <cell r="B1705" t="str">
            <v>庭院、草坪与园艺</v>
          </cell>
          <cell r="C1705" t="str">
            <v>园艺</v>
          </cell>
          <cell r="D1705" t="str">
            <v>草坪维护与防护装备</v>
          </cell>
          <cell r="E1705" t="str">
            <v>新品</v>
          </cell>
        </row>
        <row r="1705">
          <cell r="H1705" t="str">
            <v>X004B383A7</v>
          </cell>
          <cell r="I1705" t="str">
            <v>VSG-BR230g40X75M</v>
          </cell>
          <cell r="J1705" t="str">
            <v>VSG-BR230g40X75M</v>
          </cell>
          <cell r="K1705" t="str">
            <v>B0D8PSCK93</v>
          </cell>
          <cell r="L1705" t="str">
            <v>园艺麻布40英寸×75英尺</v>
          </cell>
          <cell r="M1705" t="str">
            <v>园艺麻布40英寸×75英尺</v>
          </cell>
          <cell r="N1705">
            <v>71.84</v>
          </cell>
          <cell r="O1705">
            <v>48.0816</v>
          </cell>
          <cell r="P1705">
            <v>13.79</v>
          </cell>
        </row>
        <row r="1705">
          <cell r="T1705" t="str">
            <v>何源铭</v>
          </cell>
          <cell r="U1705">
            <v>45582</v>
          </cell>
        </row>
        <row r="1705">
          <cell r="W1705" t="str">
            <v>新品</v>
          </cell>
        </row>
        <row r="1706">
          <cell r="A1706" t="str">
            <v>VSG-BR280g63X30G</v>
          </cell>
          <cell r="B1706" t="str">
            <v>庭院、草坪与园艺</v>
          </cell>
          <cell r="C1706" t="str">
            <v>园艺</v>
          </cell>
          <cell r="D1706" t="str">
            <v>草坪维护与防护装备</v>
          </cell>
          <cell r="E1706" t="str">
            <v>新品</v>
          </cell>
        </row>
        <row r="1706">
          <cell r="H1706" t="str">
            <v>X004B3DN61</v>
          </cell>
          <cell r="I1706" t="str">
            <v>VSG-BR280g63X30G</v>
          </cell>
          <cell r="J1706" t="str">
            <v>VSG-BR280g63X30G</v>
          </cell>
          <cell r="K1706" t="str">
            <v>B0D8P8XV2Q</v>
          </cell>
          <cell r="L1706" t="str">
            <v>园艺麻布63英寸×30英尺</v>
          </cell>
          <cell r="M1706" t="str">
            <v>园艺麻布63英寸×30英尺</v>
          </cell>
          <cell r="N1706">
            <v>60.19</v>
          </cell>
          <cell r="O1706">
            <v>29.2572</v>
          </cell>
          <cell r="P1706">
            <v>8.76</v>
          </cell>
        </row>
        <row r="1706">
          <cell r="T1706" t="str">
            <v>何源铭</v>
          </cell>
          <cell r="U1706">
            <v>45574</v>
          </cell>
        </row>
        <row r="1706">
          <cell r="W1706" t="str">
            <v>新品</v>
          </cell>
        </row>
        <row r="1707">
          <cell r="A1707" t="str">
            <v>VSC-ACC4</v>
          </cell>
          <cell r="B1707" t="str">
            <v>电子产品</v>
          </cell>
          <cell r="C1707" t="str">
            <v>相机和照片</v>
          </cell>
          <cell r="D1707" t="str">
            <v>视频监控</v>
          </cell>
          <cell r="E1707" t="str">
            <v>新品</v>
          </cell>
        </row>
        <row r="1707">
          <cell r="H1707" t="str">
            <v>X004B3DZSR</v>
          </cell>
          <cell r="I1707" t="str">
            <v>VSC-ACC4</v>
          </cell>
          <cell r="J1707" t="str">
            <v>VSC-ACC4</v>
          </cell>
          <cell r="K1707" t="str">
            <v>B0D8PQQWM3</v>
          </cell>
          <cell r="L1707" t="str">
            <v>AeroCam C4 Indoor Camera</v>
          </cell>
          <cell r="M1707" t="str">
            <v>AeroCam C4 Indoor Camera</v>
          </cell>
        </row>
        <row r="1707">
          <cell r="O1707" t="e">
            <v>#N/A</v>
          </cell>
        </row>
        <row r="1707">
          <cell r="T1707" t="str">
            <v>何源铭</v>
          </cell>
        </row>
        <row r="1707">
          <cell r="V1707" t="str">
            <v>已删除</v>
          </cell>
          <cell r="W1707" t="str">
            <v>新品</v>
          </cell>
        </row>
        <row r="1708">
          <cell r="A1708" t="str">
            <v>VSS-PCM19</v>
          </cell>
          <cell r="B1708" t="str">
            <v>庭院、草坪与园艺</v>
          </cell>
          <cell r="C1708" t="str">
            <v>配件</v>
          </cell>
          <cell r="D1708" t="str">
            <v>配件</v>
          </cell>
          <cell r="E1708" t="str">
            <v>新品</v>
          </cell>
        </row>
        <row r="1708">
          <cell r="H1708" t="str">
            <v>X004B4XQPN</v>
          </cell>
          <cell r="I1708" t="str">
            <v>VSS-PCM19</v>
          </cell>
          <cell r="J1708" t="str">
            <v>VSS-PCM19</v>
          </cell>
          <cell r="K1708" t="str">
            <v>B0D8S4WQKK</v>
          </cell>
          <cell r="L1708" t="str">
            <v>VSFL Power cord extention cord M19 2M</v>
          </cell>
          <cell r="M1708" t="str">
            <v>VSFL Power cord extention cord M19 2M</v>
          </cell>
          <cell r="N1708">
            <v>32.12</v>
          </cell>
          <cell r="O1708">
            <v>3.1167504</v>
          </cell>
          <cell r="P1708">
            <v>5.87</v>
          </cell>
        </row>
        <row r="1708">
          <cell r="T1708" t="str">
            <v>时筱涵</v>
          </cell>
          <cell r="U1708">
            <v>45591</v>
          </cell>
        </row>
        <row r="1708">
          <cell r="W1708" t="str">
            <v>新品</v>
          </cell>
        </row>
        <row r="1709">
          <cell r="A1709" t="str">
            <v>VSG-SCB4W</v>
          </cell>
          <cell r="B1709" t="str">
            <v>庭院、草坪与园艺</v>
          </cell>
          <cell r="C1709" t="str">
            <v>园艺</v>
          </cell>
          <cell r="D1709" t="str">
            <v>堆肥和庭院废物箱</v>
          </cell>
          <cell r="E1709" t="str">
            <v>新品</v>
          </cell>
        </row>
        <row r="1709">
          <cell r="H1709" t="str">
            <v>X004B58NYL</v>
          </cell>
          <cell r="I1709" t="str">
            <v>VSG-SCB4W</v>
          </cell>
          <cell r="J1709" t="str">
            <v>VSG-SCB4W</v>
          </cell>
          <cell r="K1709" t="str">
            <v>B0D8SZNG4C</v>
          </cell>
          <cell r="L1709" t="str">
            <v>智能堆肥箱白色</v>
          </cell>
          <cell r="M1709" t="str">
            <v>智能堆肥箱白色</v>
          </cell>
          <cell r="N1709">
            <v>818.58</v>
          </cell>
          <cell r="O1709">
            <v>70.8791472</v>
          </cell>
          <cell r="P1709">
            <v>17.41</v>
          </cell>
        </row>
        <row r="1709">
          <cell r="T1709" t="str">
            <v>何源铭暂代</v>
          </cell>
          <cell r="U1709">
            <v>45603</v>
          </cell>
        </row>
        <row r="1709">
          <cell r="W1709" t="str">
            <v>新品</v>
          </cell>
        </row>
        <row r="1710">
          <cell r="A1710" t="str">
            <v>VSG-SCB4B</v>
          </cell>
          <cell r="B1710" t="str">
            <v>庭院、草坪与园艺</v>
          </cell>
          <cell r="C1710" t="str">
            <v>园艺</v>
          </cell>
          <cell r="D1710" t="str">
            <v>堆肥和庭院废物箱</v>
          </cell>
          <cell r="E1710" t="str">
            <v>新品</v>
          </cell>
        </row>
        <row r="1710">
          <cell r="H1710" t="str">
            <v>X004B56LEP</v>
          </cell>
          <cell r="I1710" t="str">
            <v>VSG-SCB4B</v>
          </cell>
          <cell r="J1710" t="str">
            <v>VSG-SCB4B</v>
          </cell>
          <cell r="K1710" t="str">
            <v>B0D8SPT5YZ</v>
          </cell>
          <cell r="L1710" t="str">
            <v>智能堆肥箱黑色</v>
          </cell>
          <cell r="M1710" t="str">
            <v>智能堆肥箱黑色</v>
          </cell>
          <cell r="N1710">
            <v>830.09</v>
          </cell>
          <cell r="O1710">
            <v>70.8791472</v>
          </cell>
          <cell r="P1710">
            <v>17.41</v>
          </cell>
        </row>
        <row r="1710">
          <cell r="T1710" t="str">
            <v>何源铭暂代</v>
          </cell>
          <cell r="U1710">
            <v>45602</v>
          </cell>
        </row>
        <row r="1710">
          <cell r="W1710" t="str">
            <v>新品</v>
          </cell>
        </row>
        <row r="1711">
          <cell r="A1711" t="str">
            <v>PC-001</v>
          </cell>
          <cell r="B1711" t="str">
            <v>电子产品</v>
          </cell>
          <cell r="C1711" t="str">
            <v>手机和配件</v>
          </cell>
          <cell r="D1711" t="str">
            <v>配件</v>
          </cell>
          <cell r="E1711" t="str">
            <v>新品</v>
          </cell>
        </row>
        <row r="1711">
          <cell r="H1711" t="str">
            <v>X004B56F0P</v>
          </cell>
          <cell r="I1711" t="str">
            <v>PC-001</v>
          </cell>
          <cell r="J1711" t="str">
            <v>PC-001</v>
          </cell>
          <cell r="K1711" t="str">
            <v>B0D8T491F2</v>
          </cell>
          <cell r="L1711" t="str">
            <v>20000mah 快充充电宝PD&amp;QC 3.0</v>
          </cell>
          <cell r="M1711" t="str">
            <v>20000mah 快充充电宝PD&amp;QC 3.0</v>
          </cell>
          <cell r="N1711">
            <v>67.7</v>
          </cell>
          <cell r="O1711">
            <v>0.6051024</v>
          </cell>
          <cell r="P1711">
            <v>4.66</v>
          </cell>
        </row>
        <row r="1711">
          <cell r="T1711" t="str">
            <v>恩莹</v>
          </cell>
          <cell r="U1711">
            <v>45688</v>
          </cell>
        </row>
        <row r="1711">
          <cell r="W1711" t="str">
            <v>新品</v>
          </cell>
        </row>
        <row r="1712">
          <cell r="A1712" t="str">
            <v>WB-6x100</v>
          </cell>
          <cell r="B1712" t="str">
            <v>庭院、草坪与园艺</v>
          </cell>
          <cell r="C1712" t="str">
            <v>园艺</v>
          </cell>
          <cell r="D1712" t="str">
            <v>草坪维护与防护装备</v>
          </cell>
          <cell r="E1712" t="str">
            <v>新品</v>
          </cell>
        </row>
        <row r="1712">
          <cell r="H1712" t="str">
            <v>X004B5CLZN</v>
          </cell>
          <cell r="I1712" t="str">
            <v>WB-6x100</v>
          </cell>
          <cell r="J1712" t="str">
            <v>WB-6x100</v>
          </cell>
          <cell r="K1712" t="str">
            <v>B0D8VH2YY6</v>
          </cell>
          <cell r="L1712" t="str">
            <v>除草布6*100英尺</v>
          </cell>
          <cell r="M1712" t="str">
            <v>除草布6*100英尺</v>
          </cell>
          <cell r="N1712" t="e">
            <v>#N/A</v>
          </cell>
          <cell r="O1712">
            <v>53.3628</v>
          </cell>
        </row>
        <row r="1712">
          <cell r="T1712" t="str">
            <v>何源铭</v>
          </cell>
        </row>
        <row r="1712">
          <cell r="W1712" t="str">
            <v>新品</v>
          </cell>
        </row>
        <row r="1713">
          <cell r="A1713" t="str">
            <v>WB-6x300</v>
          </cell>
          <cell r="B1713" t="str">
            <v>庭院、草坪与园艺</v>
          </cell>
          <cell r="C1713" t="str">
            <v>园艺</v>
          </cell>
          <cell r="D1713" t="str">
            <v>草坪维护与防护装备</v>
          </cell>
          <cell r="E1713" t="str">
            <v>新品</v>
          </cell>
        </row>
        <row r="1713">
          <cell r="H1713" t="str">
            <v>X004B65QSB</v>
          </cell>
          <cell r="I1713" t="str">
            <v>WB-6x300</v>
          </cell>
          <cell r="J1713" t="str">
            <v>WB-6x300</v>
          </cell>
          <cell r="K1713" t="str">
            <v>B0D8VHL4MR</v>
          </cell>
          <cell r="L1713" t="str">
            <v>除草布6*300英尺</v>
          </cell>
          <cell r="M1713" t="str">
            <v>除草布6*300英尺</v>
          </cell>
          <cell r="N1713">
            <v>304.42</v>
          </cell>
          <cell r="O1713">
            <v>172.895472</v>
          </cell>
          <cell r="P1713">
            <v>46.87</v>
          </cell>
        </row>
        <row r="1713">
          <cell r="T1713" t="str">
            <v>何源铭</v>
          </cell>
          <cell r="U1713">
            <v>45612</v>
          </cell>
        </row>
        <row r="1713">
          <cell r="W1713" t="str">
            <v>新品</v>
          </cell>
        </row>
        <row r="1714">
          <cell r="A1714" t="str">
            <v>VSG-GB-5OYBGG350</v>
          </cell>
          <cell r="B1714" t="str">
            <v>庭院、草坪与园艺</v>
          </cell>
          <cell r="C1714" t="str">
            <v>园艺</v>
          </cell>
          <cell r="D1714" t="str">
            <v>花盆、种植箱和容器配件</v>
          </cell>
          <cell r="E1714" t="str">
            <v>新品</v>
          </cell>
        </row>
        <row r="1714">
          <cell r="H1714" t="str">
            <v>X004B9L45H</v>
          </cell>
          <cell r="I1714" t="str">
            <v>VSG-GB-5OYBGG350</v>
          </cell>
          <cell r="J1714" t="str">
            <v>VSG-GB-5OYBGG350</v>
          </cell>
          <cell r="K1714" t="str">
            <v>B0D91W6FQ6</v>
          </cell>
          <cell r="L1714" t="str">
            <v>彩色种植袋5加仑</v>
          </cell>
          <cell r="M1714" t="str">
            <v>彩色种植袋5加仑</v>
          </cell>
          <cell r="N1714">
            <v>15.49</v>
          </cell>
          <cell r="O1714">
            <v>4.19904</v>
          </cell>
          <cell r="P1714">
            <v>5.42</v>
          </cell>
        </row>
        <row r="1714">
          <cell r="T1714" t="str">
            <v>傅荣发</v>
          </cell>
          <cell r="U1714">
            <v>45552</v>
          </cell>
        </row>
        <row r="1714">
          <cell r="W1714" t="str">
            <v>新品</v>
          </cell>
        </row>
        <row r="1715">
          <cell r="A1715" t="str">
            <v>VSG-GB-7OYBGG350</v>
          </cell>
          <cell r="B1715" t="str">
            <v>庭院、草坪与园艺</v>
          </cell>
          <cell r="C1715" t="str">
            <v>园艺</v>
          </cell>
          <cell r="D1715" t="str">
            <v>花盆、种植箱和容器配件</v>
          </cell>
          <cell r="E1715" t="str">
            <v>新品</v>
          </cell>
        </row>
        <row r="1715">
          <cell r="H1715" t="str">
            <v>X004B9L44X</v>
          </cell>
          <cell r="I1715" t="str">
            <v>VSG-GB-7OYBGG350</v>
          </cell>
          <cell r="J1715" t="str">
            <v>VSG-GB-7OYBGG350</v>
          </cell>
          <cell r="K1715" t="str">
            <v>B0D91VVF33</v>
          </cell>
          <cell r="L1715" t="str">
            <v>彩色种植袋7加仑</v>
          </cell>
          <cell r="M1715" t="str">
            <v>彩色种植袋7加仑</v>
          </cell>
          <cell r="N1715">
            <v>17.7</v>
          </cell>
          <cell r="O1715">
            <v>6.53184</v>
          </cell>
          <cell r="P1715">
            <v>5.66</v>
          </cell>
        </row>
        <row r="1715">
          <cell r="T1715" t="str">
            <v>傅荣发</v>
          </cell>
          <cell r="U1715">
            <v>45559</v>
          </cell>
        </row>
        <row r="1715">
          <cell r="W1715" t="str">
            <v>新品</v>
          </cell>
        </row>
        <row r="1716">
          <cell r="A1716" t="str">
            <v>VSG-GB-10OYBGG350</v>
          </cell>
          <cell r="B1716" t="str">
            <v>庭院、草坪与园艺</v>
          </cell>
          <cell r="C1716" t="str">
            <v>园艺</v>
          </cell>
          <cell r="D1716" t="str">
            <v>花盆、种植箱和容器配件</v>
          </cell>
          <cell r="E1716" t="str">
            <v>重点产品</v>
          </cell>
        </row>
        <row r="1716">
          <cell r="H1716" t="str">
            <v>X004B9L457</v>
          </cell>
          <cell r="I1716" t="str">
            <v>VSG-GB-10OYBGG350</v>
          </cell>
          <cell r="J1716" t="str">
            <v>VSG-GB-10OYBGG350</v>
          </cell>
          <cell r="K1716" t="str">
            <v>B0D91X4KS7</v>
          </cell>
          <cell r="L1716" t="str">
            <v>彩色种植袋10加仑</v>
          </cell>
          <cell r="M1716" t="str">
            <v>彩色种植袋10加仑</v>
          </cell>
          <cell r="N1716">
            <v>19.03</v>
          </cell>
          <cell r="O1716">
            <v>7.46496</v>
          </cell>
          <cell r="P1716">
            <v>6.05</v>
          </cell>
        </row>
        <row r="1716">
          <cell r="T1716" t="str">
            <v>傅荣发</v>
          </cell>
          <cell r="U1716">
            <v>45550</v>
          </cell>
        </row>
        <row r="1716">
          <cell r="W1716" t="str">
            <v>重点产品</v>
          </cell>
        </row>
        <row r="1717">
          <cell r="A1717" t="str">
            <v>VSG-GB-AOYBGG350</v>
          </cell>
          <cell r="B1717" t="str">
            <v>庭院、草坪与园艺</v>
          </cell>
          <cell r="C1717" t="str">
            <v>园艺</v>
          </cell>
          <cell r="D1717" t="str">
            <v>花盆、种植箱和容器配件</v>
          </cell>
          <cell r="E1717" t="str">
            <v>新品</v>
          </cell>
        </row>
        <row r="1717">
          <cell r="H1717" t="str">
            <v>X004B9JK71</v>
          </cell>
          <cell r="I1717" t="str">
            <v>VSG-GB-AOYBGG350</v>
          </cell>
          <cell r="J1717" t="str">
            <v>VSG-GB-AOYBGG350</v>
          </cell>
          <cell r="K1717" t="str">
            <v>B0D91WZJQ1</v>
          </cell>
          <cell r="L1717" t="str">
            <v>彩色种植袋10加仑2个五加仑+2个7加仑+1个十加仑</v>
          </cell>
          <cell r="M1717" t="str">
            <v>彩色种植袋10加仑2个五加仑+2个7加仑+1个十加仑</v>
          </cell>
          <cell r="N1717">
            <v>17.26</v>
          </cell>
          <cell r="O1717">
            <v>6.158592</v>
          </cell>
          <cell r="P1717">
            <v>6.05</v>
          </cell>
        </row>
        <row r="1717">
          <cell r="T1717" t="str">
            <v>傅荣发</v>
          </cell>
          <cell r="U1717">
            <v>45569</v>
          </cell>
        </row>
        <row r="1717">
          <cell r="W1717" t="str">
            <v>新品</v>
          </cell>
        </row>
        <row r="1718">
          <cell r="A1718" t="str">
            <v>VSG-FWT-110B</v>
          </cell>
          <cell r="B1718" t="str">
            <v>运动与户外</v>
          </cell>
          <cell r="C1718" t="str">
            <v>户外休闲</v>
          </cell>
          <cell r="D1718" t="str">
            <v>露营和徒步旅行</v>
          </cell>
          <cell r="E1718" t="str">
            <v>新品</v>
          </cell>
        </row>
        <row r="1718">
          <cell r="H1718" t="str">
            <v>X004BEW4U1</v>
          </cell>
          <cell r="I1718" t="str">
            <v>VSG-FWT-110B</v>
          </cell>
          <cell r="J1718" t="str">
            <v>VSG-FWT-110B</v>
          </cell>
          <cell r="K1718" t="str">
            <v>B0D976XCDW</v>
          </cell>
          <cell r="L1718" t="str">
            <v>110L/30Gal 可折叠便携式水箱黑色</v>
          </cell>
          <cell r="M1718" t="str">
            <v>110L/30Gal 可折叠便携式水箱黑色</v>
          </cell>
          <cell r="N1718">
            <v>64.6</v>
          </cell>
          <cell r="O1718">
            <v>9.806832</v>
          </cell>
          <cell r="P1718">
            <v>7.01</v>
          </cell>
        </row>
        <row r="1718">
          <cell r="T1718" t="str">
            <v>何源铭暂代</v>
          </cell>
          <cell r="U1718">
            <v>45581</v>
          </cell>
        </row>
        <row r="1718">
          <cell r="W1718" t="str">
            <v>新品</v>
          </cell>
        </row>
        <row r="1719">
          <cell r="A1719" t="str">
            <v>VSG-FWT-240B</v>
          </cell>
          <cell r="B1719" t="str">
            <v>运动与户外</v>
          </cell>
          <cell r="C1719" t="str">
            <v>户外休闲</v>
          </cell>
          <cell r="D1719" t="str">
            <v>露营和徒步旅行</v>
          </cell>
          <cell r="E1719" t="str">
            <v>新品</v>
          </cell>
        </row>
        <row r="1719">
          <cell r="H1719" t="str">
            <v>X004BEL1UP</v>
          </cell>
          <cell r="I1719" t="str">
            <v>VSG-FWT-240B</v>
          </cell>
          <cell r="J1719" t="str">
            <v>VSG-FWT-240B</v>
          </cell>
          <cell r="K1719" t="str">
            <v>B0D977XGTM</v>
          </cell>
          <cell r="L1719" t="str">
            <v>240L/64Gal 可折叠便携式水箱黑色</v>
          </cell>
          <cell r="M1719" t="str">
            <v>240L/64Gal 可折叠便携式水箱黑色</v>
          </cell>
          <cell r="N1719">
            <v>82.3</v>
          </cell>
          <cell r="O1719">
            <v>14.1239376</v>
          </cell>
          <cell r="P1719">
            <v>7.8</v>
          </cell>
        </row>
        <row r="1719">
          <cell r="T1719" t="str">
            <v>何源铭暂代</v>
          </cell>
          <cell r="U1719">
            <v>45585</v>
          </cell>
        </row>
        <row r="1719">
          <cell r="W1719" t="str">
            <v>新品</v>
          </cell>
        </row>
        <row r="1720">
          <cell r="A1720" t="str">
            <v>VSG-FWT-400B</v>
          </cell>
          <cell r="B1720" t="str">
            <v>运动与户外</v>
          </cell>
          <cell r="C1720" t="str">
            <v>户外休闲</v>
          </cell>
          <cell r="D1720" t="str">
            <v>露营和徒步旅行</v>
          </cell>
          <cell r="E1720" t="str">
            <v>新品</v>
          </cell>
        </row>
        <row r="1720">
          <cell r="H1720" t="str">
            <v>X004BEW1GD</v>
          </cell>
          <cell r="I1720" t="str">
            <v>VSG-FWT-400B</v>
          </cell>
          <cell r="J1720" t="str">
            <v>VSG-FWT-400B</v>
          </cell>
          <cell r="K1720" t="str">
            <v>B0D976KQ24</v>
          </cell>
          <cell r="L1720" t="str">
            <v>400L/106Gal 可折叠便携式水箱黑色</v>
          </cell>
          <cell r="M1720" t="str">
            <v>400L/106Gal 可折叠便携式水箱黑色</v>
          </cell>
          <cell r="N1720">
            <v>100.89</v>
          </cell>
          <cell r="O1720">
            <v>13.8644784</v>
          </cell>
          <cell r="P1720">
            <v>8.2</v>
          </cell>
        </row>
        <row r="1720">
          <cell r="T1720" t="str">
            <v>何源铭暂代</v>
          </cell>
          <cell r="U1720">
            <v>45581</v>
          </cell>
        </row>
        <row r="1720">
          <cell r="W1720" t="str">
            <v>新品</v>
          </cell>
        </row>
        <row r="1721">
          <cell r="A1721" t="str">
            <v>VSG-FWT-540B</v>
          </cell>
          <cell r="B1721" t="str">
            <v>运动与户外</v>
          </cell>
          <cell r="C1721" t="str">
            <v>户外休闲</v>
          </cell>
          <cell r="D1721" t="str">
            <v>露营和徒步旅行</v>
          </cell>
          <cell r="E1721" t="str">
            <v>新品</v>
          </cell>
        </row>
        <row r="1721">
          <cell r="H1721" t="str">
            <v>X004BEMJ8X</v>
          </cell>
          <cell r="I1721" t="str">
            <v>VSG-FWT-540B</v>
          </cell>
          <cell r="J1721" t="str">
            <v>VSG-FWT-540B</v>
          </cell>
          <cell r="K1721" t="str">
            <v>B0D97767J9</v>
          </cell>
          <cell r="L1721" t="str">
            <v>540L/143Gal 可折叠便携式水箱黑色</v>
          </cell>
          <cell r="M1721" t="str">
            <v>540L/143Gal 可折叠便携式水箱黑色</v>
          </cell>
          <cell r="N1721">
            <v>125.66</v>
          </cell>
          <cell r="O1721">
            <v>27.06048</v>
          </cell>
          <cell r="P1721">
            <v>9.16</v>
          </cell>
        </row>
        <row r="1721">
          <cell r="T1721" t="str">
            <v>何源铭暂代</v>
          </cell>
          <cell r="U1721">
            <v>45584</v>
          </cell>
        </row>
        <row r="1721">
          <cell r="W1721" t="str">
            <v>新品</v>
          </cell>
        </row>
        <row r="1722">
          <cell r="A1722" t="str">
            <v>VSG-HD-SN01</v>
          </cell>
          <cell r="B1722" t="str">
            <v>庭院、草坪与园艺</v>
          </cell>
          <cell r="C1722" t="str">
            <v>园艺</v>
          </cell>
          <cell r="D1722" t="str">
            <v>除雪</v>
          </cell>
          <cell r="E1722" t="str">
            <v>新品</v>
          </cell>
        </row>
        <row r="1722">
          <cell r="H1722" t="str">
            <v>X004BGGKNB</v>
          </cell>
          <cell r="I1722" t="str">
            <v>VSG-HD-SN01</v>
          </cell>
          <cell r="J1722" t="str">
            <v>VSG-HD-SN01</v>
          </cell>
          <cell r="K1722" t="str">
            <v>B0D9B55WLW</v>
          </cell>
          <cell r="L1722" t="str">
            <v>除雪铲三节 黑绿</v>
          </cell>
          <cell r="M1722" t="str">
            <v>除雪铲三节 黑绿</v>
          </cell>
          <cell r="N1722">
            <v>45.6</v>
          </cell>
          <cell r="O1722">
            <v>8.040384</v>
          </cell>
          <cell r="P1722">
            <v>7.08</v>
          </cell>
        </row>
        <row r="1722">
          <cell r="T1722" t="str">
            <v>孙含玉</v>
          </cell>
          <cell r="U1722">
            <v>45598</v>
          </cell>
        </row>
        <row r="1722">
          <cell r="W1722" t="str">
            <v>新品</v>
          </cell>
        </row>
        <row r="1723">
          <cell r="A1723" t="str">
            <v>VSG-PPS-05G</v>
          </cell>
          <cell r="B1723" t="str">
            <v>庭院、草坪与园艺</v>
          </cell>
          <cell r="C1723" t="str">
            <v>庭院种植</v>
          </cell>
          <cell r="D1723" t="str">
            <v>庭院浇灌设备</v>
          </cell>
          <cell r="E1723" t="str">
            <v>新品</v>
          </cell>
        </row>
        <row r="1723">
          <cell r="H1723" t="str">
            <v>X004BM7Y0N</v>
          </cell>
          <cell r="I1723" t="str">
            <v>VSG-PPS-05G</v>
          </cell>
          <cell r="J1723" t="str">
            <v>VSG-PPS-05G</v>
          </cell>
          <cell r="K1723" t="str">
            <v>B0D9K3X49G</v>
          </cell>
          <cell r="L1723" t="str">
            <v>5L/1.35Gal 花园喷雾器绿色</v>
          </cell>
          <cell r="M1723" t="str">
            <v>5L/1.35Gal 花园喷雾器绿色</v>
          </cell>
          <cell r="N1723">
            <v>23.89</v>
          </cell>
          <cell r="O1723">
            <v>18.6739344</v>
          </cell>
          <cell r="P1723">
            <v>8.61</v>
          </cell>
        </row>
        <row r="1723">
          <cell r="T1723" t="str">
            <v>赵景顺</v>
          </cell>
          <cell r="U1723">
            <v>45583</v>
          </cell>
        </row>
        <row r="1723">
          <cell r="W1723" t="str">
            <v>新品</v>
          </cell>
        </row>
        <row r="1724">
          <cell r="A1724" t="str">
            <v>VSH-HCP04</v>
          </cell>
          <cell r="B1724" t="str">
            <v>健康与家居</v>
          </cell>
          <cell r="C1724" t="str">
            <v>家居用品</v>
          </cell>
          <cell r="D1724" t="str">
            <v>烟草相关产品</v>
          </cell>
          <cell r="E1724" t="str">
            <v>新品</v>
          </cell>
        </row>
        <row r="1724">
          <cell r="H1724" t="str">
            <v>X004BNMS8P</v>
          </cell>
          <cell r="I1724" t="str">
            <v>VSH-HCP04</v>
          </cell>
          <cell r="J1724" t="str">
            <v>VSH-HCP04</v>
          </cell>
          <cell r="K1724" t="str">
            <v>B0D9LJZ2XT</v>
          </cell>
          <cell r="L1724" t="str">
            <v>62%调湿片 4g 10片装</v>
          </cell>
          <cell r="M1724" t="str">
            <v>62%调湿片 4g 10片装</v>
          </cell>
          <cell r="N1724">
            <v>12.47</v>
          </cell>
          <cell r="O1724">
            <v>0.689472</v>
          </cell>
          <cell r="P1724">
            <v>3.86</v>
          </cell>
        </row>
        <row r="1724">
          <cell r="T1724" t="str">
            <v>赵景顺</v>
          </cell>
          <cell r="U1724">
            <v>45587</v>
          </cell>
        </row>
        <row r="1724">
          <cell r="W1724" t="str">
            <v>新品</v>
          </cell>
        </row>
        <row r="1725">
          <cell r="A1725" t="str">
            <v>VSH-HCP08</v>
          </cell>
          <cell r="B1725" t="str">
            <v>健康与家居</v>
          </cell>
          <cell r="C1725" t="str">
            <v>家居用品</v>
          </cell>
          <cell r="D1725" t="str">
            <v>烟草相关产品</v>
          </cell>
          <cell r="E1725" t="str">
            <v>新品</v>
          </cell>
        </row>
        <row r="1725">
          <cell r="H1725" t="str">
            <v>X004BNMS8Z</v>
          </cell>
          <cell r="I1725" t="str">
            <v>VSH-HCP08</v>
          </cell>
          <cell r="J1725" t="str">
            <v>VSH-HCP08</v>
          </cell>
          <cell r="K1725" t="str">
            <v>B0D9LM52X7</v>
          </cell>
          <cell r="L1725" t="str">
            <v>62%调湿片 8g 10片装</v>
          </cell>
          <cell r="M1725" t="str">
            <v>62%调湿片 8g 10片装</v>
          </cell>
          <cell r="N1725">
            <v>17.88</v>
          </cell>
          <cell r="O1725">
            <v>1.013472</v>
          </cell>
          <cell r="P1725">
            <v>3.9</v>
          </cell>
        </row>
        <row r="1725">
          <cell r="T1725" t="str">
            <v>赵景顺</v>
          </cell>
          <cell r="U1725">
            <v>45587</v>
          </cell>
        </row>
        <row r="1725">
          <cell r="W1725" t="str">
            <v>新品</v>
          </cell>
        </row>
        <row r="1726">
          <cell r="A1726" t="str">
            <v>NB-003J</v>
          </cell>
          <cell r="B1726" t="str">
            <v>庭院、草坪与园艺</v>
          </cell>
          <cell r="C1726" t="str">
            <v>园艺</v>
          </cell>
          <cell r="D1726" t="str">
            <v>土壤肥料</v>
          </cell>
          <cell r="E1726" t="str">
            <v>新品</v>
          </cell>
        </row>
        <row r="1726">
          <cell r="H1726" t="str">
            <v>X004BPMUHR</v>
          </cell>
          <cell r="I1726" t="str">
            <v>NB-003J</v>
          </cell>
          <cell r="J1726" t="str">
            <v>NB-003J</v>
          </cell>
          <cell r="K1726" t="str">
            <v>B0D9NDKB8T</v>
          </cell>
          <cell r="L1726" t="str">
            <v>BASE A&amp;B Kit 128oz</v>
          </cell>
          <cell r="M1726" t="str">
            <v>BASE A&amp;B Kit 128oz</v>
          </cell>
          <cell r="N1726">
            <v>173.5</v>
          </cell>
          <cell r="O1726">
            <v>21.212928</v>
          </cell>
          <cell r="P1726">
            <v>16.83</v>
          </cell>
        </row>
        <row r="1726">
          <cell r="T1726" t="str">
            <v>赵景顺</v>
          </cell>
          <cell r="U1726">
            <v>45587</v>
          </cell>
        </row>
        <row r="1726">
          <cell r="W1726" t="str">
            <v>新品</v>
          </cell>
        </row>
        <row r="1727">
          <cell r="A1727" t="str">
            <v>NB-003</v>
          </cell>
          <cell r="B1727" t="str">
            <v>庭院、草坪与园艺</v>
          </cell>
          <cell r="C1727" t="str">
            <v>园艺</v>
          </cell>
          <cell r="D1727" t="str">
            <v>土壤肥料</v>
          </cell>
          <cell r="E1727" t="str">
            <v>新品</v>
          </cell>
        </row>
        <row r="1727">
          <cell r="H1727" t="str">
            <v>X004BPMUHR</v>
          </cell>
          <cell r="I1727" t="str">
            <v>NB-003J</v>
          </cell>
          <cell r="J1727" t="str">
            <v>NB-003J</v>
          </cell>
          <cell r="K1727" t="str">
            <v>B0D9NDKB8T</v>
          </cell>
          <cell r="L1727" t="str">
            <v>BASE A&amp;B Kit 128oz</v>
          </cell>
          <cell r="M1727" t="str">
            <v>BASE A&amp;B Kit 128oz</v>
          </cell>
          <cell r="N1727">
            <v>173.5</v>
          </cell>
          <cell r="O1727">
            <v>21.212928</v>
          </cell>
          <cell r="P1727">
            <v>16.83</v>
          </cell>
        </row>
        <row r="1727">
          <cell r="T1727" t="str">
            <v>赵景顺</v>
          </cell>
          <cell r="U1727">
            <v>45587</v>
          </cell>
        </row>
        <row r="1727">
          <cell r="W1727" t="str">
            <v>新品</v>
          </cell>
        </row>
        <row r="1728">
          <cell r="A1728" t="str">
            <v>SWS-003</v>
          </cell>
        </row>
        <row r="1728">
          <cell r="E1728" t="str">
            <v>新品</v>
          </cell>
        </row>
        <row r="1728">
          <cell r="K1728" t="str">
            <v>B0DDKGQHT3</v>
          </cell>
          <cell r="L1728" t="str">
            <v>红陶自动浇花器 条状 6pcs</v>
          </cell>
          <cell r="M1728" t="str">
            <v>红陶自动浇花器 条状 6pcs</v>
          </cell>
          <cell r="N1728">
            <v>19.47</v>
          </cell>
          <cell r="O1728">
            <v>8.0129088</v>
          </cell>
          <cell r="P1728">
            <v>6.21</v>
          </cell>
        </row>
        <row r="1728">
          <cell r="T1728" t="str">
            <v>何源铭</v>
          </cell>
          <cell r="U1728">
            <v>45605</v>
          </cell>
        </row>
        <row r="1728">
          <cell r="W1728" t="str">
            <v>新品</v>
          </cell>
        </row>
        <row r="1729">
          <cell r="A1729" t="str">
            <v>VSEX-HID1-ST</v>
          </cell>
        </row>
        <row r="1729">
          <cell r="E1729" t="str">
            <v>新品</v>
          </cell>
        </row>
        <row r="1729">
          <cell r="K1729" t="str">
            <v>B0DCBLL6KN</v>
          </cell>
          <cell r="L1729" t="str">
            <v>S4508B 黄油机套装</v>
          </cell>
          <cell r="M1729" t="str">
            <v>S4508B 黄油机套装</v>
          </cell>
          <cell r="N1729">
            <v>300.8</v>
          </cell>
          <cell r="O1729">
            <v>34.584408</v>
          </cell>
          <cell r="P1729">
            <v>13.41</v>
          </cell>
        </row>
        <row r="1729">
          <cell r="T1729" t="str">
            <v>赵景顺</v>
          </cell>
          <cell r="U1729">
            <v>45607</v>
          </cell>
        </row>
        <row r="1729">
          <cell r="W1729" t="str">
            <v>新品</v>
          </cell>
        </row>
        <row r="1730">
          <cell r="A1730" t="str">
            <v>VSS-SP-3456L40</v>
          </cell>
        </row>
        <row r="1730">
          <cell r="E1730" t="str">
            <v>新品</v>
          </cell>
        </row>
        <row r="1730">
          <cell r="K1730" t="str">
            <v>B0DCFFQ66D</v>
          </cell>
          <cell r="L1730" t="str">
            <v>3/4/5/6寸透明育苗盆-40pcs</v>
          </cell>
          <cell r="M1730" t="str">
            <v>3/4/5/6寸透明育苗盆-40pcs</v>
          </cell>
          <cell r="N1730">
            <v>21.24</v>
          </cell>
          <cell r="O1730">
            <v>11.280384</v>
          </cell>
          <cell r="P1730">
            <v>7.32</v>
          </cell>
        </row>
        <row r="1730">
          <cell r="T1730" t="str">
            <v>赵景顺暂代</v>
          </cell>
          <cell r="U1730">
            <v>45601</v>
          </cell>
        </row>
        <row r="1730">
          <cell r="W1730" t="str">
            <v>新品</v>
          </cell>
        </row>
        <row r="1731">
          <cell r="A1731" t="str">
            <v>VSS-SP-456L36</v>
          </cell>
        </row>
        <row r="1731">
          <cell r="E1731" t="str">
            <v>新品</v>
          </cell>
        </row>
        <row r="1731">
          <cell r="K1731" t="str">
            <v>B0DCFNHLNM</v>
          </cell>
          <cell r="L1731" t="str">
            <v>4/5/6寸透明育苗盆-36pcs</v>
          </cell>
          <cell r="M1731" t="str">
            <v>4/5/6寸透明育苗盆-36pcs</v>
          </cell>
          <cell r="N1731">
            <v>22.12</v>
          </cell>
          <cell r="O1731">
            <v>11.61216</v>
          </cell>
          <cell r="P1731">
            <v>7.4</v>
          </cell>
        </row>
        <row r="1731">
          <cell r="T1731" t="str">
            <v>赵景顺暂代</v>
          </cell>
          <cell r="U1731">
            <v>45604</v>
          </cell>
        </row>
        <row r="1731">
          <cell r="W1731" t="str">
            <v>新品</v>
          </cell>
        </row>
        <row r="1732">
          <cell r="A1732" t="str">
            <v>VSV-AZS8-N</v>
          </cell>
        </row>
        <row r="1732">
          <cell r="E1732" t="str">
            <v>重点产品</v>
          </cell>
        </row>
        <row r="1732">
          <cell r="K1732" t="str">
            <v>B0CNVXFM6S</v>
          </cell>
          <cell r="L1732" t="str">
            <v>AeroZesh S8塑料风机8寸+E12线控</v>
          </cell>
          <cell r="M1732" t="str">
            <v>AeroZesh S8塑料风机8寸+E12线控</v>
          </cell>
          <cell r="N1732">
            <v>305.25</v>
          </cell>
          <cell r="O1732">
            <v>43.7875632</v>
          </cell>
          <cell r="P1732">
            <v>13.99</v>
          </cell>
        </row>
        <row r="1732">
          <cell r="T1732" t="str">
            <v>王天灏</v>
          </cell>
          <cell r="U1732">
            <v>45563</v>
          </cell>
        </row>
        <row r="1732">
          <cell r="W1732" t="str">
            <v>重点产品</v>
          </cell>
        </row>
        <row r="1733">
          <cell r="A1733" t="str">
            <v>VSV-AZS8E42A-N</v>
          </cell>
        </row>
        <row r="1733">
          <cell r="E1733" t="str">
            <v>重点产品</v>
          </cell>
        </row>
        <row r="1733">
          <cell r="K1733" t="str">
            <v>B0CNW1GVVN</v>
          </cell>
          <cell r="L1733" t="str">
            <v>AeroZesh S8塑料风机8寸+E42控制器</v>
          </cell>
          <cell r="M1733" t="str">
            <v>AeroZesh S8塑料风机8寸+E42控制器</v>
          </cell>
          <cell r="N1733">
            <v>407.76</v>
          </cell>
          <cell r="O1733">
            <v>43.7875632</v>
          </cell>
          <cell r="P1733">
            <v>15.04</v>
          </cell>
        </row>
        <row r="1733">
          <cell r="T1733" t="str">
            <v>王天灏</v>
          </cell>
          <cell r="U1733">
            <v>45591</v>
          </cell>
        </row>
        <row r="1733">
          <cell r="W1733" t="str">
            <v>重点产品</v>
          </cell>
        </row>
        <row r="1734">
          <cell r="A1734" t="str">
            <v>VSV-WVK3</v>
          </cell>
        </row>
        <row r="1734">
          <cell r="E1734" t="str">
            <v>新品</v>
          </cell>
        </row>
        <row r="1734">
          <cell r="K1734" t="str">
            <v>B0DDKLX3FZ</v>
          </cell>
          <cell r="L1734" t="str">
            <v>推拉门空调通风套件 带管子</v>
          </cell>
          <cell r="M1734" t="str">
            <v>推拉门空调通风套件 带管子</v>
          </cell>
          <cell r="N1734">
            <v>66.19</v>
          </cell>
          <cell r="O1734">
            <v>18.187416</v>
          </cell>
          <cell r="P1734">
            <v>8.2</v>
          </cell>
        </row>
        <row r="1734">
          <cell r="T1734" t="str">
            <v>赵景顺</v>
          </cell>
          <cell r="U1734">
            <v>45616</v>
          </cell>
        </row>
        <row r="1734">
          <cell r="W1734" t="str">
            <v>新品</v>
          </cell>
        </row>
        <row r="1735">
          <cell r="A1735" t="str">
            <v>VSV-WVK4</v>
          </cell>
        </row>
        <row r="1735">
          <cell r="E1735" t="str">
            <v>新品</v>
          </cell>
        </row>
        <row r="1735">
          <cell r="K1735" t="str">
            <v>B0DDKNBV3D</v>
          </cell>
          <cell r="L1735" t="str">
            <v>推拉门空调通风套件 不带管子</v>
          </cell>
          <cell r="M1735" t="str">
            <v>推拉门空调通风套件 不带管子</v>
          </cell>
          <cell r="N1735">
            <v>52.57</v>
          </cell>
          <cell r="O1735">
            <v>11.0854656</v>
          </cell>
          <cell r="P1735">
            <v>7.72</v>
          </cell>
        </row>
        <row r="1735">
          <cell r="T1735" t="str">
            <v>赵景顺</v>
          </cell>
          <cell r="U1735">
            <v>45609</v>
          </cell>
        </row>
        <row r="1735">
          <cell r="W1735" t="str">
            <v>新品</v>
          </cell>
        </row>
        <row r="1736">
          <cell r="A1736" t="str">
            <v>WMM-0001</v>
          </cell>
        </row>
        <row r="1736">
          <cell r="E1736" t="str">
            <v>新品</v>
          </cell>
        </row>
        <row r="1736">
          <cell r="K1736" t="str">
            <v>B0DBGZXYR6</v>
          </cell>
          <cell r="L1736" t="str">
            <v>数字木头水分仪</v>
          </cell>
          <cell r="M1736" t="str">
            <v>数字木头水分仪</v>
          </cell>
          <cell r="N1736">
            <v>43.36</v>
          </cell>
          <cell r="O1736">
            <v>1.35432</v>
          </cell>
          <cell r="P1736">
            <v>4.15</v>
          </cell>
        </row>
        <row r="1736">
          <cell r="T1736" t="str">
            <v>赵瑞琪</v>
          </cell>
          <cell r="U1736">
            <v>45626</v>
          </cell>
        </row>
        <row r="1736">
          <cell r="W1736" t="str">
            <v>新品</v>
          </cell>
        </row>
        <row r="1737">
          <cell r="A1737" t="str">
            <v>332967-25</v>
          </cell>
        </row>
        <row r="1737">
          <cell r="E1737" t="str">
            <v>新品</v>
          </cell>
        </row>
        <row r="1737">
          <cell r="K1737" t="str">
            <v>B0DF2HNHZX</v>
          </cell>
          <cell r="L1737" t="str">
            <v>草皮钉25根一盒</v>
          </cell>
          <cell r="M1737" t="str">
            <v>草皮钉25根一盒</v>
          </cell>
          <cell r="N1737">
            <v>3.4513</v>
          </cell>
          <cell r="O1737">
            <v>0.35964</v>
          </cell>
          <cell r="P1737">
            <v>3.78</v>
          </cell>
        </row>
        <row r="1737">
          <cell r="T1737" t="str">
            <v>何源铭</v>
          </cell>
          <cell r="U1737">
            <v>45633</v>
          </cell>
        </row>
        <row r="1737">
          <cell r="W1737" t="str">
            <v>新品</v>
          </cell>
        </row>
        <row r="1738">
          <cell r="A1738" t="str">
            <v>MGS-PS10B6</v>
          </cell>
        </row>
        <row r="1738">
          <cell r="E1738" t="str">
            <v>新品</v>
          </cell>
        </row>
        <row r="1738">
          <cell r="K1738" t="str">
            <v>B0DG1CKTH2</v>
          </cell>
          <cell r="L1738" t="str">
            <v>黑色10英寸植物托盘-6pcs</v>
          </cell>
          <cell r="M1738" t="str">
            <v>黑色10英寸植物托盘-6pcs</v>
          </cell>
          <cell r="N1738">
            <v>12.0354</v>
          </cell>
          <cell r="O1738">
            <v>4.86</v>
          </cell>
          <cell r="P1738">
            <v>5.52</v>
          </cell>
        </row>
        <row r="1738">
          <cell r="T1738" t="str">
            <v>何源铭</v>
          </cell>
          <cell r="U1738">
            <v>45653</v>
          </cell>
        </row>
        <row r="1738">
          <cell r="W1738" t="str">
            <v>新品</v>
          </cell>
        </row>
        <row r="1739">
          <cell r="A1739" t="str">
            <v>MGS-PS12S6</v>
          </cell>
        </row>
        <row r="1739">
          <cell r="E1739" t="str">
            <v>新品</v>
          </cell>
        </row>
        <row r="1739">
          <cell r="K1739" t="str">
            <v>B0DG1FSVZM</v>
          </cell>
          <cell r="L1739" t="str">
            <v>棕色12英寸植物托盘-6pcs</v>
          </cell>
          <cell r="M1739" t="str">
            <v>棕色12英寸植物托盘-6pcs</v>
          </cell>
          <cell r="N1739">
            <v>17.8761</v>
          </cell>
          <cell r="O1739">
            <v>6.9984</v>
          </cell>
          <cell r="P1739">
            <v>5.87</v>
          </cell>
        </row>
        <row r="1739">
          <cell r="T1739" t="str">
            <v>何源铭</v>
          </cell>
          <cell r="U1739">
            <v>45653</v>
          </cell>
        </row>
        <row r="1739">
          <cell r="W1739" t="str">
            <v>新品</v>
          </cell>
        </row>
        <row r="1740">
          <cell r="A1740" t="str">
            <v>MGG-WGGNBM</v>
          </cell>
        </row>
        <row r="1740">
          <cell r="E1740" t="str">
            <v>新品</v>
          </cell>
        </row>
        <row r="1740">
          <cell r="K1740" t="str">
            <v>B0DFYBNM8V</v>
          </cell>
          <cell r="L1740" t="str">
            <v>女士短款缝制园艺手套-绿色-A款白色花朵-M码</v>
          </cell>
          <cell r="M1740" t="str">
            <v>女士短款缝制园艺手套-绿色-A款白色花朵-M码</v>
          </cell>
          <cell r="N1740">
            <v>18.4071</v>
          </cell>
          <cell r="O1740">
            <v>1.3716864</v>
          </cell>
          <cell r="P1740">
            <v>3.09</v>
          </cell>
        </row>
        <row r="1740">
          <cell r="R1740" t="e">
            <v>#N/A</v>
          </cell>
          <cell r="S1740" t="e">
            <v>#N/A</v>
          </cell>
          <cell r="T1740" t="str">
            <v>孙含玉</v>
          </cell>
          <cell r="U1740">
            <v>45667</v>
          </cell>
        </row>
        <row r="1740">
          <cell r="W1740" t="str">
            <v>新品</v>
          </cell>
        </row>
        <row r="1741">
          <cell r="A1741" t="str">
            <v>MGG-WGGYAM</v>
          </cell>
        </row>
        <row r="1741">
          <cell r="E1741" t="str">
            <v>新品</v>
          </cell>
        </row>
        <row r="1741">
          <cell r="K1741" t="str">
            <v>B0DFY7FMPC</v>
          </cell>
          <cell r="L1741" t="str">
            <v>女士短款缝制园艺手套-灰色-A款蓝色植物-M码</v>
          </cell>
          <cell r="M1741" t="str">
            <v>女士短款缝制园艺手套-灰色-A款蓝色植物-M码</v>
          </cell>
          <cell r="N1741">
            <v>17.6991</v>
          </cell>
          <cell r="O1741">
            <v>1.3716864</v>
          </cell>
          <cell r="P1741">
            <v>3.86</v>
          </cell>
        </row>
        <row r="1741">
          <cell r="R1741" t="e">
            <v>#N/A</v>
          </cell>
          <cell r="S1741" t="e">
            <v>#N/A</v>
          </cell>
          <cell r="T1741" t="str">
            <v>孙含玉</v>
          </cell>
          <cell r="U1741">
            <v>45667</v>
          </cell>
        </row>
        <row r="1741">
          <cell r="W1741" t="str">
            <v>新品</v>
          </cell>
        </row>
        <row r="1742">
          <cell r="A1742" t="str">
            <v>MGG-WGGNAM</v>
          </cell>
        </row>
        <row r="1742">
          <cell r="E1742" t="str">
            <v>新品</v>
          </cell>
        </row>
        <row r="1742">
          <cell r="K1742" t="str">
            <v>B0DFY752QC</v>
          </cell>
          <cell r="L1742" t="str">
            <v>女士短款缝制园艺手套-绿色-A款绿色植物-M码</v>
          </cell>
          <cell r="M1742" t="str">
            <v>女士短款缝制园艺手套-绿色-A款绿色植物-M码</v>
          </cell>
          <cell r="N1742">
            <v>18.4071</v>
          </cell>
          <cell r="O1742">
            <v>1.3716864</v>
          </cell>
          <cell r="P1742">
            <v>3.09</v>
          </cell>
        </row>
        <row r="1742">
          <cell r="R1742" t="e">
            <v>#N/A</v>
          </cell>
          <cell r="S1742" t="e">
            <v>#N/A</v>
          </cell>
          <cell r="T1742" t="str">
            <v>孙含玉</v>
          </cell>
          <cell r="U1742">
            <v>45667</v>
          </cell>
        </row>
        <row r="1742">
          <cell r="W1742" t="str">
            <v>新品</v>
          </cell>
        </row>
        <row r="1743">
          <cell r="A1743" t="str">
            <v>MGG-WGGYAS</v>
          </cell>
        </row>
        <row r="1743">
          <cell r="E1743" t="str">
            <v>新品</v>
          </cell>
        </row>
        <row r="1743">
          <cell r="K1743" t="str">
            <v>B0DFYB5XT5</v>
          </cell>
          <cell r="L1743" t="str">
            <v>女士短款缝制园艺手套-灰色-A款蓝色植物-S码</v>
          </cell>
          <cell r="M1743" t="str">
            <v>女士短款缝制园艺手套-灰色-A款蓝色植物-S码</v>
          </cell>
          <cell r="N1743">
            <v>17.6991</v>
          </cell>
          <cell r="O1743">
            <v>1.3716864</v>
          </cell>
          <cell r="P1743">
            <v>3.15</v>
          </cell>
        </row>
        <row r="1743">
          <cell r="R1743" t="e">
            <v>#N/A</v>
          </cell>
          <cell r="S1743" t="e">
            <v>#N/A</v>
          </cell>
          <cell r="T1743" t="str">
            <v>孙含玉</v>
          </cell>
          <cell r="U1743">
            <v>45679</v>
          </cell>
        </row>
        <row r="1743">
          <cell r="W1743" t="str">
            <v>新品</v>
          </cell>
        </row>
        <row r="1744">
          <cell r="A1744" t="str">
            <v>MGG-WGGNAL</v>
          </cell>
        </row>
        <row r="1744">
          <cell r="E1744" t="str">
            <v>新品</v>
          </cell>
        </row>
        <row r="1744">
          <cell r="K1744" t="str">
            <v>B0DFY7ZF53</v>
          </cell>
          <cell r="L1744" t="str">
            <v>女士短款缝制园艺手套-绿色-A款绿色植物-L码</v>
          </cell>
          <cell r="M1744" t="str">
            <v>女士短款缝制园艺手套-绿色-A款绿色植物-L码</v>
          </cell>
          <cell r="N1744">
            <v>18.4071</v>
          </cell>
          <cell r="O1744">
            <v>1.3716864</v>
          </cell>
          <cell r="P1744">
            <v>3.86</v>
          </cell>
        </row>
        <row r="1744">
          <cell r="R1744" t="e">
            <v>#N/A</v>
          </cell>
          <cell r="S1744" t="e">
            <v>#N/A</v>
          </cell>
          <cell r="T1744" t="str">
            <v>孙含玉</v>
          </cell>
          <cell r="U1744">
            <v>45667</v>
          </cell>
        </row>
        <row r="1744">
          <cell r="W1744" t="str">
            <v>新品</v>
          </cell>
        </row>
        <row r="1745">
          <cell r="A1745" t="str">
            <v>MGG-WGGYAL</v>
          </cell>
        </row>
        <row r="1745">
          <cell r="E1745" t="str">
            <v>新品</v>
          </cell>
        </row>
        <row r="1745">
          <cell r="K1745" t="str">
            <v>B0DFY9KYTN</v>
          </cell>
          <cell r="L1745" t="str">
            <v>女士短款缝制园艺手套-灰色-A款蓝色植物-L码</v>
          </cell>
          <cell r="M1745" t="str">
            <v>女士短款缝制园艺手套-灰色-A款蓝色植物-L码</v>
          </cell>
          <cell r="N1745">
            <v>17.6991</v>
          </cell>
          <cell r="O1745">
            <v>1.3716864</v>
          </cell>
          <cell r="P1745">
            <v>3.15</v>
          </cell>
        </row>
        <row r="1745">
          <cell r="R1745" t="e">
            <v>#N/A</v>
          </cell>
          <cell r="S1745" t="e">
            <v>#N/A</v>
          </cell>
          <cell r="T1745" t="str">
            <v>孙含玉</v>
          </cell>
          <cell r="U1745">
            <v>45683</v>
          </cell>
        </row>
        <row r="1745">
          <cell r="W1745" t="str">
            <v>新品</v>
          </cell>
        </row>
        <row r="1746">
          <cell r="A1746" t="str">
            <v>MGG-WGGNAS</v>
          </cell>
        </row>
        <row r="1746">
          <cell r="E1746" t="str">
            <v>新品</v>
          </cell>
        </row>
        <row r="1746">
          <cell r="K1746" t="str">
            <v>B0DFY81KT8</v>
          </cell>
          <cell r="L1746" t="str">
            <v>女士短款缝制园艺手套-绿色-A款绿色植物-S码</v>
          </cell>
          <cell r="M1746" t="str">
            <v>女士短款缝制园艺手套-绿色-A款绿色植物-S码</v>
          </cell>
          <cell r="N1746">
            <v>18.4071</v>
          </cell>
          <cell r="O1746">
            <v>1.3716864</v>
          </cell>
          <cell r="P1746">
            <v>3.9</v>
          </cell>
        </row>
        <row r="1746">
          <cell r="R1746" t="e">
            <v>#N/A</v>
          </cell>
          <cell r="S1746" t="e">
            <v>#N/A</v>
          </cell>
          <cell r="T1746" t="str">
            <v>孙含玉</v>
          </cell>
          <cell r="U1746">
            <v>45686</v>
          </cell>
        </row>
        <row r="1746">
          <cell r="W1746" t="str">
            <v>新品</v>
          </cell>
        </row>
        <row r="1747">
          <cell r="A1747" t="str">
            <v>MGG-WGGNBL</v>
          </cell>
        </row>
        <row r="1747">
          <cell r="E1747" t="str">
            <v>新品</v>
          </cell>
        </row>
        <row r="1747">
          <cell r="K1747" t="str">
            <v>B0DFY8QDMQ</v>
          </cell>
          <cell r="L1747" t="str">
            <v>女士短款缝制园艺手套-绿色-A款白色花朵-L码</v>
          </cell>
          <cell r="M1747" t="str">
            <v>女士短款缝制园艺手套-绿色-A款白色花朵-L码</v>
          </cell>
          <cell r="N1747">
            <v>18.4071</v>
          </cell>
          <cell r="O1747">
            <v>1.3716864</v>
          </cell>
          <cell r="P1747">
            <v>3.86</v>
          </cell>
        </row>
        <row r="1747">
          <cell r="R1747" t="e">
            <v>#N/A</v>
          </cell>
          <cell r="S1747" t="e">
            <v>#N/A</v>
          </cell>
          <cell r="T1747" t="str">
            <v>孙含玉</v>
          </cell>
          <cell r="U1747">
            <v>45667</v>
          </cell>
        </row>
        <row r="1747">
          <cell r="W1747" t="str">
            <v>新品</v>
          </cell>
        </row>
        <row r="1748">
          <cell r="A1748" t="str">
            <v>MGG-WGGNBS</v>
          </cell>
        </row>
        <row r="1748">
          <cell r="E1748" t="str">
            <v>新品</v>
          </cell>
        </row>
        <row r="1748">
          <cell r="K1748" t="str">
            <v>B0DFY9N8PL</v>
          </cell>
          <cell r="L1748" t="str">
            <v>女士短款缝制园艺手套-绿色-A款白色花朵-S码</v>
          </cell>
          <cell r="M1748" t="str">
            <v>女士短款缝制园艺手套-绿色-A款白色花朵-S码</v>
          </cell>
          <cell r="N1748">
            <v>18.4071</v>
          </cell>
          <cell r="O1748">
            <v>1.3716864</v>
          </cell>
          <cell r="P1748">
            <v>3.9</v>
          </cell>
        </row>
        <row r="1748">
          <cell r="R1748" t="e">
            <v>#N/A</v>
          </cell>
          <cell r="S1748" t="e">
            <v>#N/A</v>
          </cell>
          <cell r="T1748" t="str">
            <v>孙含玉</v>
          </cell>
          <cell r="U1748">
            <v>45700</v>
          </cell>
        </row>
        <row r="1748">
          <cell r="W1748" t="str">
            <v>新品</v>
          </cell>
        </row>
        <row r="1749">
          <cell r="A1749" t="str">
            <v>MGS-PS12B6</v>
          </cell>
        </row>
        <row r="1749">
          <cell r="E1749" t="str">
            <v>新品</v>
          </cell>
        </row>
        <row r="1749">
          <cell r="K1749" t="str">
            <v>B0DG1K4XW1</v>
          </cell>
          <cell r="L1749" t="str">
            <v>黑色12英寸植物托盘-6pcs</v>
          </cell>
          <cell r="M1749" t="str">
            <v>黑色12英寸植物托盘-6pcs</v>
          </cell>
          <cell r="N1749">
            <v>17.8761</v>
          </cell>
          <cell r="O1749">
            <v>6.9984</v>
          </cell>
          <cell r="P1749">
            <v>5.87</v>
          </cell>
        </row>
        <row r="1749">
          <cell r="R1749">
            <v>18.99</v>
          </cell>
          <cell r="S1749">
            <v>0.336909237083399</v>
          </cell>
          <cell r="T1749" t="str">
            <v>何源铭</v>
          </cell>
          <cell r="U1749">
            <v>45653</v>
          </cell>
        </row>
        <row r="1749">
          <cell r="W1749" t="str">
            <v>新品</v>
          </cell>
        </row>
        <row r="1750">
          <cell r="A1750" t="str">
            <v>MGS-PS8B6</v>
          </cell>
        </row>
        <row r="1750">
          <cell r="E1750" t="str">
            <v>新品</v>
          </cell>
        </row>
        <row r="1750">
          <cell r="K1750" t="str">
            <v>B0DG1JKQWZ</v>
          </cell>
          <cell r="L1750" t="str">
            <v>黑色8英寸植物托盘-6pcs</v>
          </cell>
          <cell r="M1750" t="str">
            <v>黑色8英寸植物托盘-6pcs</v>
          </cell>
          <cell r="N1750">
            <v>9.0266</v>
          </cell>
          <cell r="O1750">
            <v>3.13632</v>
          </cell>
          <cell r="P1750">
            <v>4.99</v>
          </cell>
        </row>
        <row r="1750">
          <cell r="R1750">
            <v>12.99</v>
          </cell>
          <cell r="S1750">
            <v>0.318907286285986</v>
          </cell>
          <cell r="T1750" t="str">
            <v>何源铭</v>
          </cell>
          <cell r="U1750">
            <v>45653</v>
          </cell>
        </row>
        <row r="1750">
          <cell r="W1750" t="str">
            <v>新品</v>
          </cell>
        </row>
        <row r="1751">
          <cell r="A1751" t="str">
            <v>MGS-PS8S6</v>
          </cell>
        </row>
        <row r="1751">
          <cell r="E1751" t="str">
            <v>新品</v>
          </cell>
        </row>
        <row r="1751">
          <cell r="K1751" t="str">
            <v>B0DG1CFP33</v>
          </cell>
          <cell r="L1751" t="str">
            <v>棕色8英寸植物托盘-6pcs</v>
          </cell>
          <cell r="M1751" t="str">
            <v>棕色8英寸植物托盘-6pcs</v>
          </cell>
          <cell r="N1751">
            <v>9.0266</v>
          </cell>
          <cell r="O1751">
            <v>3.13632</v>
          </cell>
          <cell r="P1751">
            <v>4.99</v>
          </cell>
        </row>
        <row r="1751">
          <cell r="R1751">
            <v>12.99</v>
          </cell>
          <cell r="S1751">
            <v>0.318907286285986</v>
          </cell>
          <cell r="T1751" t="str">
            <v>何源铭</v>
          </cell>
          <cell r="U1751">
            <v>45653</v>
          </cell>
        </row>
        <row r="1751">
          <cell r="W1751" t="str">
            <v>新品</v>
          </cell>
        </row>
        <row r="1752">
          <cell r="A1752" t="str">
            <v>MGS-PS10S6</v>
          </cell>
        </row>
        <row r="1752">
          <cell r="E1752" t="str">
            <v>新品</v>
          </cell>
        </row>
        <row r="1752">
          <cell r="K1752" t="str">
            <v>B0DG12CH5G</v>
          </cell>
          <cell r="L1752" t="str">
            <v>棕色10英寸植物托盘-6pcs</v>
          </cell>
          <cell r="M1752" t="str">
            <v>棕色10英寸植物托盘-6pcs</v>
          </cell>
          <cell r="N1752">
            <v>12.0354</v>
          </cell>
          <cell r="O1752">
            <v>4.86</v>
          </cell>
          <cell r="P1752">
            <v>5.52</v>
          </cell>
        </row>
        <row r="1752">
          <cell r="R1752">
            <v>15.99</v>
          </cell>
          <cell r="S1752">
            <v>0.339467768500351</v>
          </cell>
          <cell r="T1752" t="str">
            <v>何源铭</v>
          </cell>
          <cell r="U1752">
            <v>45656</v>
          </cell>
        </row>
        <row r="1752">
          <cell r="W1752" t="str">
            <v>新品</v>
          </cell>
        </row>
        <row r="1753">
          <cell r="A1753" t="str">
            <v>MGG-GH-RH10</v>
          </cell>
        </row>
        <row r="1753">
          <cell r="E1753" t="str">
            <v>新品</v>
          </cell>
        </row>
        <row r="1753">
          <cell r="K1753" t="str">
            <v>B0DLG569GY</v>
          </cell>
          <cell r="L1753" t="str">
            <v>橡胶水管10ft高标准黄铜接头</v>
          </cell>
          <cell r="M1753" t="str">
            <v>橡胶水管10ft高标准黄铜接头</v>
          </cell>
          <cell r="N1753">
            <v>22.7434</v>
          </cell>
          <cell r="O1753">
            <v>6.613488</v>
          </cell>
          <cell r="P1753">
            <v>5.75</v>
          </cell>
        </row>
        <row r="1753">
          <cell r="R1753">
            <v>19.99</v>
          </cell>
          <cell r="S1753">
            <v>0.334145691166194</v>
          </cell>
          <cell r="T1753" t="str">
            <v>孙含玉</v>
          </cell>
          <cell r="U1753">
            <v>45699</v>
          </cell>
        </row>
        <row r="1753">
          <cell r="W1753" t="str">
            <v>新品</v>
          </cell>
        </row>
        <row r="1754">
          <cell r="A1754" t="str">
            <v>MGS-PS12G6</v>
          </cell>
        </row>
        <row r="1754">
          <cell r="E1754" t="str">
            <v>新品</v>
          </cell>
        </row>
        <row r="1754">
          <cell r="K1754" t="str">
            <v>B0DG1KNKYD</v>
          </cell>
          <cell r="L1754" t="str">
            <v>灰色12英寸植物托盘-6pcs</v>
          </cell>
          <cell r="M1754" t="str">
            <v>灰色12英寸植物托盘-6pcs</v>
          </cell>
          <cell r="N1754">
            <v>17.8761</v>
          </cell>
          <cell r="O1754">
            <v>6.9984</v>
          </cell>
          <cell r="P1754">
            <v>5.87</v>
          </cell>
        </row>
        <row r="1754">
          <cell r="R1754">
            <v>18.99</v>
          </cell>
          <cell r="S1754">
            <v>0.336909237083399</v>
          </cell>
          <cell r="T1754" t="str">
            <v>何源铭</v>
          </cell>
          <cell r="U1754">
            <v>45653</v>
          </cell>
        </row>
        <row r="1754">
          <cell r="W1754" t="str">
            <v>新品</v>
          </cell>
        </row>
        <row r="1755">
          <cell r="A1755" t="str">
            <v>MGS-PS12C4</v>
          </cell>
        </row>
        <row r="1755">
          <cell r="E1755" t="str">
            <v>新品</v>
          </cell>
        </row>
        <row r="1755">
          <cell r="K1755" t="str">
            <v>B0DG1LNQXT</v>
          </cell>
          <cell r="L1755" t="str">
            <v>混色12英寸植物托盘-4pcs</v>
          </cell>
          <cell r="M1755" t="str">
            <v>混色12英寸植物托盘-4pcs</v>
          </cell>
          <cell r="N1755">
            <v>11.9469</v>
          </cell>
          <cell r="O1755">
            <v>6.4152</v>
          </cell>
          <cell r="P1755">
            <v>5.87</v>
          </cell>
        </row>
        <row r="1755">
          <cell r="R1755">
            <v>16.99</v>
          </cell>
          <cell r="S1755">
            <v>0.335501233325396</v>
          </cell>
          <cell r="T1755" t="str">
            <v>何源铭</v>
          </cell>
          <cell r="U1755">
            <v>45670</v>
          </cell>
        </row>
        <row r="1755">
          <cell r="W1755" t="str">
            <v>新品</v>
          </cell>
        </row>
        <row r="1756">
          <cell r="A1756" t="str">
            <v>MGS-PS12W6</v>
          </cell>
        </row>
        <row r="1756">
          <cell r="E1756" t="str">
            <v>新品</v>
          </cell>
        </row>
        <row r="1756">
          <cell r="K1756" t="str">
            <v>B0DG1VG2N1</v>
          </cell>
          <cell r="L1756" t="str">
            <v>白色12英寸植物托盘-6pcs</v>
          </cell>
          <cell r="M1756" t="str">
            <v>白色12英寸植物托盘-6pcs</v>
          </cell>
          <cell r="N1756">
            <v>17.8761</v>
          </cell>
          <cell r="O1756">
            <v>6.9984</v>
          </cell>
          <cell r="P1756">
            <v>5.87</v>
          </cell>
        </row>
        <row r="1756">
          <cell r="R1756">
            <v>18.99</v>
          </cell>
          <cell r="S1756">
            <v>0.336909237083399</v>
          </cell>
          <cell r="T1756" t="str">
            <v>何源铭</v>
          </cell>
          <cell r="U1756">
            <v>45653</v>
          </cell>
        </row>
        <row r="1756">
          <cell r="W1756" t="str">
            <v>新品</v>
          </cell>
        </row>
        <row r="1757">
          <cell r="A1757" t="str">
            <v>MGG-GH-RH05</v>
          </cell>
        </row>
        <row r="1757">
          <cell r="E1757" t="str">
            <v>新品</v>
          </cell>
        </row>
        <row r="1757">
          <cell r="K1757" t="str">
            <v>B0DLG7999C</v>
          </cell>
          <cell r="L1757" t="str">
            <v>橡胶水管5ft高标准黄铜接头</v>
          </cell>
          <cell r="M1757" t="str">
            <v>橡胶水管5ft高标准黄铜接头</v>
          </cell>
          <cell r="N1757">
            <v>17.6814</v>
          </cell>
          <cell r="O1757">
            <v>1.143072</v>
          </cell>
          <cell r="P1757">
            <v>5.37</v>
          </cell>
        </row>
        <row r="1757">
          <cell r="R1757">
            <v>16.99</v>
          </cell>
          <cell r="S1757">
            <v>0.360775444918205</v>
          </cell>
          <cell r="T1757" t="str">
            <v>孙含玉</v>
          </cell>
          <cell r="U1757">
            <v>45699</v>
          </cell>
        </row>
        <row r="1757">
          <cell r="W1757" t="str">
            <v>新品</v>
          </cell>
        </row>
        <row r="1758">
          <cell r="A1758" t="str">
            <v>MGS-PS10C4</v>
          </cell>
        </row>
        <row r="1758">
          <cell r="E1758" t="str">
            <v>新品</v>
          </cell>
        </row>
        <row r="1758">
          <cell r="K1758" t="str">
            <v>B0DG1ZGWTR</v>
          </cell>
          <cell r="L1758" t="str">
            <v>混色10英寸植物托盘-4pcs</v>
          </cell>
          <cell r="M1758" t="str">
            <v>混色10英寸植物托盘-4pcs</v>
          </cell>
          <cell r="N1758">
            <v>8.3009</v>
          </cell>
          <cell r="O1758">
            <v>3.807</v>
          </cell>
          <cell r="P1758">
            <v>5.37</v>
          </cell>
        </row>
        <row r="1758">
          <cell r="R1758">
            <v>14.99</v>
          </cell>
          <cell r="S1758">
            <v>0.364443338816208</v>
          </cell>
          <cell r="T1758" t="str">
            <v>何源铭</v>
          </cell>
          <cell r="U1758">
            <v>45672</v>
          </cell>
        </row>
        <row r="1758">
          <cell r="W1758" t="str">
            <v>新品</v>
          </cell>
        </row>
        <row r="1759">
          <cell r="A1759" t="str">
            <v>MGS-PS10W6</v>
          </cell>
        </row>
        <row r="1759">
          <cell r="E1759" t="str">
            <v>新品</v>
          </cell>
        </row>
        <row r="1759">
          <cell r="K1759" t="str">
            <v>B0DG1JJFYP</v>
          </cell>
          <cell r="L1759" t="str">
            <v>白色10英寸植物托盘-6pcs</v>
          </cell>
          <cell r="M1759" t="str">
            <v>白色10英寸植物托盘-6pcs</v>
          </cell>
          <cell r="N1759">
            <v>12.0354</v>
          </cell>
          <cell r="O1759">
            <v>4.86</v>
          </cell>
          <cell r="P1759">
            <v>5.52</v>
          </cell>
        </row>
        <row r="1759">
          <cell r="R1759">
            <v>15.99</v>
          </cell>
          <cell r="S1759">
            <v>0.339467768500351</v>
          </cell>
          <cell r="T1759" t="str">
            <v>何源铭</v>
          </cell>
          <cell r="U1759">
            <v>45653</v>
          </cell>
        </row>
        <row r="1759">
          <cell r="W1759" t="str">
            <v>新品</v>
          </cell>
        </row>
        <row r="1760">
          <cell r="A1760" t="str">
            <v>MGS-PS8W6</v>
          </cell>
        </row>
        <row r="1760">
          <cell r="E1760" t="str">
            <v>新品</v>
          </cell>
        </row>
        <row r="1760">
          <cell r="K1760" t="str">
            <v>B0DG1TKSHV</v>
          </cell>
          <cell r="L1760" t="str">
            <v>白色8英寸植物托盘-6pcs</v>
          </cell>
          <cell r="M1760" t="str">
            <v>白色8英寸植物托盘-6pcs</v>
          </cell>
          <cell r="N1760">
            <v>9.0266</v>
          </cell>
          <cell r="O1760">
            <v>3.13632</v>
          </cell>
          <cell r="P1760">
            <v>4.55</v>
          </cell>
        </row>
        <row r="1760">
          <cell r="R1760">
            <v>12.99</v>
          </cell>
          <cell r="S1760">
            <v>0.352779495677826</v>
          </cell>
          <cell r="T1760" t="str">
            <v>何源铭</v>
          </cell>
          <cell r="U1760">
            <v>45653</v>
          </cell>
        </row>
        <row r="1760">
          <cell r="W1760" t="str">
            <v>新品</v>
          </cell>
        </row>
        <row r="1761">
          <cell r="A1761" t="str">
            <v>MGS-PS8C4</v>
          </cell>
        </row>
        <row r="1761">
          <cell r="E1761" t="str">
            <v>新品</v>
          </cell>
        </row>
        <row r="1761">
          <cell r="K1761" t="str">
            <v>B0DG1GV4S1</v>
          </cell>
          <cell r="L1761" t="str">
            <v>混色8英寸植物托盘-4pcs</v>
          </cell>
          <cell r="M1761" t="str">
            <v>混色8英寸植物托盘-4pcs</v>
          </cell>
          <cell r="N1761">
            <v>6.2389</v>
          </cell>
          <cell r="O1761">
            <v>2.822688</v>
          </cell>
          <cell r="P1761">
            <v>3.78</v>
          </cell>
        </row>
        <row r="1761">
          <cell r="R1761">
            <v>11.99</v>
          </cell>
          <cell r="S1761">
            <v>0.415353748989298</v>
          </cell>
          <cell r="T1761" t="str">
            <v>何源铭</v>
          </cell>
          <cell r="U1761">
            <v>45670</v>
          </cell>
        </row>
        <row r="1761">
          <cell r="W1761" t="str">
            <v>新品</v>
          </cell>
        </row>
        <row r="1762">
          <cell r="A1762" t="str">
            <v>MGS-PS10G6</v>
          </cell>
        </row>
        <row r="1762">
          <cell r="E1762" t="str">
            <v>新品</v>
          </cell>
        </row>
        <row r="1762">
          <cell r="K1762" t="str">
            <v>B0DG19HSPL</v>
          </cell>
          <cell r="L1762" t="str">
            <v>灰色10英寸植物托盘-6pcs</v>
          </cell>
          <cell r="M1762" t="str">
            <v>灰色10英寸植物托盘-6pcs</v>
          </cell>
          <cell r="N1762">
            <v>12.0354</v>
          </cell>
          <cell r="O1762">
            <v>4.86</v>
          </cell>
          <cell r="P1762">
            <v>5.37</v>
          </cell>
        </row>
        <row r="1762">
          <cell r="R1762">
            <v>15.99</v>
          </cell>
          <cell r="S1762">
            <v>0.348848631539751</v>
          </cell>
          <cell r="T1762" t="str">
            <v>何源铭</v>
          </cell>
          <cell r="U1762">
            <v>45653</v>
          </cell>
        </row>
        <row r="1762">
          <cell r="W1762" t="str">
            <v>新品</v>
          </cell>
        </row>
        <row r="1763">
          <cell r="A1763" t="str">
            <v>MGS-PS8G6</v>
          </cell>
        </row>
        <row r="1763">
          <cell r="E1763" t="str">
            <v>新品</v>
          </cell>
        </row>
        <row r="1763">
          <cell r="K1763" t="str">
            <v>B0DG1PNBDW</v>
          </cell>
          <cell r="L1763" t="str">
            <v>灰色8英寸植物托盘-6pcs</v>
          </cell>
          <cell r="M1763" t="str">
            <v>灰色8英寸植物托盘-6pcs</v>
          </cell>
          <cell r="N1763">
            <v>9.0266</v>
          </cell>
          <cell r="O1763">
            <v>3.13632</v>
          </cell>
          <cell r="P1763">
            <v>4.99</v>
          </cell>
        </row>
        <row r="1763">
          <cell r="R1763">
            <v>12.99</v>
          </cell>
          <cell r="S1763">
            <v>0.318907286285986</v>
          </cell>
          <cell r="T1763" t="str">
            <v>何源铭</v>
          </cell>
          <cell r="U1763">
            <v>45653</v>
          </cell>
        </row>
        <row r="1763">
          <cell r="W1763" t="str">
            <v>新品</v>
          </cell>
        </row>
        <row r="1764">
          <cell r="A1764" t="str">
            <v>MGG-GH-RH100</v>
          </cell>
        </row>
        <row r="1764">
          <cell r="E1764" t="str">
            <v>新品</v>
          </cell>
        </row>
        <row r="1764">
          <cell r="H1764" t="str">
            <v>X004G6M9TF</v>
          </cell>
        </row>
        <row r="1764">
          <cell r="K1764" t="str">
            <v>B0DLG589WW</v>
          </cell>
          <cell r="L1764" t="str">
            <v>橡胶水管75ft高标准黄铜接头</v>
          </cell>
          <cell r="M1764" t="str">
            <v>橡胶水管75ft高标准黄铜接头</v>
          </cell>
          <cell r="N1764">
            <v>107.5221</v>
          </cell>
          <cell r="O1764">
            <v>32.67864</v>
          </cell>
          <cell r="P1764">
            <v>13.23</v>
          </cell>
        </row>
        <row r="1764">
          <cell r="R1764">
            <v>79.99</v>
          </cell>
          <cell r="S1764">
            <v>0.413012212404413</v>
          </cell>
          <cell r="T1764" t="str">
            <v>孙含玉</v>
          </cell>
          <cell r="U1764">
            <v>45724</v>
          </cell>
        </row>
        <row r="1764">
          <cell r="W1764" t="str">
            <v>新品</v>
          </cell>
        </row>
        <row r="1765">
          <cell r="A1765" t="str">
            <v>MGG-GH-RH50</v>
          </cell>
        </row>
        <row r="1765">
          <cell r="E1765" t="str">
            <v>新品</v>
          </cell>
        </row>
        <row r="1765">
          <cell r="H1765" t="str">
            <v>X004G6SNGN</v>
          </cell>
        </row>
        <row r="1765">
          <cell r="K1765" t="str">
            <v>B0DLG5PMW9</v>
          </cell>
          <cell r="L1765" t="str">
            <v>橡胶水管50ft高标准黄铜接头</v>
          </cell>
          <cell r="M1765" t="str">
            <v>橡胶水管50ft高标准黄铜接头</v>
          </cell>
          <cell r="N1765">
            <v>60.6903</v>
          </cell>
          <cell r="O1765">
            <v>19.07388</v>
          </cell>
          <cell r="P1765">
            <v>12.27</v>
          </cell>
        </row>
        <row r="1765">
          <cell r="R1765">
            <v>39.99</v>
          </cell>
          <cell r="S1765">
            <v>0.234653728317576</v>
          </cell>
          <cell r="T1765" t="str">
            <v>孙含玉</v>
          </cell>
          <cell r="U1765">
            <v>45712</v>
          </cell>
        </row>
        <row r="1765">
          <cell r="W1765" t="str">
            <v>新品</v>
          </cell>
        </row>
        <row r="1766">
          <cell r="A1766" t="str">
            <v>MGG-GH-RH75</v>
          </cell>
        </row>
        <row r="1766">
          <cell r="E1766" t="str">
            <v>新品</v>
          </cell>
        </row>
        <row r="1766">
          <cell r="H1766" t="str">
            <v>X004G6SNGX</v>
          </cell>
        </row>
        <row r="1766">
          <cell r="K1766" t="str">
            <v>B0DLG2NDM2</v>
          </cell>
          <cell r="L1766" t="str">
            <v>橡胶水管75ft高标准黄铜接头</v>
          </cell>
          <cell r="M1766" t="str">
            <v>橡胶水管75ft高标准黄铜接头</v>
          </cell>
          <cell r="N1766">
            <v>84.1062</v>
          </cell>
          <cell r="O1766">
            <v>24.968736</v>
          </cell>
          <cell r="P1766">
            <v>13.41</v>
          </cell>
        </row>
        <row r="1766">
          <cell r="R1766">
            <v>64.99</v>
          </cell>
          <cell r="S1766">
            <v>0.383426342749149</v>
          </cell>
          <cell r="T1766" t="str">
            <v>孙含玉</v>
          </cell>
          <cell r="U1766">
            <v>45721</v>
          </cell>
        </row>
        <row r="1766">
          <cell r="W1766" t="str">
            <v>新品</v>
          </cell>
        </row>
        <row r="1767">
          <cell r="A1767" t="str">
            <v>MGG-GH-RH25</v>
          </cell>
        </row>
        <row r="1767">
          <cell r="E1767" t="str">
            <v>新品</v>
          </cell>
        </row>
        <row r="1767">
          <cell r="H1767" t="str">
            <v>X004G6USV1</v>
          </cell>
        </row>
        <row r="1767">
          <cell r="K1767" t="str">
            <v>B0DLG3TD7R</v>
          </cell>
          <cell r="L1767" t="str">
            <v>橡胶水管25ft高标准黄铜接头</v>
          </cell>
          <cell r="M1767" t="str">
            <v>橡胶水管25ft高标准黄铜接头</v>
          </cell>
          <cell r="N1767">
            <v>37.7522</v>
          </cell>
          <cell r="O1767">
            <v>11.444328</v>
          </cell>
          <cell r="P1767">
            <v>7.32</v>
          </cell>
        </row>
        <row r="1767">
          <cell r="R1767">
            <v>29.99</v>
          </cell>
          <cell r="S1767">
            <v>0.35147114687084</v>
          </cell>
          <cell r="T1767" t="str">
            <v>孙含玉</v>
          </cell>
          <cell r="U1767">
            <v>45719</v>
          </cell>
        </row>
        <row r="1767">
          <cell r="W1767" t="str">
            <v>新品</v>
          </cell>
        </row>
        <row r="1768">
          <cell r="A1768" t="str">
            <v>VSV-IFM4</v>
          </cell>
        </row>
        <row r="1768">
          <cell r="E1768" t="str">
            <v>重点产品</v>
          </cell>
        </row>
        <row r="1768">
          <cell r="K1768" t="str">
            <v>B0DGGCP1J5</v>
          </cell>
          <cell r="L1768" t="str">
            <v>调速塑料蜗壳风机4"</v>
          </cell>
          <cell r="M1768" t="str">
            <v>调速塑料蜗壳风机4"</v>
          </cell>
          <cell r="N1768">
            <v>75.22</v>
          </cell>
          <cell r="O1768">
            <v>14.1804432</v>
          </cell>
          <cell r="P1768">
            <v>7.25</v>
          </cell>
        </row>
        <row r="1768">
          <cell r="R1768">
            <v>39.99</v>
          </cell>
          <cell r="S1768">
            <v>0.323396283422001</v>
          </cell>
          <cell r="T1768" t="str">
            <v>王天灏</v>
          </cell>
          <cell r="U1768">
            <v>45694</v>
          </cell>
        </row>
        <row r="1768">
          <cell r="W1768" t="str">
            <v>重点产品</v>
          </cell>
        </row>
        <row r="1769">
          <cell r="A1769" t="str">
            <v>MGG-SWP-880G</v>
          </cell>
        </row>
        <row r="1769">
          <cell r="E1769" t="str">
            <v>新品</v>
          </cell>
        </row>
        <row r="1769">
          <cell r="H1769" t="str">
            <v>X004F98YX3</v>
          </cell>
        </row>
        <row r="1769">
          <cell r="K1769" t="str">
            <v>B0DJSHNM3G</v>
          </cell>
          <cell r="L1769" t="str">
            <v>880GPH带过滤棉潜水泵</v>
          </cell>
          <cell r="M1769" t="str">
            <v>880GPH带过滤棉潜水泵</v>
          </cell>
          <cell r="N1769">
            <v>82.3009</v>
          </cell>
          <cell r="O1769">
            <v>9.206784</v>
          </cell>
          <cell r="P1769">
            <v>7.4</v>
          </cell>
        </row>
        <row r="1769">
          <cell r="R1769">
            <v>39.99</v>
          </cell>
          <cell r="S1769">
            <v>0.311600430642012</v>
          </cell>
          <cell r="T1769" t="str">
            <v>傅荣发暂代</v>
          </cell>
          <cell r="U1769">
            <v>45731</v>
          </cell>
        </row>
        <row r="1769">
          <cell r="W1769" t="str">
            <v>新品</v>
          </cell>
        </row>
        <row r="1770">
          <cell r="A1770" t="str">
            <v>VSE-ASH05</v>
          </cell>
        </row>
        <row r="1770">
          <cell r="E1770" t="str">
            <v>重点产品</v>
          </cell>
        </row>
        <row r="1770">
          <cell r="H1770" t="str">
            <v>X004EF01YX</v>
          </cell>
          <cell r="I1770" t="str">
            <v>VSE-ASH05</v>
          </cell>
          <cell r="J1770" t="str">
            <v>VSE-ASH05</v>
          </cell>
          <cell r="K1770" t="str">
            <v>B0DHGP2JQ8</v>
          </cell>
          <cell r="L1770" t="str">
            <v>AeroStream 5L智能Wi-Fi加湿器（SGS，单核雾化片）</v>
          </cell>
          <cell r="M1770" t="str">
            <v>AeroStream 5L智能Wi-Fi加湿器（SGS，单核雾化片）</v>
          </cell>
          <cell r="N1770">
            <v>137.46</v>
          </cell>
          <cell r="O1770">
            <v>21.362616</v>
          </cell>
          <cell r="P1770">
            <v>8.44</v>
          </cell>
        </row>
        <row r="1770">
          <cell r="R1770">
            <v>59.99</v>
          </cell>
          <cell r="S1770">
            <v>0.301113725061047</v>
          </cell>
          <cell r="T1770" t="str">
            <v>傅荣发</v>
          </cell>
          <cell r="U1770">
            <v>45657</v>
          </cell>
        </row>
        <row r="1770">
          <cell r="W1770" t="str">
            <v>重点产品</v>
          </cell>
        </row>
        <row r="1771">
          <cell r="A1771" t="str">
            <v>VSC-GCC4</v>
          </cell>
        </row>
        <row r="1771">
          <cell r="E1771" t="str">
            <v>重点产品</v>
          </cell>
        </row>
        <row r="1771">
          <cell r="H1771" t="str">
            <v>X004ETM2XR</v>
          </cell>
        </row>
        <row r="1771">
          <cell r="K1771" t="str">
            <v>B0D8PQQWM3</v>
          </cell>
          <cell r="L1771" t="str">
            <v>GrowCam摄像头400W2K</v>
          </cell>
          <cell r="M1771" t="str">
            <v>GrowCam摄像头400W2K</v>
          </cell>
          <cell r="N1771">
            <v>106.4602</v>
          </cell>
          <cell r="O1771">
            <v>0.775656</v>
          </cell>
          <cell r="P1771">
            <v>4.15</v>
          </cell>
        </row>
        <row r="1771">
          <cell r="R1771">
            <v>49.99</v>
          </cell>
          <cell r="S1771">
            <v>0.435480167789283</v>
          </cell>
          <cell r="T1771" t="str">
            <v>何源铭</v>
          </cell>
          <cell r="U1771">
            <v>45668</v>
          </cell>
        </row>
        <row r="1771">
          <cell r="W1771" t="str">
            <v>重点产品</v>
          </cell>
        </row>
        <row r="1772">
          <cell r="A1772" t="str">
            <v>WB-1.5x100</v>
          </cell>
        </row>
        <row r="1772">
          <cell r="E1772" t="str">
            <v>新品</v>
          </cell>
        </row>
        <row r="1772">
          <cell r="H1772" t="e">
            <v>#N/A</v>
          </cell>
        </row>
        <row r="1772">
          <cell r="K1772" t="e">
            <v>#N/A</v>
          </cell>
          <cell r="L1772" t="e">
            <v>#N/A</v>
          </cell>
          <cell r="M1772" t="str">
            <v>除草布1.5*100英尺</v>
          </cell>
          <cell r="N1772">
            <v>31.5044</v>
          </cell>
          <cell r="O1772">
            <v>11.7863424</v>
          </cell>
          <cell r="P1772">
            <v>11.51</v>
          </cell>
        </row>
        <row r="1772">
          <cell r="R1772">
            <v>27.99</v>
          </cell>
          <cell r="S1772">
            <v>0.198651888215257</v>
          </cell>
          <cell r="T1772" t="str">
            <v>何源铭</v>
          </cell>
          <cell r="U1772">
            <v>45706</v>
          </cell>
        </row>
        <row r="1772">
          <cell r="W1772" t="str">
            <v>新品</v>
          </cell>
        </row>
        <row r="1773">
          <cell r="A1773" t="str">
            <v>MGN-MP48</v>
          </cell>
        </row>
        <row r="1773">
          <cell r="E1773" t="str">
            <v>新品</v>
          </cell>
        </row>
        <row r="1773">
          <cell r="H1773" t="e">
            <v>#N/A</v>
          </cell>
        </row>
        <row r="1773">
          <cell r="K1773" t="str">
            <v>B0DQ81NLQL</v>
          </cell>
          <cell r="L1773" t="str">
            <v>MAYGROVE植物支架-椰棕棒（48in）</v>
          </cell>
          <cell r="M1773" t="str">
            <v>MAYGROVE植物支架-椰棕棒（48in）</v>
          </cell>
          <cell r="N1773">
            <v>24.78</v>
          </cell>
          <cell r="O1773">
            <v>4.97664</v>
          </cell>
          <cell r="P1773">
            <v>5.77</v>
          </cell>
        </row>
        <row r="1773">
          <cell r="R1773">
            <v>19.99</v>
          </cell>
          <cell r="S1773">
            <v>0.330092122397076</v>
          </cell>
          <cell r="T1773" t="str">
            <v>赵景顺暂代</v>
          </cell>
          <cell r="U1773">
            <v>45710</v>
          </cell>
        </row>
        <row r="1773">
          <cell r="W1773" t="str">
            <v>新品</v>
          </cell>
        </row>
        <row r="1774">
          <cell r="A1774" t="str">
            <v>MGN-MP28</v>
          </cell>
        </row>
        <row r="1774">
          <cell r="E1774" t="str">
            <v>新品</v>
          </cell>
        </row>
        <row r="1774">
          <cell r="H1774" t="e">
            <v>#N/A</v>
          </cell>
        </row>
        <row r="1774">
          <cell r="K1774" t="str">
            <v>B0DQ7VCK55</v>
          </cell>
          <cell r="L1774" t="str">
            <v>MAYGROVE植物支架-椰棕棒（28in）</v>
          </cell>
          <cell r="M1774" t="str">
            <v>MAYGROVE植物支架-椰棕棒（28in）</v>
          </cell>
          <cell r="N1774">
            <v>17.7</v>
          </cell>
          <cell r="O1774">
            <v>2.22264</v>
          </cell>
          <cell r="P1774">
            <v>4.99</v>
          </cell>
        </row>
        <row r="1774">
          <cell r="R1774">
            <v>15.99</v>
          </cell>
          <cell r="S1774">
            <v>0.343709541746034</v>
          </cell>
          <cell r="T1774" t="str">
            <v>赵景顺暂代</v>
          </cell>
          <cell r="U1774">
            <v>45710</v>
          </cell>
        </row>
        <row r="1774">
          <cell r="W1774" t="str">
            <v>新品</v>
          </cell>
        </row>
        <row r="1775">
          <cell r="A1775" t="str">
            <v>GG-004</v>
          </cell>
        </row>
        <row r="1775">
          <cell r="E1775" t="str">
            <v>新品</v>
          </cell>
        </row>
        <row r="1775">
          <cell r="K1775" t="str">
            <v>B0DPGZM859</v>
          </cell>
          <cell r="L1775" t="str">
            <v>土工格室2in 2*5.2m 6.5*17ft</v>
          </cell>
          <cell r="M1775" t="str">
            <v>土工格室2in 2*5.2m 6.5*17ft</v>
          </cell>
          <cell r="N1775">
            <v>91.1504</v>
          </cell>
          <cell r="O1775">
            <v>21.555072</v>
          </cell>
          <cell r="P1775">
            <v>13.23</v>
          </cell>
        </row>
        <row r="1775">
          <cell r="R1775">
            <v>65.99</v>
          </cell>
          <cell r="S1775">
            <v>0.384764323532712</v>
          </cell>
          <cell r="T1775" t="str">
            <v>何源铭暂代</v>
          </cell>
          <cell r="U1775">
            <v>45738</v>
          </cell>
        </row>
        <row r="1775">
          <cell r="W1775" t="str">
            <v>新品</v>
          </cell>
        </row>
        <row r="1776">
          <cell r="A1776" t="str">
            <v>VSE-ASH09</v>
          </cell>
        </row>
        <row r="1776">
          <cell r="E1776" t="str">
            <v>新品</v>
          </cell>
        </row>
        <row r="1776">
          <cell r="H1776" t="str">
            <v>X004FAK59N</v>
          </cell>
          <cell r="I1776" t="str">
            <v>VSE-ASH09</v>
          </cell>
          <cell r="J1776" t="str">
            <v>VSE-ASH09</v>
          </cell>
          <cell r="K1776" t="str">
            <v>B0DJV658NX</v>
          </cell>
          <cell r="L1776" t="str">
            <v>AeroStream 9L智能Wi-Fi加湿器（SGS，单核雾化片）</v>
          </cell>
          <cell r="M1776" t="str">
            <v>AeroStream 9L智能Wi-Fi加湿器（SGS，单核雾化片）</v>
          </cell>
          <cell r="N1776">
            <v>217.2566</v>
          </cell>
          <cell r="O1776">
            <v>36.6200352</v>
          </cell>
          <cell r="P1776">
            <v>9.97</v>
          </cell>
        </row>
        <row r="1776">
          <cell r="R1776">
            <v>129.99</v>
          </cell>
          <cell r="S1776">
            <v>0.471126612557983</v>
          </cell>
          <cell r="T1776" t="str">
            <v>傅荣发</v>
          </cell>
          <cell r="U1776">
            <v>45715</v>
          </cell>
        </row>
        <row r="1776">
          <cell r="W1776" t="str">
            <v>新品</v>
          </cell>
        </row>
        <row r="1777">
          <cell r="A1777" t="str">
            <v>VSL-T52F-4</v>
          </cell>
        </row>
        <row r="1777">
          <cell r="E1777" t="str">
            <v>新品</v>
          </cell>
        </row>
        <row r="1777">
          <cell r="K1777" t="str">
            <v>B0DPYWYZ8B</v>
          </cell>
          <cell r="L1777" t="str">
            <v>VSL-T52F-4 T5 Grow Light</v>
          </cell>
          <cell r="M1777" t="str">
            <v>VSL-T52F-4 T5 Grow Light</v>
          </cell>
          <cell r="N1777">
            <v>62.12</v>
          </cell>
          <cell r="O1777">
            <v>3.701376</v>
          </cell>
          <cell r="P1777">
            <v>9.99</v>
          </cell>
        </row>
        <row r="1777">
          <cell r="R1777">
            <v>49.99</v>
          </cell>
          <cell r="S1777">
            <v>0.445138526942029</v>
          </cell>
          <cell r="T1777" t="str">
            <v>何源铭</v>
          </cell>
          <cell r="U1777">
            <v>45728</v>
          </cell>
        </row>
        <row r="1777">
          <cell r="W1777" t="str">
            <v>新品</v>
          </cell>
        </row>
        <row r="1778">
          <cell r="A1778" t="str">
            <v>VSL-LRSF50-4</v>
          </cell>
        </row>
        <row r="1778">
          <cell r="E1778" t="str">
            <v>新品</v>
          </cell>
        </row>
        <row r="1778">
          <cell r="K1778" t="str">
            <v>B0DPFXS6PT</v>
          </cell>
          <cell r="L1778" t="str">
            <v>VSL-LRSF50 Lumaray Grow Light 4只装</v>
          </cell>
          <cell r="M1778" t="str">
            <v>VSL-LRSF50 Lumaray Grow Light 4只装</v>
          </cell>
          <cell r="N1778">
            <v>169.26</v>
          </cell>
          <cell r="O1778">
            <v>7.776</v>
          </cell>
          <cell r="P1778">
            <v>10.75</v>
          </cell>
        </row>
        <row r="1778">
          <cell r="R1778">
            <v>79.99</v>
          </cell>
          <cell r="S1778">
            <v>0.373711002043194</v>
          </cell>
          <cell r="T1778" t="str">
            <v>何源铭</v>
          </cell>
          <cell r="U1778">
            <v>45721</v>
          </cell>
        </row>
        <row r="1778">
          <cell r="W1778" t="str">
            <v>新品</v>
          </cell>
        </row>
        <row r="1779">
          <cell r="A1779" t="str">
            <v>VSL-T52F-8</v>
          </cell>
        </row>
        <row r="1779">
          <cell r="E1779" t="str">
            <v>新品</v>
          </cell>
        </row>
        <row r="1779">
          <cell r="K1779" t="str">
            <v>B0DPYVQQNP</v>
          </cell>
          <cell r="L1779" t="str">
            <v>VSL-T52F-8 T5 Grow Light</v>
          </cell>
          <cell r="M1779" t="str">
            <v>VSL-T52F-8 T5 Grow Light</v>
          </cell>
          <cell r="N1779">
            <v>128.04</v>
          </cell>
          <cell r="O1779">
            <v>7.5350736</v>
          </cell>
          <cell r="P1779">
            <v>10.75</v>
          </cell>
        </row>
        <row r="1779">
          <cell r="R1779">
            <v>69.99</v>
          </cell>
          <cell r="S1779">
            <v>0.396671745691042</v>
          </cell>
          <cell r="T1779" t="str">
            <v>何源铭</v>
          </cell>
          <cell r="U1779">
            <v>45727</v>
          </cell>
        </row>
        <row r="1779">
          <cell r="W1779" t="str">
            <v>新品</v>
          </cell>
        </row>
        <row r="1780">
          <cell r="A1780" t="str">
            <v>WB-1.5x50</v>
          </cell>
        </row>
        <row r="1780">
          <cell r="E1780" t="str">
            <v>新品</v>
          </cell>
        </row>
        <row r="1780">
          <cell r="K1780" t="str">
            <v>B0DFL5WMH8</v>
          </cell>
          <cell r="L1780" t="str">
            <v>除草布1.5*50英尺</v>
          </cell>
          <cell r="M1780" t="str">
            <v>除草布1.5*50英尺</v>
          </cell>
          <cell r="N1780">
            <v>16.1062</v>
          </cell>
          <cell r="O1780">
            <v>6.756696</v>
          </cell>
          <cell r="P1780">
            <v>10.37</v>
          </cell>
        </row>
        <row r="1780">
          <cell r="R1780">
            <v>16.99</v>
          </cell>
          <cell r="S1780">
            <v>0.0301954989239291</v>
          </cell>
          <cell r="T1780" t="str">
            <v>何源铭</v>
          </cell>
          <cell r="U1780">
            <v>45707</v>
          </cell>
        </row>
        <row r="1780">
          <cell r="W1780" t="str">
            <v>新品</v>
          </cell>
        </row>
        <row r="1781">
          <cell r="A1781" t="str">
            <v>VSG-BR280g63X15G</v>
          </cell>
        </row>
        <row r="1781">
          <cell r="E1781" t="str">
            <v>新品</v>
          </cell>
        </row>
        <row r="1781">
          <cell r="K1781" t="str">
            <v>B0DPWKM32Y</v>
          </cell>
          <cell r="L1781" t="str">
            <v>工艺园艺麻布-63英寸×15英尺</v>
          </cell>
          <cell r="M1781" t="str">
            <v>工艺园艺麻布-63英寸×15英尺</v>
          </cell>
          <cell r="N1781">
            <v>35.9223</v>
          </cell>
          <cell r="O1781">
            <v>7.98336</v>
          </cell>
          <cell r="P1781">
            <v>7.4</v>
          </cell>
        </row>
        <row r="1781">
          <cell r="R1781">
            <v>26.99</v>
          </cell>
          <cell r="S1781">
            <v>0.323467425028778</v>
          </cell>
          <cell r="T1781" t="str">
            <v>何源铭</v>
          </cell>
          <cell r="U1781">
            <v>45728</v>
          </cell>
        </row>
        <row r="1781">
          <cell r="W1781" t="str">
            <v>新品</v>
          </cell>
        </row>
        <row r="1782">
          <cell r="A1782" t="str">
            <v>332025J</v>
          </cell>
        </row>
        <row r="1782">
          <cell r="E1782" t="str">
            <v>新品</v>
          </cell>
        </row>
        <row r="1782">
          <cell r="K1782" t="str">
            <v>B0DLKWJXSV</v>
          </cell>
          <cell r="L1782" t="str">
            <v>放大镜三合一组合</v>
          </cell>
          <cell r="M1782" t="str">
            <v>放大镜三合一组合</v>
          </cell>
          <cell r="N1782">
            <v>26.28</v>
          </cell>
          <cell r="O1782">
            <v>0.4401216</v>
          </cell>
          <cell r="P1782">
            <v>4.6</v>
          </cell>
        </row>
        <row r="1782">
          <cell r="R1782">
            <v>15.99</v>
          </cell>
          <cell r="S1782">
            <v>0.303197756231232</v>
          </cell>
          <cell r="T1782" t="str">
            <v>何源铭暂代</v>
          </cell>
          <cell r="U1782">
            <v>45734</v>
          </cell>
        </row>
        <row r="1782">
          <cell r="W1782" t="str">
            <v>新品</v>
          </cell>
        </row>
        <row r="1783">
          <cell r="A1783" t="str">
            <v>VSG-BR280g15X40G</v>
          </cell>
        </row>
        <row r="1783">
          <cell r="E1783" t="str">
            <v>新品</v>
          </cell>
        </row>
        <row r="1783">
          <cell r="K1783" t="str">
            <v>B0DPWMLZCV</v>
          </cell>
          <cell r="L1783" t="str">
            <v>工艺园艺麻布-15英寸×40英尺</v>
          </cell>
          <cell r="M1783" t="str">
            <v>工艺园艺麻布-15英寸×40英尺</v>
          </cell>
          <cell r="N1783">
            <v>27.1845</v>
          </cell>
          <cell r="O1783">
            <v>7.651584</v>
          </cell>
          <cell r="P1783">
            <v>7.64</v>
          </cell>
        </row>
        <row r="1783">
          <cell r="R1783">
            <v>24.99</v>
          </cell>
          <cell r="S1783">
            <v>0.327453136979983</v>
          </cell>
          <cell r="T1783" t="str">
            <v>何源铭</v>
          </cell>
          <cell r="U1783">
            <v>45728</v>
          </cell>
        </row>
        <row r="1783">
          <cell r="W1783" t="str">
            <v>新品</v>
          </cell>
        </row>
        <row r="1784">
          <cell r="A1784" t="str">
            <v>VSA-AG-5B3</v>
          </cell>
        </row>
        <row r="1784">
          <cell r="E1784" t="str">
            <v>新品</v>
          </cell>
        </row>
        <row r="1784">
          <cell r="K1784" t="str">
            <v>B0DMSRJRW4</v>
          </cell>
          <cell r="L1784" t="str">
            <v>AeroBase 空气底种植袋 黑色5加仑 3pcs</v>
          </cell>
          <cell r="M1784" t="str">
            <v>AeroBase 空气底种植袋 黑色5加仑 3pcs</v>
          </cell>
          <cell r="N1784">
            <v>70.35</v>
          </cell>
          <cell r="O1784">
            <v>20.238336</v>
          </cell>
          <cell r="P1784">
            <v>8.44</v>
          </cell>
        </row>
        <row r="1784">
          <cell r="R1784">
            <v>35.99</v>
          </cell>
          <cell r="S1784">
            <v>0.227209216300542</v>
          </cell>
          <cell r="T1784" t="str">
            <v>傅荣发</v>
          </cell>
          <cell r="U1784">
            <v>45738</v>
          </cell>
        </row>
        <row r="1784">
          <cell r="W1784" t="str">
            <v>新品</v>
          </cell>
        </row>
        <row r="1785">
          <cell r="A1785" t="str">
            <v>GG-005</v>
          </cell>
        </row>
        <row r="1785">
          <cell r="E1785" t="str">
            <v>新品</v>
          </cell>
        </row>
        <row r="1785">
          <cell r="K1785" t="str">
            <v>B0DPGZSJ8D</v>
          </cell>
          <cell r="L1785" t="str">
            <v>土工格室3in 2*5.2m 6.5*17ft</v>
          </cell>
          <cell r="M1785" t="str">
            <v>土工格室3in 2*5.2m 6.5*17ft</v>
          </cell>
          <cell r="N1785">
            <v>127.4336</v>
          </cell>
          <cell r="O1785">
            <v>26.59392</v>
          </cell>
          <cell r="P1785">
            <v>16.83</v>
          </cell>
        </row>
        <row r="1785">
          <cell r="R1785">
            <v>86.99</v>
          </cell>
          <cell r="S1785">
            <v>0.382203564681033</v>
          </cell>
          <cell r="T1785" t="str">
            <v>何源铭暂代</v>
          </cell>
          <cell r="U1785">
            <v>45732</v>
          </cell>
        </row>
        <row r="1785">
          <cell r="W1785" t="str">
            <v>新品</v>
          </cell>
        </row>
        <row r="1786">
          <cell r="A1786" t="str">
            <v>VSA-AG-3B3</v>
          </cell>
        </row>
        <row r="1786">
          <cell r="E1786" t="str">
            <v>新品</v>
          </cell>
        </row>
        <row r="1786">
          <cell r="K1786" t="str">
            <v>B0DMSSYRHL</v>
          </cell>
          <cell r="L1786" t="str">
            <v>AeroBase 空气底种植袋 黑色3加仑 3pcs</v>
          </cell>
          <cell r="M1786" t="str">
            <v>AeroBase 空气底种植袋 黑色3加仑 3pcs</v>
          </cell>
          <cell r="N1786">
            <v>65.04</v>
          </cell>
          <cell r="O1786">
            <v>10.7406</v>
          </cell>
          <cell r="P1786">
            <v>7.32</v>
          </cell>
        </row>
        <row r="1786">
          <cell r="R1786">
            <v>30.99</v>
          </cell>
          <cell r="S1786">
            <v>0.236462818589597</v>
          </cell>
          <cell r="T1786" t="str">
            <v>傅荣发</v>
          </cell>
          <cell r="U1786">
            <v>45732</v>
          </cell>
        </row>
        <row r="1786">
          <cell r="W1786" t="str">
            <v>新品</v>
          </cell>
        </row>
        <row r="1787">
          <cell r="A1787" t="str">
            <v>HCC-003</v>
          </cell>
        </row>
        <row r="1787">
          <cell r="E1787" t="str">
            <v>新品</v>
          </cell>
        </row>
        <row r="1787">
          <cell r="K1787" t="str">
            <v>B0D7VFXGHJ</v>
          </cell>
          <cell r="L1787" t="str">
            <v>双按钮加热椅（带2万毫安充电宝）</v>
          </cell>
          <cell r="M1787" t="str">
            <v>双按钮加热椅（带2万毫安充电宝）</v>
          </cell>
          <cell r="N1787">
            <v>228.8938</v>
          </cell>
          <cell r="O1787">
            <v>79.9013808</v>
          </cell>
          <cell r="P1787">
            <v>19.22</v>
          </cell>
        </row>
        <row r="1787">
          <cell r="R1787">
            <v>119.99</v>
          </cell>
          <cell r="S1787">
            <v>0.292918056402919</v>
          </cell>
          <cell r="T1787" t="str">
            <v>恩莹</v>
          </cell>
          <cell r="U1787">
            <v>45616</v>
          </cell>
        </row>
        <row r="1787">
          <cell r="W1787" t="str">
            <v>新品</v>
          </cell>
        </row>
        <row r="1788">
          <cell r="A1788" t="str">
            <v>VSA-AG-7B3</v>
          </cell>
        </row>
        <row r="1788">
          <cell r="E1788" t="str">
            <v>新品</v>
          </cell>
        </row>
        <row r="1788">
          <cell r="K1788" t="str">
            <v>B0DMSQGS5H</v>
          </cell>
          <cell r="L1788" t="str">
            <v>AeroBase 空气底种植袋 黑色7加仑 3pcs</v>
          </cell>
          <cell r="M1788" t="str">
            <v>AeroBase 空气底种植袋 黑色7加仑 3pcs</v>
          </cell>
          <cell r="N1788">
            <v>75.66</v>
          </cell>
          <cell r="O1788">
            <v>28.07136</v>
          </cell>
          <cell r="P1788">
            <v>9.01</v>
          </cell>
        </row>
        <row r="1788">
          <cell r="R1788">
            <v>41.99</v>
          </cell>
          <cell r="S1788">
            <v>0.25426747189898</v>
          </cell>
          <cell r="T1788" t="str">
            <v>傅荣发</v>
          </cell>
          <cell r="U1788">
            <v>45721</v>
          </cell>
        </row>
        <row r="1788">
          <cell r="W1788" t="str">
            <v>新品</v>
          </cell>
        </row>
        <row r="1789">
          <cell r="A1789" t="str">
            <v>COMBO-02NJ</v>
          </cell>
        </row>
        <row r="1789">
          <cell r="E1789" t="str">
            <v>新品</v>
          </cell>
        </row>
        <row r="1789">
          <cell r="K1789" t="str">
            <v>B0DFBFGGN1</v>
          </cell>
          <cell r="L1789" t="str">
            <v>新设计款测试+土壤测试仪组合</v>
          </cell>
          <cell r="M1789" t="str">
            <v>新设计款测试+土壤测试仪组合</v>
          </cell>
          <cell r="N1789">
            <v>33.031476</v>
          </cell>
          <cell r="O1789">
            <v>2.6570592</v>
          </cell>
          <cell r="P1789">
            <v>5.1</v>
          </cell>
        </row>
        <row r="1789">
          <cell r="R1789">
            <v>27.99</v>
          </cell>
          <cell r="S1789">
            <v>0.469128569909101</v>
          </cell>
          <cell r="T1789" t="str">
            <v>赵瑞琪</v>
          </cell>
          <cell r="U1789">
            <v>45628</v>
          </cell>
        </row>
        <row r="1789">
          <cell r="W1789" t="str">
            <v>新品</v>
          </cell>
        </row>
        <row r="1790">
          <cell r="A1790" t="str">
            <v>GH-A10</v>
          </cell>
        </row>
        <row r="1790">
          <cell r="E1790" t="str">
            <v>新品</v>
          </cell>
        </row>
        <row r="1790">
          <cell r="K1790" t="str">
            <v>B0DCG2W5TX</v>
          </cell>
          <cell r="L1790" t="str">
            <v>GrowHub A10</v>
          </cell>
          <cell r="M1790" t="str">
            <v>GrowHub A10</v>
          </cell>
          <cell r="N1790">
            <v>26.554716</v>
          </cell>
          <cell r="O1790">
            <v>0.1980288</v>
          </cell>
          <cell r="P1790">
            <v>3.68</v>
          </cell>
        </row>
        <row r="1790">
          <cell r="R1790">
            <v>19.99</v>
          </cell>
          <cell r="S1790">
            <v>0.457586367229416</v>
          </cell>
          <cell r="T1790" t="str">
            <v>孙含玉</v>
          </cell>
          <cell r="U1790">
            <v>45774</v>
          </cell>
        </row>
        <row r="1790">
          <cell r="W1790" t="str">
            <v>新品</v>
          </cell>
        </row>
        <row r="1791">
          <cell r="A1791" t="str">
            <v>VSV-IFP6</v>
          </cell>
        </row>
        <row r="1791">
          <cell r="E1791" t="str">
            <v>新品</v>
          </cell>
        </row>
        <row r="1791">
          <cell r="K1791" t="str">
            <v>B0DNSTPM97</v>
          </cell>
          <cell r="L1791" t="str">
            <v>塑料款抽风扇6寸</v>
          </cell>
          <cell r="M1791" t="str">
            <v>塑料款抽风扇6寸</v>
          </cell>
          <cell r="N1791">
            <v>45.553212</v>
          </cell>
          <cell r="O1791">
            <v>9.2369808</v>
          </cell>
          <cell r="P1791">
            <v>7.08</v>
          </cell>
        </row>
        <row r="1791">
          <cell r="R1791">
            <v>27.99</v>
          </cell>
          <cell r="S1791">
            <v>0.294198823462033</v>
          </cell>
          <cell r="T1791" t="str">
            <v>王天灏</v>
          </cell>
          <cell r="U1791">
            <v>45779</v>
          </cell>
        </row>
        <row r="1791">
          <cell r="W1791" t="str">
            <v>新品</v>
          </cell>
        </row>
        <row r="1792">
          <cell r="A1792" t="str">
            <v>VSV-IFP6C</v>
          </cell>
        </row>
        <row r="1792">
          <cell r="E1792" t="str">
            <v>新品</v>
          </cell>
        </row>
        <row r="1792">
          <cell r="K1792" t="str">
            <v>B0DNSVKPYX</v>
          </cell>
          <cell r="L1792" t="str">
            <v>塑料款抽风扇6寸可调速</v>
          </cell>
          <cell r="M1792" t="str">
            <v>塑料款抽风扇6寸可调速</v>
          </cell>
          <cell r="N1792">
            <v>47.064456</v>
          </cell>
          <cell r="O1792">
            <v>9.2369808</v>
          </cell>
          <cell r="P1792">
            <v>7</v>
          </cell>
        </row>
        <row r="1792">
          <cell r="R1792">
            <v>29.99</v>
          </cell>
          <cell r="S1792">
            <v>0.325972017135483</v>
          </cell>
          <cell r="T1792" t="str">
            <v>王天灏</v>
          </cell>
          <cell r="U1792">
            <v>45779</v>
          </cell>
        </row>
        <row r="1792">
          <cell r="W1792" t="str">
            <v>新品</v>
          </cell>
        </row>
        <row r="1793">
          <cell r="A1793" t="str">
            <v>VSV-IFP4C</v>
          </cell>
        </row>
        <row r="1793">
          <cell r="E1793" t="str">
            <v>新品</v>
          </cell>
        </row>
        <row r="1793">
          <cell r="K1793" t="str">
            <v>B0DNSXKN4G</v>
          </cell>
          <cell r="L1793" t="str">
            <v>塑料款抽风扇4寸可调速</v>
          </cell>
          <cell r="M1793" t="str">
            <v>塑料款抽风扇4寸可调速</v>
          </cell>
          <cell r="N1793">
            <v>38.068956</v>
          </cell>
          <cell r="O1793">
            <v>3.9862368</v>
          </cell>
          <cell r="P1793">
            <v>5.37</v>
          </cell>
        </row>
        <row r="1793">
          <cell r="R1793">
            <v>24.99</v>
          </cell>
          <cell r="S1793">
            <v>0.374185669382257</v>
          </cell>
          <cell r="T1793" t="str">
            <v>王天灏</v>
          </cell>
          <cell r="U1793">
            <v>45778</v>
          </cell>
        </row>
        <row r="1793">
          <cell r="W1793" t="str">
            <v>新品</v>
          </cell>
        </row>
        <row r="1794">
          <cell r="A1794" t="str">
            <v>VSV-IFP4</v>
          </cell>
        </row>
        <row r="1794">
          <cell r="E1794" t="str">
            <v>新品</v>
          </cell>
        </row>
        <row r="1794">
          <cell r="K1794" t="str">
            <v>B0DNSXRYR4</v>
          </cell>
          <cell r="L1794" t="str">
            <v>塑料款抽风扇4寸</v>
          </cell>
          <cell r="M1794" t="str">
            <v>塑料款抽风扇4寸</v>
          </cell>
          <cell r="N1794">
            <v>36.70164</v>
          </cell>
          <cell r="O1794">
            <v>3.9862368</v>
          </cell>
          <cell r="P1794">
            <v>5.37</v>
          </cell>
        </row>
        <row r="1794">
          <cell r="R1794">
            <v>22.99</v>
          </cell>
          <cell r="S1794">
            <v>0.342220548595639</v>
          </cell>
          <cell r="T1794" t="str">
            <v>王天灏</v>
          </cell>
          <cell r="U1794">
            <v>45784</v>
          </cell>
        </row>
        <row r="1794">
          <cell r="W1794" t="str">
            <v>新品</v>
          </cell>
        </row>
        <row r="1795">
          <cell r="A1795" t="str">
            <v>VSL-T51F-4</v>
          </cell>
        </row>
        <row r="1795">
          <cell r="E1795" t="str">
            <v>新品</v>
          </cell>
        </row>
        <row r="1795">
          <cell r="K1795" t="str">
            <v>B0DTK2BZSS</v>
          </cell>
          <cell r="L1795" t="str">
            <v>VSL-T51F-4 T5 Grow light</v>
          </cell>
          <cell r="M1795" t="str">
            <v>VSL-T51F-4 T5 Grow light</v>
          </cell>
          <cell r="N1795">
            <v>54.548712</v>
          </cell>
          <cell r="O1795">
            <v>2.37168</v>
          </cell>
          <cell r="P1795">
            <v>5.37</v>
          </cell>
        </row>
        <row r="1795">
          <cell r="R1795">
            <v>29.99</v>
          </cell>
          <cell r="S1795">
            <v>0.377172518065818</v>
          </cell>
          <cell r="T1795" t="str">
            <v>何源铭</v>
          </cell>
          <cell r="U1795">
            <v>45774</v>
          </cell>
        </row>
        <row r="1795">
          <cell r="W1795" t="str">
            <v>新品</v>
          </cell>
        </row>
        <row r="1796">
          <cell r="A1796" t="str">
            <v>VSL-T51F-8</v>
          </cell>
        </row>
        <row r="1796">
          <cell r="E1796" t="str">
            <v>新品</v>
          </cell>
        </row>
        <row r="1796">
          <cell r="K1796" t="str">
            <v>B0DTK4ZF3C</v>
          </cell>
          <cell r="L1796" t="str">
            <v>VSL-T51F-8 T5 Grow light</v>
          </cell>
          <cell r="M1796" t="str">
            <v>VSL-T51F-8 T5 Grow light</v>
          </cell>
          <cell r="N1796">
            <v>112.695624</v>
          </cell>
          <cell r="O1796">
            <v>4.92804</v>
          </cell>
          <cell r="P1796">
            <v>6.21</v>
          </cell>
        </row>
        <row r="1796">
          <cell r="R1796">
            <v>44.99</v>
          </cell>
          <cell r="S1796">
            <v>0.308818152973774</v>
          </cell>
          <cell r="T1796" t="str">
            <v>何源铭</v>
          </cell>
          <cell r="U1796">
            <v>45777</v>
          </cell>
        </row>
        <row r="1796">
          <cell r="W1796" t="str">
            <v>新品</v>
          </cell>
        </row>
        <row r="1797">
          <cell r="A1797" t="str">
            <v>VSA-GGD2J</v>
          </cell>
        </row>
        <row r="1797">
          <cell r="E1797" t="str">
            <v>新品</v>
          </cell>
        </row>
        <row r="1797">
          <cell r="K1797" t="str">
            <v>B0DY71KW95</v>
          </cell>
          <cell r="L1797" t="str">
            <v>种植室眼镜 灰色全光谱 2pcs 眼镜盒+眼镜布</v>
          </cell>
          <cell r="M1797" t="str">
            <v>种植室眼镜 灰色全光谱 2pcs 眼镜盒+眼镜布</v>
          </cell>
          <cell r="N1797">
            <v>53.109432</v>
          </cell>
          <cell r="O1797">
            <v>2.5266816</v>
          </cell>
          <cell r="P1797">
            <v>4.55</v>
          </cell>
        </row>
        <row r="1797">
          <cell r="R1797">
            <v>32.99</v>
          </cell>
          <cell r="S1797">
            <v>0.450605542739067</v>
          </cell>
          <cell r="T1797" t="str">
            <v>时筱涵</v>
          </cell>
          <cell r="U1797">
            <v>45798</v>
          </cell>
        </row>
        <row r="1797">
          <cell r="W1797" t="str">
            <v>新品</v>
          </cell>
        </row>
        <row r="1798">
          <cell r="A1798" t="str">
            <v>VSG-PPS-06WG</v>
          </cell>
        </row>
        <row r="1798">
          <cell r="E1798" t="str">
            <v>新品</v>
          </cell>
        </row>
        <row r="1798">
          <cell r="K1798" t="str">
            <v>B0DSD11B76</v>
          </cell>
          <cell r="L1798" t="str">
            <v>6L/1.6Gal 花园喷雾器白绿色</v>
          </cell>
          <cell r="M1798" t="str">
            <v>6L/1.6Gal 花园喷雾器白绿色</v>
          </cell>
          <cell r="N1798">
            <v>26.62668</v>
          </cell>
          <cell r="O1798">
            <v>21.0351168</v>
          </cell>
          <cell r="P1798">
            <v>11.89</v>
          </cell>
        </row>
        <row r="1798">
          <cell r="R1798">
            <v>38.99</v>
          </cell>
          <cell r="S1798">
            <v>0.35442241091374</v>
          </cell>
          <cell r="T1798" t="str">
            <v>赵景顺</v>
          </cell>
          <cell r="U1798">
            <v>45786</v>
          </cell>
        </row>
        <row r="1798">
          <cell r="W1798" t="str">
            <v>新品</v>
          </cell>
        </row>
        <row r="1799">
          <cell r="A1799" t="str">
            <v>VSA-GGDJ</v>
          </cell>
        </row>
        <row r="1799">
          <cell r="E1799" t="str">
            <v>新品</v>
          </cell>
        </row>
        <row r="1799">
          <cell r="K1799" t="str">
            <v>B0DY729GLT</v>
          </cell>
          <cell r="L1799" t="str">
            <v>种植室眼镜 灰色全光谱 1pcs 眼镜盒+眼镜布</v>
          </cell>
          <cell r="M1799" t="str">
            <v>种植室眼镜 灰色全光谱 1pcs 眼镜盒+眼镜布</v>
          </cell>
          <cell r="N1799">
            <v>26.554716</v>
          </cell>
          <cell r="O1799">
            <v>1.2930192</v>
          </cell>
          <cell r="P1799">
            <v>4.15</v>
          </cell>
        </row>
        <row r="1799">
          <cell r="R1799">
            <v>19.99</v>
          </cell>
          <cell r="S1799">
            <v>0.425711724564572</v>
          </cell>
          <cell r="T1799" t="str">
            <v>时筱涵</v>
          </cell>
          <cell r="U1799">
            <v>45791</v>
          </cell>
        </row>
        <row r="1799">
          <cell r="W1799" t="str">
            <v>新品</v>
          </cell>
        </row>
        <row r="1800">
          <cell r="A1800" t="str">
            <v>VSI-FFSW6GB5-4</v>
          </cell>
        </row>
        <row r="1800">
          <cell r="E1800" t="str">
            <v>新品</v>
          </cell>
        </row>
        <row r="1800">
          <cell r="K1800" t="str">
            <v>B0DY727GJQ</v>
          </cell>
          <cell r="L1800" t="str">
            <v>FlexFeed Self-watering Fabric Pot Base with Grow Gags</v>
          </cell>
          <cell r="M1800" t="str">
            <v>FlexFeed Self-watering Fabric Pot Base with Grow Gags</v>
          </cell>
          <cell r="N1800">
            <v>121.691124</v>
          </cell>
          <cell r="O1800">
            <v>36.7852752</v>
          </cell>
          <cell r="P1800">
            <v>12.85</v>
          </cell>
        </row>
        <row r="1800">
          <cell r="R1800">
            <v>75.99</v>
          </cell>
          <cell r="S1800">
            <v>0.358503354298326</v>
          </cell>
          <cell r="T1800" t="str">
            <v>何源铭</v>
          </cell>
          <cell r="U1800">
            <v>45789</v>
          </cell>
        </row>
        <row r="1800">
          <cell r="W1800" t="str">
            <v>新品</v>
          </cell>
        </row>
        <row r="1801">
          <cell r="A1801" t="str">
            <v>VSL-LRSF50-8</v>
          </cell>
        </row>
        <row r="1801">
          <cell r="E1801" t="str">
            <v>新品</v>
          </cell>
        </row>
        <row r="1801">
          <cell r="K1801" t="str">
            <v>B0DPFYQGVD</v>
          </cell>
          <cell r="L1801" t="str">
            <v>VSL-LRSF50 Lumaray Grow Light 8只装</v>
          </cell>
          <cell r="M1801" t="str">
            <v>VSL-LRSF50 Lumaray Grow Light 8只装</v>
          </cell>
          <cell r="N1801">
            <v>339.022404</v>
          </cell>
          <cell r="O1801">
            <v>14.9688</v>
          </cell>
          <cell r="P1801">
            <v>11.89</v>
          </cell>
        </row>
        <row r="1801">
          <cell r="R1801">
            <v>169.99</v>
          </cell>
          <cell r="S1801">
            <v>0.458127427343054</v>
          </cell>
          <cell r="T1801" t="str">
            <v>何源铭</v>
          </cell>
          <cell r="U1801">
            <v>45786</v>
          </cell>
        </row>
        <row r="1801">
          <cell r="W1801" t="str">
            <v>新品</v>
          </cell>
        </row>
        <row r="1802">
          <cell r="A1802" t="str">
            <v>GIY-SGS-558</v>
          </cell>
        </row>
        <row r="1802">
          <cell r="E1802" t="str">
            <v>新品</v>
          </cell>
        </row>
        <row r="1802">
          <cell r="K1802" t="str">
            <v>B0DYNWLN28</v>
          </cell>
          <cell r="L1802" t="str">
            <v>Grow Tent Kit 5×5</v>
          </cell>
          <cell r="M1802" t="str">
            <v>Grow Tent Kit 5×5</v>
          </cell>
          <cell r="N1802">
            <v>2244.55716</v>
          </cell>
          <cell r="O1802">
            <v>611.0304336</v>
          </cell>
          <cell r="P1802">
            <v>194.95</v>
          </cell>
        </row>
        <row r="1802">
          <cell r="R1802">
            <v>1299.99</v>
          </cell>
          <cell r="S1802">
            <v>0.360675057852765</v>
          </cell>
          <cell r="T1802" t="str">
            <v>郝金凤帐篷</v>
          </cell>
          <cell r="U1802">
            <v>45788</v>
          </cell>
        </row>
        <row r="1802">
          <cell r="W1802" t="str">
            <v>新品</v>
          </cell>
        </row>
        <row r="1803">
          <cell r="A1803" t="str">
            <v>VSG-PPS-06WG</v>
          </cell>
        </row>
        <row r="1803">
          <cell r="E1803" t="str">
            <v>新品</v>
          </cell>
        </row>
        <row r="1803">
          <cell r="K1803" t="str">
            <v>B0DSD11B76</v>
          </cell>
          <cell r="L1803" t="str">
            <v>6L/1.6Gal 花园喷雾器白绿色</v>
          </cell>
          <cell r="M1803" t="str">
            <v>6L/1.6Gal 花园喷雾器白绿色</v>
          </cell>
          <cell r="N1803">
            <v>26.62668</v>
          </cell>
          <cell r="O1803">
            <v>21.0351168</v>
          </cell>
          <cell r="P1803">
            <v>11.89</v>
          </cell>
        </row>
        <row r="1803">
          <cell r="R1803">
            <v>38.99</v>
          </cell>
          <cell r="S1803">
            <v>0.35442241091374</v>
          </cell>
          <cell r="T1803" t="str">
            <v>赵景顺</v>
          </cell>
          <cell r="U1803">
            <v>45786</v>
          </cell>
        </row>
        <row r="1803">
          <cell r="W1803" t="str">
            <v>新品</v>
          </cell>
        </row>
        <row r="1804">
          <cell r="A1804" t="str">
            <v>VSL-LRSF50-8</v>
          </cell>
        </row>
        <row r="1804">
          <cell r="E1804" t="str">
            <v>新品</v>
          </cell>
        </row>
        <row r="1804">
          <cell r="K1804" t="str">
            <v>B0DPFYQGVD</v>
          </cell>
          <cell r="L1804" t="str">
            <v>VSL-LRSF50 Lumaray Grow Light 8只装</v>
          </cell>
          <cell r="M1804" t="str">
            <v>VSL-LRSF50 Lumaray Grow Light 8只装</v>
          </cell>
          <cell r="N1804">
            <v>339.022404</v>
          </cell>
          <cell r="O1804">
            <v>14.9688</v>
          </cell>
          <cell r="P1804">
            <v>11.89</v>
          </cell>
        </row>
        <row r="1804">
          <cell r="R1804">
            <v>169.99</v>
          </cell>
          <cell r="S1804">
            <v>0.458127427343054</v>
          </cell>
          <cell r="T1804" t="str">
            <v>何源铭</v>
          </cell>
          <cell r="U1804">
            <v>45786</v>
          </cell>
        </row>
        <row r="1804">
          <cell r="W1804" t="str">
            <v>新品</v>
          </cell>
        </row>
        <row r="1805">
          <cell r="A1805" t="str">
            <v>MGG-GS12-U20J</v>
          </cell>
        </row>
        <row r="1805">
          <cell r="E1805" t="str">
            <v>新品</v>
          </cell>
        </row>
        <row r="1805">
          <cell r="K1805" t="str">
            <v>B0DZ5D9KGX</v>
          </cell>
          <cell r="L1805" t="str">
            <v>U型草皮钉 12in 20pcs</v>
          </cell>
          <cell r="M1805" t="str">
            <v>U型草皮钉 12in 20pcs</v>
          </cell>
          <cell r="N1805">
            <v>110.62</v>
          </cell>
          <cell r="O1805">
            <v>3.08448</v>
          </cell>
          <cell r="P1805">
            <v>8.2</v>
          </cell>
        </row>
        <row r="1805">
          <cell r="R1805">
            <v>39.99</v>
          </cell>
          <cell r="S1805">
            <v>0.206853648526636</v>
          </cell>
          <cell r="T1805" t="str">
            <v>何源铭</v>
          </cell>
          <cell r="U1805">
            <v>45786</v>
          </cell>
        </row>
        <row r="1805">
          <cell r="W1805" t="str">
            <v>新品</v>
          </cell>
        </row>
        <row r="1806">
          <cell r="A1806" t="str">
            <v>VSE-VT001</v>
          </cell>
        </row>
        <row r="1806">
          <cell r="E1806" t="str">
            <v>新品</v>
          </cell>
        </row>
        <row r="1806">
          <cell r="K1806" t="str">
            <v>B0DP28GKWJ</v>
          </cell>
          <cell r="L1806" t="str">
            <v>VPD 测温枪</v>
          </cell>
          <cell r="M1806" t="str">
            <v>VPD 测温枪</v>
          </cell>
          <cell r="N1806">
            <v>61.95</v>
          </cell>
          <cell r="O1806">
            <v>1.539</v>
          </cell>
        </row>
        <row r="1806">
          <cell r="S1806" t="e">
            <v>#DIV/0!</v>
          </cell>
          <cell r="T1806" t="str">
            <v>赵瑞琪</v>
          </cell>
          <cell r="U1806">
            <v>45826</v>
          </cell>
        </row>
        <row r="1806">
          <cell r="W1806" t="str">
            <v>新品</v>
          </cell>
        </row>
        <row r="1807">
          <cell r="A1807" t="str">
            <v>MGN-GSCL</v>
          </cell>
        </row>
        <row r="1807">
          <cell r="E1807" t="str">
            <v>新品</v>
          </cell>
        </row>
        <row r="1807">
          <cell r="K1807" t="str">
            <v>B0F299P48G</v>
          </cell>
          <cell r="L1807" t="str">
            <v>MG 园艺袖套 茉莉盛开浅绿 L 1pcsGrey</v>
          </cell>
          <cell r="M1807" t="str">
            <v>MG 园艺袖套 茉莉盛开浅绿 L 1pcsGrey</v>
          </cell>
          <cell r="N1807">
            <v>11.062</v>
          </cell>
          <cell r="O1807">
            <v>0.4119984</v>
          </cell>
        </row>
        <row r="1807">
          <cell r="S1807" t="e">
            <v>#DIV/0!</v>
          </cell>
          <cell r="T1807" t="str">
            <v>赵景顺暂代</v>
          </cell>
          <cell r="U1807">
            <v>45827</v>
          </cell>
        </row>
        <row r="1807">
          <cell r="W1807" t="str">
            <v>新品</v>
          </cell>
        </row>
        <row r="1808">
          <cell r="A1808" t="str">
            <v>MGG-GS12-J10J</v>
          </cell>
        </row>
        <row r="1808">
          <cell r="E1808" t="str">
            <v>新品</v>
          </cell>
        </row>
        <row r="1808">
          <cell r="K1808" t="str">
            <v>B0DZ51C9CL</v>
          </cell>
          <cell r="L1808" t="str">
            <v>J型草皮钉 12in 10pcs</v>
          </cell>
          <cell r="M1808" t="str">
            <v>J型草皮钉 12in 10pcs</v>
          </cell>
        </row>
        <row r="1808">
          <cell r="O1808">
            <v>1.76256</v>
          </cell>
        </row>
        <row r="1808">
          <cell r="S1808" t="e">
            <v>#DIV/0!</v>
          </cell>
          <cell r="T1808" t="str">
            <v>何源铭</v>
          </cell>
          <cell r="U1808">
            <v>45819</v>
          </cell>
        </row>
        <row r="1808">
          <cell r="W1808" t="str">
            <v>新品</v>
          </cell>
        </row>
        <row r="1809">
          <cell r="A1809" t="str">
            <v>MGG-GS12-U10J</v>
          </cell>
        </row>
        <row r="1809">
          <cell r="E1809" t="str">
            <v>新品</v>
          </cell>
        </row>
        <row r="1809">
          <cell r="K1809" t="str">
            <v>B0DZ4TZKST</v>
          </cell>
          <cell r="L1809" t="str">
            <v>U型草皮钉 12in 10pcs</v>
          </cell>
          <cell r="M1809" t="str">
            <v>U型草皮钉 12in 10pcs</v>
          </cell>
          <cell r="N1809">
            <v>30.9735</v>
          </cell>
          <cell r="O1809">
            <v>1.76256</v>
          </cell>
        </row>
        <row r="1809">
          <cell r="S1809" t="e">
            <v>#DIV/0!</v>
          </cell>
          <cell r="T1809" t="str">
            <v>何源铭</v>
          </cell>
          <cell r="U1809">
            <v>45830</v>
          </cell>
        </row>
        <row r="1809">
          <cell r="W1809" t="str">
            <v>新品</v>
          </cell>
        </row>
        <row r="1810">
          <cell r="A1810" t="str">
            <v>MGG-GS12-J20J</v>
          </cell>
        </row>
        <row r="1810">
          <cell r="E1810" t="str">
            <v>新品</v>
          </cell>
        </row>
        <row r="1810">
          <cell r="K1810" t="str">
            <v>B0DZ5B6RZT</v>
          </cell>
          <cell r="L1810" t="str">
            <v>J型草皮钉 12in 20pcs</v>
          </cell>
          <cell r="M1810" t="str">
            <v>J型草皮钉 12in 20pcs</v>
          </cell>
        </row>
        <row r="1810">
          <cell r="O1810">
            <v>3.08448</v>
          </cell>
        </row>
        <row r="1810">
          <cell r="S1810" t="e">
            <v>#DIV/0!</v>
          </cell>
          <cell r="T1810" t="str">
            <v>何源铭</v>
          </cell>
          <cell r="U1810">
            <v>45820</v>
          </cell>
        </row>
        <row r="1810">
          <cell r="W1810" t="str">
            <v>新品</v>
          </cell>
        </row>
        <row r="1811">
          <cell r="A1811" t="str">
            <v>EH-0001N</v>
          </cell>
        </row>
        <row r="1811">
          <cell r="E1811" t="str">
            <v>新品</v>
          </cell>
        </row>
        <row r="1811">
          <cell r="K1811" t="str">
            <v>B0F4QKNCP2</v>
          </cell>
          <cell r="L1811" t="str">
            <v>移动温室暖风机（1500W，14号电源线）配升级款恒温控制器</v>
          </cell>
          <cell r="M1811" t="str">
            <v>移动温室暖风机（1500W，14号电源线）配升级款恒温控制器</v>
          </cell>
          <cell r="N1811">
            <v>121.74</v>
          </cell>
          <cell r="O1811">
            <v>18.5698656</v>
          </cell>
        </row>
        <row r="1811">
          <cell r="S1811" t="e">
            <v>#DIV/0!</v>
          </cell>
          <cell r="T1811" t="str">
            <v>赵瑞琪</v>
          </cell>
          <cell r="U1811">
            <v>45897</v>
          </cell>
        </row>
        <row r="1811">
          <cell r="W1811" t="str">
            <v>新品</v>
          </cell>
        </row>
        <row r="1812">
          <cell r="A1812" t="str">
            <v>MGN-GSAL</v>
          </cell>
        </row>
        <row r="1812">
          <cell r="E1812" t="str">
            <v>新品</v>
          </cell>
        </row>
        <row r="1812">
          <cell r="K1812" t="str">
            <v>B0F29CLH8P</v>
          </cell>
          <cell r="L1812" t="str">
            <v>MG 园艺袖套 野花藤浅蓝 L 1pcs</v>
          </cell>
          <cell r="M1812" t="str">
            <v>MG 园艺袖套 野花藤浅蓝 L 1pcs</v>
          </cell>
          <cell r="N1812">
            <v>11.062</v>
          </cell>
          <cell r="O1812">
            <v>0.4119984</v>
          </cell>
        </row>
        <row r="1812">
          <cell r="S1812" t="e">
            <v>#DIV/0!</v>
          </cell>
          <cell r="T1812" t="str">
            <v>赵景顺暂代</v>
          </cell>
          <cell r="U1812">
            <v>45826</v>
          </cell>
        </row>
        <row r="1812">
          <cell r="W1812" t="str">
            <v>新品</v>
          </cell>
        </row>
        <row r="1813">
          <cell r="A1813" t="str">
            <v>MGN-GSCM</v>
          </cell>
        </row>
        <row r="1813">
          <cell r="E1813" t="str">
            <v>新品</v>
          </cell>
        </row>
        <row r="1813">
          <cell r="K1813" t="str">
            <v>B0F29CDCQL</v>
          </cell>
          <cell r="L1813" t="str">
            <v>MG 园艺袖套 茉莉盛开浅绿 M 1pcs</v>
          </cell>
          <cell r="M1813" t="str">
            <v>MG 园艺袖套 茉莉盛开浅绿 M 1pcs</v>
          </cell>
        </row>
        <row r="1813">
          <cell r="O1813">
            <v>0.4119984</v>
          </cell>
        </row>
        <row r="1813">
          <cell r="S1813" t="e">
            <v>#DIV/0!</v>
          </cell>
          <cell r="T1813" t="str">
            <v>赵景顺暂代</v>
          </cell>
          <cell r="U1813">
            <v>45824</v>
          </cell>
        </row>
        <row r="1813">
          <cell r="W1813" t="str">
            <v>新品</v>
          </cell>
        </row>
        <row r="1814">
          <cell r="A1814" t="str">
            <v>WB-1.5x100</v>
          </cell>
        </row>
        <row r="1814">
          <cell r="E1814" t="str">
            <v>新品</v>
          </cell>
        </row>
        <row r="1814">
          <cell r="K1814" t="str">
            <v>B0DFLFWXG7</v>
          </cell>
          <cell r="L1814" t="str">
            <v>除草布1.5*100英尺</v>
          </cell>
          <cell r="M1814" t="str">
            <v>除草布1.5*100英尺</v>
          </cell>
        </row>
        <row r="1814">
          <cell r="O1814">
            <v>11.7863424</v>
          </cell>
        </row>
        <row r="1814">
          <cell r="S1814" t="e">
            <v>#DIV/0!</v>
          </cell>
          <cell r="T1814" t="str">
            <v>何源铭</v>
          </cell>
          <cell r="U1814">
            <v>45706</v>
          </cell>
        </row>
        <row r="1814">
          <cell r="W1814" t="str">
            <v>新品</v>
          </cell>
        </row>
        <row r="1815">
          <cell r="A1815" t="str">
            <v>MGN-GSDM</v>
          </cell>
        </row>
        <row r="1815">
          <cell r="E1815" t="str">
            <v>新品</v>
          </cell>
        </row>
        <row r="1815">
          <cell r="K1815" t="str">
            <v>B0F29D1XK3</v>
          </cell>
          <cell r="L1815" t="str">
            <v>MG 园艺袖套 热带雨林深蓝绿 M 1pcs</v>
          </cell>
          <cell r="M1815" t="str">
            <v>MG 园艺袖套 热带雨林深蓝绿 M 1pcs</v>
          </cell>
          <cell r="N1815">
            <v>11.062</v>
          </cell>
          <cell r="O1815">
            <v>0.4119984</v>
          </cell>
        </row>
        <row r="1815">
          <cell r="S1815" t="e">
            <v>#DIV/0!</v>
          </cell>
          <cell r="T1815" t="str">
            <v>赵景顺暂代</v>
          </cell>
          <cell r="U1815">
            <v>45827</v>
          </cell>
        </row>
        <row r="1815">
          <cell r="W1815" t="str">
            <v>新品</v>
          </cell>
        </row>
        <row r="1816">
          <cell r="A1816" t="str">
            <v>MGN-GSAM</v>
          </cell>
        </row>
        <row r="1816">
          <cell r="E1816" t="str">
            <v>新品</v>
          </cell>
        </row>
        <row r="1816">
          <cell r="K1816" t="str">
            <v>B0F29BDRW4</v>
          </cell>
          <cell r="L1816" t="str">
            <v>MG 园艺袖套 野花藤浅蓝 M 1pcs</v>
          </cell>
          <cell r="M1816" t="str">
            <v>MG 园艺袖套 野花藤浅蓝 M 1pcs</v>
          </cell>
          <cell r="N1816">
            <v>11.062</v>
          </cell>
          <cell r="O1816">
            <v>0.4119984</v>
          </cell>
        </row>
        <row r="1816">
          <cell r="S1816" t="e">
            <v>#DIV/0!</v>
          </cell>
          <cell r="T1816" t="str">
            <v>赵景顺暂代</v>
          </cell>
          <cell r="U1816">
            <v>45826</v>
          </cell>
        </row>
        <row r="1816">
          <cell r="W1816" t="str">
            <v>新品</v>
          </cell>
        </row>
        <row r="1817">
          <cell r="A1817" t="str">
            <v>MGN-GSBL</v>
          </cell>
        </row>
        <row r="1817">
          <cell r="E1817" t="str">
            <v>新品</v>
          </cell>
        </row>
        <row r="1817">
          <cell r="K1817" t="str">
            <v>B0F29CNDN9</v>
          </cell>
          <cell r="L1817" t="str">
            <v>MG 园艺袖套 热带龟背竹蓝黄 L 1pcs</v>
          </cell>
          <cell r="M1817" t="str">
            <v>MG 园艺袖套 热带龟背竹蓝黄 L 1pcs</v>
          </cell>
          <cell r="N1817">
            <v>11.062</v>
          </cell>
          <cell r="O1817">
            <v>0.4119984</v>
          </cell>
        </row>
        <row r="1817">
          <cell r="S1817" t="e">
            <v>#DIV/0!</v>
          </cell>
          <cell r="T1817" t="str">
            <v>赵景顺暂代</v>
          </cell>
          <cell r="U1817">
            <v>45833</v>
          </cell>
        </row>
        <row r="1817">
          <cell r="W1817" t="str">
            <v>新品</v>
          </cell>
        </row>
        <row r="1818">
          <cell r="A1818" t="str">
            <v>MGN-GSDL</v>
          </cell>
        </row>
        <row r="1818">
          <cell r="E1818" t="str">
            <v>新品</v>
          </cell>
        </row>
        <row r="1818">
          <cell r="K1818" t="str">
            <v>B0F29G21Z9</v>
          </cell>
          <cell r="L1818" t="str">
            <v>MG 园艺袖套 热带雨林深蓝绿 L 1pcs</v>
          </cell>
          <cell r="M1818" t="str">
            <v>MG 园艺袖套 热带雨林深蓝绿 L 1pcs</v>
          </cell>
        </row>
        <row r="1818">
          <cell r="O1818">
            <v>0.4119984</v>
          </cell>
        </row>
        <row r="1818">
          <cell r="S1818" t="e">
            <v>#DIV/0!</v>
          </cell>
          <cell r="T1818" t="str">
            <v>赵景顺暂代</v>
          </cell>
          <cell r="U1818">
            <v>45819</v>
          </cell>
        </row>
        <row r="1818">
          <cell r="W1818" t="str">
            <v>新品</v>
          </cell>
        </row>
        <row r="1819">
          <cell r="A1819" t="str">
            <v>MGN-GSBM</v>
          </cell>
        </row>
        <row r="1819">
          <cell r="E1819" t="str">
            <v>新品</v>
          </cell>
        </row>
        <row r="1819">
          <cell r="K1819" t="str">
            <v>B0F29BY95Q</v>
          </cell>
          <cell r="L1819" t="str">
            <v>MG 园艺袖套 热带龟背竹蓝黄 M 1pcs</v>
          </cell>
          <cell r="M1819" t="str">
            <v>MG 园艺袖套 热带龟背竹蓝黄 M 1pcs</v>
          </cell>
          <cell r="N1819">
            <v>11.062</v>
          </cell>
          <cell r="O1819">
            <v>0.4119984</v>
          </cell>
        </row>
        <row r="1819">
          <cell r="S1819" t="e">
            <v>#DIV/0!</v>
          </cell>
          <cell r="T1819" t="str">
            <v>赵景顺暂代</v>
          </cell>
          <cell r="U1819">
            <v>45829</v>
          </cell>
        </row>
        <row r="1819">
          <cell r="W1819" t="str">
            <v>新品</v>
          </cell>
        </row>
        <row r="1820">
          <cell r="A1820" t="str">
            <v>VSV-AZT8</v>
          </cell>
        </row>
        <row r="1820">
          <cell r="E1820" t="str">
            <v>新品</v>
          </cell>
        </row>
        <row r="1820">
          <cell r="K1820" t="str">
            <v>B0FGN1G489</v>
          </cell>
          <cell r="L1820" t="str">
            <v>AeroZeshT8金属底座风机8寸+GrowHubE42A+控制器</v>
          </cell>
          <cell r="M1820" t="str">
            <v>AeroZeshT8金属底座风机8寸+GrowHubE42A+控制器</v>
          </cell>
          <cell r="N1820">
            <v>322.95</v>
          </cell>
          <cell r="O1820">
            <v>27.597024</v>
          </cell>
        </row>
        <row r="1820">
          <cell r="T1820" t="str">
            <v>王天灏</v>
          </cell>
          <cell r="U1820">
            <v>45882</v>
          </cell>
        </row>
        <row r="1820">
          <cell r="W1820" t="str">
            <v>新品</v>
          </cell>
        </row>
        <row r="1821">
          <cell r="A1821" t="str">
            <v>GH-A22SJ</v>
          </cell>
        </row>
        <row r="1821">
          <cell r="E1821" t="str">
            <v>新品</v>
          </cell>
        </row>
        <row r="1821">
          <cell r="K1821" t="str">
            <v>B0DCHFZN65</v>
          </cell>
          <cell r="L1821" t="str">
            <v>GrowHub A22 with Temperature &amp; Humidity Sensor Probe</v>
          </cell>
          <cell r="M1821" t="str">
            <v>GrowHub A22 with Temperature &amp; Humidity Sensor Probe</v>
          </cell>
          <cell r="N1821">
            <v>54.87</v>
          </cell>
          <cell r="O1821">
            <v>0.7498656</v>
          </cell>
        </row>
        <row r="1821">
          <cell r="T1821" t="str">
            <v>孙含玉</v>
          </cell>
          <cell r="U1821">
            <v>45886</v>
          </cell>
        </row>
        <row r="1821">
          <cell r="W1821" t="str">
            <v>新品</v>
          </cell>
        </row>
        <row r="1822">
          <cell r="A1822" t="str">
            <v>VSE-ALC08-FBM</v>
          </cell>
        </row>
        <row r="1822">
          <cell r="E1822" t="str">
            <v>新品</v>
          </cell>
        </row>
        <row r="1822">
          <cell r="K1822" t="str">
            <v>B0DZX74KQ4</v>
          </cell>
          <cell r="L1822" t="str">
            <v>AeroLush C08 Air Conditioner</v>
          </cell>
          <cell r="M1822" t="str">
            <v>AeroLush C08 Air Conditioner</v>
          </cell>
          <cell r="N1822">
            <v>977.0974</v>
          </cell>
          <cell r="O1822">
            <v>206.8416</v>
          </cell>
        </row>
        <row r="1822">
          <cell r="T1822" t="str">
            <v>傅荣发</v>
          </cell>
          <cell r="U1822">
            <v>45891</v>
          </cell>
        </row>
        <row r="1822">
          <cell r="W1822" t="str">
            <v>新品</v>
          </cell>
        </row>
        <row r="1823">
          <cell r="A1823" t="str">
            <v>VSE-ADD12-FBM</v>
          </cell>
        </row>
        <row r="1823">
          <cell r="E1823" t="str">
            <v>新品</v>
          </cell>
        </row>
        <row r="1823">
          <cell r="K1823" t="str">
            <v>B0F43NRD96</v>
          </cell>
          <cell r="L1823" t="str">
            <v>AeroDrain D12 Dehumidifier</v>
          </cell>
          <cell r="M1823" t="str">
            <v>AeroDrain D12 Dehumidifier</v>
          </cell>
          <cell r="N1823">
            <v>539.601769911504</v>
          </cell>
          <cell r="O1823">
            <v>108.573696</v>
          </cell>
        </row>
        <row r="1823">
          <cell r="T1823" t="str">
            <v>傅荣发</v>
          </cell>
          <cell r="U1823">
            <v>45892</v>
          </cell>
        </row>
        <row r="1823">
          <cell r="W1823" t="str">
            <v>新品</v>
          </cell>
        </row>
        <row r="1824">
          <cell r="A1824" t="str">
            <v>VSI-VGDWC15</v>
          </cell>
        </row>
        <row r="1824">
          <cell r="E1824" t="str">
            <v>新品</v>
          </cell>
        </row>
        <row r="1824">
          <cell r="K1824" t="str">
            <v>B0F89TXK3B</v>
          </cell>
          <cell r="L1824" t="str">
            <v>Vivosun VGrow DWC Hydroponics Grow System Kits</v>
          </cell>
          <cell r="M1824" t="str">
            <v>Vivosun VGrow DWC Hydroponics Grow System Kits</v>
          </cell>
          <cell r="N1824">
            <v>157.96</v>
          </cell>
          <cell r="O1824">
            <v>90.239184</v>
          </cell>
        </row>
        <row r="1824">
          <cell r="T1824" t="str">
            <v>何源铭</v>
          </cell>
          <cell r="U1824">
            <v>45868</v>
          </cell>
        </row>
        <row r="1824">
          <cell r="W1824" t="str">
            <v>新品</v>
          </cell>
        </row>
        <row r="1825">
          <cell r="A1825" t="str">
            <v>VSE-ALC08</v>
          </cell>
        </row>
        <row r="1825">
          <cell r="E1825" t="str">
            <v>新品</v>
          </cell>
        </row>
        <row r="1825">
          <cell r="K1825" t="str">
            <v>B0DZX74KQ4</v>
          </cell>
          <cell r="L1825" t="str">
            <v>AeroLush C08 Air Conditioner</v>
          </cell>
          <cell r="M1825" t="str">
            <v>AeroLush C08 Air Conditioner</v>
          </cell>
          <cell r="N1825">
            <v>977.0974</v>
          </cell>
          <cell r="O1825">
            <v>206.8416</v>
          </cell>
        </row>
        <row r="1825">
          <cell r="T1825" t="str">
            <v>傅荣发</v>
          </cell>
          <cell r="U1825">
            <v>45891</v>
          </cell>
        </row>
        <row r="1825">
          <cell r="W1825" t="str">
            <v>新品</v>
          </cell>
        </row>
        <row r="1826">
          <cell r="A1826" t="str">
            <v>VSE-ADD12</v>
          </cell>
        </row>
        <row r="1826">
          <cell r="E1826" t="str">
            <v>新品</v>
          </cell>
        </row>
        <row r="1826">
          <cell r="K1826" t="str">
            <v>B0F43NRD96</v>
          </cell>
          <cell r="L1826" t="str">
            <v>AeroDrain D12 Dehumidifier</v>
          </cell>
          <cell r="M1826" t="str">
            <v>AeroDrain D12 Dehumidifier</v>
          </cell>
          <cell r="N1826">
            <v>539.601769911504</v>
          </cell>
          <cell r="O1826">
            <v>108.573696</v>
          </cell>
        </row>
        <row r="1826">
          <cell r="T1826" t="str">
            <v>傅荣发</v>
          </cell>
          <cell r="U1826">
            <v>45892</v>
          </cell>
        </row>
        <row r="1826">
          <cell r="W1826" t="str">
            <v>新品</v>
          </cell>
        </row>
        <row r="1827">
          <cell r="A1827" t="str">
            <v>VSV-AZT8</v>
          </cell>
        </row>
        <row r="1827">
          <cell r="E1827" t="str">
            <v>新品</v>
          </cell>
        </row>
        <row r="1827">
          <cell r="K1827" t="str">
            <v>B0F2S6ZLRK</v>
          </cell>
          <cell r="L1827" t="str">
            <v>AeroZesh T8 + E12</v>
          </cell>
          <cell r="M1827" t="str">
            <v>AeroZesh T8 + E12</v>
          </cell>
        </row>
        <row r="1827">
          <cell r="T1827" t="str">
            <v>王天灏</v>
          </cell>
        </row>
        <row r="1827">
          <cell r="W1827" t="str">
            <v>新品</v>
          </cell>
        </row>
        <row r="1828">
          <cell r="A1828" t="str">
            <v>VSN-GT4X108</v>
          </cell>
        </row>
        <row r="1828">
          <cell r="E1828" t="str">
            <v>新品</v>
          </cell>
        </row>
        <row r="1828">
          <cell r="K1828" t="str">
            <v>B0FGHLTMFH</v>
          </cell>
          <cell r="L1828" t="str">
            <v>温室修补胶带 4in 108ft 1pcs</v>
          </cell>
          <cell r="M1828" t="str">
            <v>温室修补胶带 4in 108ft 1pcs</v>
          </cell>
        </row>
        <row r="1828">
          <cell r="T1828" t="str">
            <v>孙含玉</v>
          </cell>
        </row>
        <row r="1828">
          <cell r="W1828" t="str">
            <v>新品</v>
          </cell>
        </row>
        <row r="1829">
          <cell r="A1829" t="str">
            <v>306109-4C</v>
          </cell>
        </row>
        <row r="1829">
          <cell r="E1829" t="str">
            <v>新品</v>
          </cell>
        </row>
        <row r="1829">
          <cell r="K1829" t="str">
            <v>B0FHQ7WGSX</v>
          </cell>
          <cell r="L1829" t="str">
            <v>4in25ft黑色风管卡箍组合</v>
          </cell>
          <cell r="M1829" t="str">
            <v>4in25ft黑色风管卡箍组合</v>
          </cell>
        </row>
        <row r="1829">
          <cell r="T1829" t="str">
            <v>孙含玉</v>
          </cell>
        </row>
        <row r="1829">
          <cell r="W1829" t="str">
            <v>新品</v>
          </cell>
        </row>
        <row r="1830">
          <cell r="A1830" t="str">
            <v>VSN-GT3X213</v>
          </cell>
        </row>
        <row r="1830">
          <cell r="E1830" t="str">
            <v>新品</v>
          </cell>
        </row>
        <row r="1830">
          <cell r="K1830" t="str">
            <v>B0FGHQT8PQ</v>
          </cell>
          <cell r="L1830" t="str">
            <v>温室修补胶带 3in 213ft 1pcs</v>
          </cell>
          <cell r="M1830" t="str">
            <v>温室修补胶带 3in 213ft 1pcs</v>
          </cell>
        </row>
        <row r="1830">
          <cell r="T1830" t="str">
            <v>孙含玉</v>
          </cell>
        </row>
        <row r="1830">
          <cell r="W1830" t="str">
            <v>新品</v>
          </cell>
        </row>
        <row r="1831">
          <cell r="A1831" t="str">
            <v>VSN-GT2X108</v>
          </cell>
        </row>
        <row r="1831">
          <cell r="E1831" t="str">
            <v>新品</v>
          </cell>
        </row>
        <row r="1831">
          <cell r="K1831" t="str">
            <v>B0FGHR5W35</v>
          </cell>
          <cell r="L1831" t="str">
            <v>温室修补胶带 2in 108ft 1pcs</v>
          </cell>
          <cell r="M1831" t="str">
            <v>温室修补胶带 2in 108ft 1pcs</v>
          </cell>
        </row>
        <row r="1831">
          <cell r="T1831" t="str">
            <v>孙含玉</v>
          </cell>
        </row>
        <row r="1831">
          <cell r="W1831" t="str">
            <v>新品</v>
          </cell>
        </row>
        <row r="1832">
          <cell r="A1832" t="str">
            <v>WB-40</v>
          </cell>
        </row>
        <row r="1832">
          <cell r="E1832" t="str">
            <v>新品</v>
          </cell>
        </row>
        <row r="1832">
          <cell r="K1832" t="str">
            <v>B0FDPX6DJK</v>
          </cell>
          <cell r="L1832" t="str">
            <v>可折叠落叶收集袋40加仑</v>
          </cell>
          <cell r="M1832" t="str">
            <v>可折叠落叶收集袋40加仑</v>
          </cell>
        </row>
        <row r="1832">
          <cell r="T1832" t="str">
            <v>何源铭</v>
          </cell>
        </row>
        <row r="1832">
          <cell r="W1832" t="str">
            <v>新品</v>
          </cell>
        </row>
        <row r="1833">
          <cell r="A1833" t="str">
            <v>306104-88J</v>
          </cell>
        </row>
        <row r="1833">
          <cell r="E1833" t="str">
            <v>新品</v>
          </cell>
        </row>
        <row r="1833">
          <cell r="K1833" t="str">
            <v>B0FHQ5RMQ2</v>
          </cell>
          <cell r="L1833" t="str">
            <v>8in8ft银色风管卡箍组合</v>
          </cell>
          <cell r="M1833" t="str">
            <v>8in8ft银色风管卡箍组合</v>
          </cell>
        </row>
        <row r="1833">
          <cell r="T1833" t="str">
            <v>孙含玉</v>
          </cell>
        </row>
        <row r="1833">
          <cell r="W1833" t="str">
            <v>新品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1.4863310185" refreshedBy="chy" recordCount="14">
  <cacheSource type="worksheet">
    <worksheetSource ref="A1:H1048576" sheet="4月US"/>
  </cacheSource>
  <cacheFields count="8">
    <cacheField name="SKU" numFmtId="0">
      <sharedItems containsBlank="1" count="14">
        <s v="GIY-SGS-224"/>
        <s v="CN-0001"/>
        <s v="DDC-006"/>
        <s v="SPray-1L-BG"/>
        <s v="COMBO-02NJ"/>
        <s v="304114-43"/>
        <s v="VSFL4300"/>
        <s v="311001-7x20"/>
        <s v="VSA200SE"/>
        <s v="311011-10J"/>
        <s v="VSF-AWA6G2-US"/>
        <s v="VSFL6450"/>
        <s v="HR-0001C"/>
        <m/>
      </sharedItems>
    </cacheField>
    <cacheField name="FNSKU" numFmtId="0">
      <sharedItems containsBlank="1" count="14">
        <s v="X003QWTBYB"/>
        <s v="X003AM17P3"/>
        <s v="X0048D6M7L"/>
        <s v="X0048HB425"/>
        <s v="X004FB5KS3"/>
        <s v="X003CI14ZN"/>
        <s v="X0041ODPGD"/>
        <s v="X002XOK22X"/>
        <s v="X003GFIKBX"/>
        <s v="X00279IFTV"/>
        <s v="X004YEKJEV"/>
        <s v="X0040PXVKN"/>
        <s v="X0042AZP9B"/>
        <m/>
      </sharedItems>
    </cacheField>
    <cacheField name="索赔 ID" numFmtId="0">
      <sharedItems containsString="0" containsBlank="1" containsNumber="1" containsInteger="1" minValue="0" maxValue="19829519121" count="14">
        <n v="19828690201"/>
        <n v="19828572451"/>
        <n v="19828732821"/>
        <n v="19828519511"/>
        <n v="19828703991"/>
        <n v="19828741411"/>
        <n v="19828843061"/>
        <n v="19828868171"/>
        <n v="19828892491"/>
        <n v="19829097861"/>
        <n v="19829490281"/>
        <n v="19829519121"/>
        <n v="19829436911"/>
        <m/>
      </sharedItems>
    </cacheField>
    <cacheField name="索赔金额（USD）" numFmtId="0">
      <sharedItems containsBlank="1" count="14">
        <s v="7.84 USD"/>
        <s v="21.32 USD"/>
        <s v="20.14 USD"/>
        <s v="328.23 USD"/>
        <s v="40.28 USD"/>
        <s v="31.54 USD"/>
        <s v="15.96 USD"/>
        <s v="8.16 USD"/>
        <s v="107.68 USD"/>
        <s v="82.75 USD"/>
        <s v="116 USD"/>
        <s v="42.56 USD"/>
        <s v="28.5 USD"/>
        <m/>
      </sharedItems>
    </cacheField>
    <cacheField name="截图" numFmtId="0">
      <sharedItems containsString="0" containsBlank="1" containsNonDate="0" count="1">
        <m/>
      </sharedItems>
    </cacheField>
    <cacheField name="运营" numFmtId="0">
      <sharedItems containsBlank="1" count="11">
        <s v="郝金凤帐篷"/>
        <s v="恩莹"/>
        <s v="赵景顺"/>
        <s v="赵瑞琪"/>
        <s v="时筱涵"/>
        <s v="傅荣发"/>
        <e v="#N/A"/>
        <m/>
        <s v="何源铭" u="1"/>
        <s v="王天灏" u="1"/>
        <s v="孙含玉" u="1"/>
      </sharedItems>
    </cacheField>
    <cacheField name="产品重要性" numFmtId="0">
      <sharedItems containsBlank="1" count="5">
        <s v="重点产品3"/>
        <s v="重点产品"/>
        <s v="新品"/>
        <e v="#N/A"/>
        <m/>
      </sharedItems>
    </cacheField>
    <cacheField name="2024年11月始系统新分类一" numFmtId="0">
      <sharedItems containsBlank="1" count="19">
        <s v="帐篷套装"/>
        <s v="非VS核心"/>
        <s v="20-021405-013"/>
        <s v="20-020605-003"/>
        <s v="20-021005-006"/>
        <s v="20-010603-006"/>
        <s v="20-020103-027"/>
        <s v="20-010601-285"/>
        <s v="20-020118-004"/>
        <s v="20-320103-004"/>
        <s v="20-010603-005"/>
        <s v="20-020917-013"/>
        <m/>
        <s v="环境控制" u="1"/>
        <s v="植物照明" u="1"/>
        <s v="种植配件" u="1"/>
        <s v="帐篷" u="1"/>
        <s v="收获加工" u="1"/>
        <s v="通风换气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x v="0"/>
    <x v="0"/>
    <x v="0"/>
    <x v="0"/>
    <x v="0"/>
    <x v="0"/>
  </r>
  <r>
    <x v="1"/>
    <x v="1"/>
    <x v="1"/>
    <x v="1"/>
    <x v="0"/>
    <x v="1"/>
    <x v="0"/>
    <x v="1"/>
  </r>
  <r>
    <x v="2"/>
    <x v="2"/>
    <x v="2"/>
    <x v="2"/>
    <x v="0"/>
    <x v="1"/>
    <x v="1"/>
    <x v="1"/>
  </r>
  <r>
    <x v="3"/>
    <x v="3"/>
    <x v="3"/>
    <x v="3"/>
    <x v="0"/>
    <x v="2"/>
    <x v="1"/>
    <x v="2"/>
  </r>
  <r>
    <x v="4"/>
    <x v="4"/>
    <x v="4"/>
    <x v="4"/>
    <x v="0"/>
    <x v="3"/>
    <x v="2"/>
    <x v="3"/>
  </r>
  <r>
    <x v="5"/>
    <x v="5"/>
    <x v="5"/>
    <x v="5"/>
    <x v="0"/>
    <x v="0"/>
    <x v="0"/>
    <x v="4"/>
  </r>
  <r>
    <x v="6"/>
    <x v="6"/>
    <x v="6"/>
    <x v="6"/>
    <x v="0"/>
    <x v="4"/>
    <x v="1"/>
    <x v="5"/>
  </r>
  <r>
    <x v="7"/>
    <x v="7"/>
    <x v="7"/>
    <x v="7"/>
    <x v="0"/>
    <x v="5"/>
    <x v="0"/>
    <x v="6"/>
  </r>
  <r>
    <x v="8"/>
    <x v="8"/>
    <x v="8"/>
    <x v="8"/>
    <x v="0"/>
    <x v="4"/>
    <x v="0"/>
    <x v="7"/>
  </r>
  <r>
    <x v="9"/>
    <x v="9"/>
    <x v="9"/>
    <x v="9"/>
    <x v="0"/>
    <x v="5"/>
    <x v="0"/>
    <x v="8"/>
  </r>
  <r>
    <x v="10"/>
    <x v="10"/>
    <x v="10"/>
    <x v="10"/>
    <x v="0"/>
    <x v="6"/>
    <x v="3"/>
    <x v="9"/>
  </r>
  <r>
    <x v="11"/>
    <x v="11"/>
    <x v="11"/>
    <x v="11"/>
    <x v="0"/>
    <x v="4"/>
    <x v="1"/>
    <x v="10"/>
  </r>
  <r>
    <x v="12"/>
    <x v="12"/>
    <x v="12"/>
    <x v="12"/>
    <x v="0"/>
    <x v="3"/>
    <x v="1"/>
    <x v="11"/>
  </r>
  <r>
    <x v="13"/>
    <x v="13"/>
    <x v="13"/>
    <x v="13"/>
    <x v="0"/>
    <x v="7"/>
    <x v="4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C21" firstHeaderRow="1" firstDataRow="1" firstDataCol="2"/>
  <pivotFields count="8">
    <pivotField compact="0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12">
        <item x="0"/>
        <item m="1" x="8"/>
        <item x="2"/>
        <item m="1" x="9"/>
        <item m="1" x="10"/>
        <item x="7"/>
        <item x="5"/>
        <item x="4"/>
        <item x="3"/>
        <item x="1"/>
        <item x="6"/>
        <item t="default"/>
      </items>
    </pivotField>
    <pivotField axis="axisRow" compact="0" showAll="0">
      <items count="6">
        <item x="2"/>
        <item x="1"/>
        <item x="0"/>
        <item x="4"/>
        <item x="3"/>
        <item t="default"/>
      </items>
    </pivotField>
    <pivotField compact="0" showAll="0">
      <items count="20">
        <item x="1"/>
        <item m="1" x="18"/>
        <item m="1" x="14"/>
        <item m="1" x="16"/>
        <item m="1" x="17"/>
        <item x="12"/>
        <item m="1" x="15"/>
        <item m="1" x="13"/>
        <item x="0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5"/>
    <field x="6"/>
  </rowFields>
  <rowItems count="20">
    <i>
      <x/>
    </i>
    <i r="1">
      <x v="2"/>
    </i>
    <i>
      <x v="2"/>
    </i>
    <i r="1">
      <x v="1"/>
    </i>
    <i>
      <x v="5"/>
    </i>
    <i r="1">
      <x v="3"/>
    </i>
    <i>
      <x v="6"/>
    </i>
    <i r="1">
      <x v="2"/>
    </i>
    <i>
      <x v="7"/>
    </i>
    <i r="1">
      <x v="1"/>
    </i>
    <i r="1">
      <x v="2"/>
    </i>
    <i>
      <x v="8"/>
    </i>
    <i r="1">
      <x/>
    </i>
    <i r="1">
      <x v="1"/>
    </i>
    <i>
      <x v="9"/>
    </i>
    <i r="1">
      <x v="1"/>
    </i>
    <i r="1">
      <x v="2"/>
    </i>
    <i>
      <x v="10"/>
    </i>
    <i r="1">
      <x v="4"/>
    </i>
    <i t="grand">
      <x/>
    </i>
  </rowItems>
  <colItems count="1">
    <i/>
  </colItems>
  <dataFields count="1">
    <dataField name="求和项:索赔金额（USD）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J1:K15" firstHeaderRow="1" firstDataRow="1" firstDataCol="1"/>
  <pivotFields count="8">
    <pivotField compact="0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2">
        <item x="0"/>
        <item t="default"/>
      </items>
    </pivotField>
    <pivotField compact="0" showAll="0">
      <items count="12">
        <item x="0"/>
        <item m="1" x="8"/>
        <item x="2"/>
        <item m="1" x="9"/>
        <item m="1" x="10"/>
        <item x="7"/>
        <item x="5"/>
        <item x="4"/>
        <item x="3"/>
        <item x="1"/>
        <item x="6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axis="axisRow" compact="0" showAll="0">
      <items count="20">
        <item x="1"/>
        <item m="1" x="18"/>
        <item m="1" x="14"/>
        <item m="1" x="16"/>
        <item m="1" x="17"/>
        <item x="12"/>
        <item m="1" x="15"/>
        <item m="1" x="13"/>
        <item x="0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14">
    <i>
      <x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求和项:索赔金额（USD）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4"/>
  <sheetViews>
    <sheetView zoomScale="85" zoomScaleNormal="85" workbookViewId="0">
      <selection activeCell="H2" sqref="H2"/>
    </sheetView>
  </sheetViews>
  <sheetFormatPr defaultColWidth="9" defaultRowHeight="14.25" outlineLevelCol="7"/>
  <cols>
    <col min="1" max="5" width="24.625" customWidth="1"/>
    <col min="6" max="6" width="15.375" customWidth="1"/>
    <col min="7" max="7" width="17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</row>
    <row r="2" ht="69" customHeight="1" spans="1:8">
      <c r="A2" s="4" t="s">
        <v>8</v>
      </c>
      <c r="B2" s="5" t="s">
        <v>9</v>
      </c>
      <c r="C2" s="6">
        <v>19828690201</v>
      </c>
      <c r="D2" s="7" t="s">
        <v>10</v>
      </c>
      <c r="E2" s="8" t="str">
        <f>_xlfn.DISPIMG("ID_0154B03AA8FC4A3A9F937F70B582F87E",1)</f>
        <v>=DISPIMG("ID_0154B03AA8FC4A3A9F937F70B582F87E",1)</v>
      </c>
      <c r="F2" t="str">
        <f>VLOOKUP(A2,[2]US!$A:$T,20,0)</f>
        <v>郝金凤帐篷</v>
      </c>
      <c r="G2" t="str">
        <f>VLOOKUP(A2,[2]US!$A:$W,23,0)</f>
        <v>重点产品3</v>
      </c>
      <c r="H2" t="str">
        <f>VLOOKUP(A2,[1]ALL!$C:$AW,47,0)</f>
        <v>帐篷套装</v>
      </c>
    </row>
    <row r="3" ht="69" customHeight="1" spans="1:8">
      <c r="A3" s="4" t="s">
        <v>11</v>
      </c>
      <c r="B3" s="5" t="s">
        <v>12</v>
      </c>
      <c r="C3" s="6">
        <v>19828572451</v>
      </c>
      <c r="D3" s="7" t="s">
        <v>13</v>
      </c>
      <c r="E3" s="8" t="str">
        <f>_xlfn.DISPIMG("ID_BE312DE481B048E49CE63C15AB72A503",1)</f>
        <v>=DISPIMG("ID_BE312DE481B048E49CE63C15AB72A503",1)</v>
      </c>
      <c r="F3" t="str">
        <f>VLOOKUP(A3,[2]US!$A:$T,20,0)</f>
        <v>恩莹</v>
      </c>
      <c r="G3" t="str">
        <f>VLOOKUP(A3,[2]US!$A:$W,23,0)</f>
        <v>重点产品3</v>
      </c>
      <c r="H3" t="str">
        <f>VLOOKUP(A3,[1]ALL!$C:$AW,47,0)</f>
        <v>非VS核心</v>
      </c>
    </row>
    <row r="4" ht="69" customHeight="1" spans="1:8">
      <c r="A4" s="4" t="s">
        <v>14</v>
      </c>
      <c r="B4" s="5" t="s">
        <v>15</v>
      </c>
      <c r="C4" s="6">
        <v>19828732821</v>
      </c>
      <c r="D4" s="7" t="s">
        <v>16</v>
      </c>
      <c r="E4" s="8" t="str">
        <f>_xlfn.DISPIMG("ID_3731C6CA71FB467D85EE33D30C7A7180",1)</f>
        <v>=DISPIMG("ID_3731C6CA71FB467D85EE33D30C7A7180",1)</v>
      </c>
      <c r="F4" t="str">
        <f>VLOOKUP(A4,[2]US!$A:$T,20,0)</f>
        <v>恩莹</v>
      </c>
      <c r="G4" t="str">
        <f>VLOOKUP(A4,[2]US!$A:$W,23,0)</f>
        <v>重点产品</v>
      </c>
      <c r="H4" t="str">
        <f>VLOOKUP(A4,[1]ALL!$C:$AW,47,0)</f>
        <v>非VS核心</v>
      </c>
    </row>
    <row r="5" ht="69" customHeight="1" spans="1:8">
      <c r="A5" s="4" t="s">
        <v>17</v>
      </c>
      <c r="B5" s="5" t="s">
        <v>18</v>
      </c>
      <c r="C5" s="6">
        <v>19828519511</v>
      </c>
      <c r="D5" s="7" t="s">
        <v>19</v>
      </c>
      <c r="E5" s="8" t="str">
        <f>_xlfn.DISPIMG("ID_EA9467FAF12C473292502F018D30CF2A",1)</f>
        <v>=DISPIMG("ID_EA9467FAF12C473292502F018D30CF2A",1)</v>
      </c>
      <c r="F5" t="str">
        <f>VLOOKUP(A5,[2]US!$A:$T,20,0)</f>
        <v>赵景顺</v>
      </c>
      <c r="G5" t="str">
        <f>VLOOKUP(A5,[2]US!$A:$W,23,0)</f>
        <v>重点产品</v>
      </c>
      <c r="H5" t="str">
        <f>VLOOKUP(A5,[1]ALL!$C:$AW,47,0)</f>
        <v>20-021405-013</v>
      </c>
    </row>
    <row r="6" ht="69" customHeight="1" spans="1:8">
      <c r="A6" s="4" t="s">
        <v>20</v>
      </c>
      <c r="B6" s="5" t="s">
        <v>21</v>
      </c>
      <c r="C6" s="6">
        <v>19828703991</v>
      </c>
      <c r="D6" s="7" t="s">
        <v>22</v>
      </c>
      <c r="E6" s="8" t="str">
        <f>_xlfn.DISPIMG("ID_0E8E686BEDAB467D843500EFFD556FA3",1)</f>
        <v>=DISPIMG("ID_0E8E686BEDAB467D843500EFFD556FA3",1)</v>
      </c>
      <c r="F6" t="str">
        <f>VLOOKUP(A6,[2]US!$A:$T,20,0)</f>
        <v>赵瑞琪</v>
      </c>
      <c r="G6" t="str">
        <f>VLOOKUP(A6,[2]US!$A:$W,23,0)</f>
        <v>新品</v>
      </c>
      <c r="H6" t="str">
        <f>VLOOKUP(A6,[1]ALL!$C:$AW,47,0)</f>
        <v>20-020605-003</v>
      </c>
    </row>
    <row r="7" ht="69" customHeight="1" spans="1:8">
      <c r="A7" s="4" t="s">
        <v>23</v>
      </c>
      <c r="B7" s="5" t="s">
        <v>24</v>
      </c>
      <c r="C7" s="6">
        <v>19828741411</v>
      </c>
      <c r="D7" s="7" t="s">
        <v>25</v>
      </c>
      <c r="E7" s="8" t="str">
        <f>_xlfn.DISPIMG("ID_C6ADFF121A1044F7A78E9FD5C8BACAE2",1)</f>
        <v>=DISPIMG("ID_C6ADFF121A1044F7A78E9FD5C8BACAE2",1)</v>
      </c>
      <c r="F7" t="str">
        <f>VLOOKUP(A7,[2]US!$A:$T,20,0)</f>
        <v>郝金凤帐篷</v>
      </c>
      <c r="G7" t="str">
        <f>VLOOKUP(A7,[2]US!$A:$W,23,0)</f>
        <v>重点产品3</v>
      </c>
      <c r="H7" t="str">
        <f>VLOOKUP(A7,[1]ALL!$C:$AW,47,0)</f>
        <v>20-021005-006</v>
      </c>
    </row>
    <row r="8" ht="69" customHeight="1" spans="1:8">
      <c r="A8" s="4" t="s">
        <v>26</v>
      </c>
      <c r="B8" s="5" t="s">
        <v>27</v>
      </c>
      <c r="C8" s="6">
        <v>19828843061</v>
      </c>
      <c r="D8" s="7" t="s">
        <v>28</v>
      </c>
      <c r="E8" s="8" t="str">
        <f>_xlfn.DISPIMG("ID_F7C84D68BF6946E9AAAF320363522DE5",1)</f>
        <v>=DISPIMG("ID_F7C84D68BF6946E9AAAF320363522DE5",1)</v>
      </c>
      <c r="F8" t="str">
        <f>VLOOKUP(A8,[2]US!$A:$T,20,0)</f>
        <v>时筱涵</v>
      </c>
      <c r="G8" t="str">
        <f>VLOOKUP(A8,[2]US!$A:$W,23,0)</f>
        <v>重点产品</v>
      </c>
      <c r="H8" t="str">
        <f>VLOOKUP(A8,[1]ALL!$C:$AW,47,0)</f>
        <v>20-010603-006</v>
      </c>
    </row>
    <row r="9" ht="69" customHeight="1" spans="1:8">
      <c r="A9" s="4" t="s">
        <v>29</v>
      </c>
      <c r="B9" s="5" t="s">
        <v>30</v>
      </c>
      <c r="C9" s="6">
        <v>19828868171</v>
      </c>
      <c r="D9" s="7" t="s">
        <v>31</v>
      </c>
      <c r="E9" s="8" t="str">
        <f>_xlfn.DISPIMG("ID_21B8CD3578484141A196B735AA12F0AD",1)</f>
        <v>=DISPIMG("ID_21B8CD3578484141A196B735AA12F0AD",1)</v>
      </c>
      <c r="F9" t="str">
        <f>VLOOKUP(A9,[2]US!$A:$T,20,0)</f>
        <v>傅荣发</v>
      </c>
      <c r="G9" t="str">
        <f>VLOOKUP(A9,[2]US!$A:$W,23,0)</f>
        <v>重点产品3</v>
      </c>
      <c r="H9" t="str">
        <f>VLOOKUP(A9,[1]ALL!$C:$AW,47,0)</f>
        <v>20-020103-027</v>
      </c>
    </row>
    <row r="10" ht="69" customHeight="1" spans="1:8">
      <c r="A10" s="4" t="s">
        <v>32</v>
      </c>
      <c r="B10" s="5" t="s">
        <v>33</v>
      </c>
      <c r="C10" s="6">
        <v>19828892491</v>
      </c>
      <c r="D10" s="7" t="s">
        <v>34</v>
      </c>
      <c r="E10" s="8" t="str">
        <f>_xlfn.DISPIMG("ID_BCF8AA89643E4DDCAF5C3F6D965BA598",1)</f>
        <v>=DISPIMG("ID_BCF8AA89643E4DDCAF5C3F6D965BA598",1)</v>
      </c>
      <c r="F10" t="str">
        <f>VLOOKUP(A10,[2]US!$A:$T,20,0)</f>
        <v>时筱涵</v>
      </c>
      <c r="G10" t="str">
        <f>VLOOKUP(A10,[2]US!$A:$W,23,0)</f>
        <v>重点产品3</v>
      </c>
      <c r="H10" t="str">
        <f>VLOOKUP(A10,[1]ALL!$C:$AW,47,0)</f>
        <v>20-010601-285</v>
      </c>
    </row>
    <row r="11" ht="69" customHeight="1" spans="1:8">
      <c r="A11" s="4" t="s">
        <v>35</v>
      </c>
      <c r="B11" s="5" t="s">
        <v>36</v>
      </c>
      <c r="C11" s="6">
        <v>19829097861</v>
      </c>
      <c r="D11" s="7" t="s">
        <v>37</v>
      </c>
      <c r="E11" s="8" t="str">
        <f>_xlfn.DISPIMG("ID_05E4203F4CE14441A2B0F09446DD26A0",1)</f>
        <v>=DISPIMG("ID_05E4203F4CE14441A2B0F09446DD26A0",1)</v>
      </c>
      <c r="F11" t="str">
        <f>VLOOKUP(A11,[2]US!$A:$T,20,0)</f>
        <v>傅荣发</v>
      </c>
      <c r="G11" t="str">
        <f>VLOOKUP(A11,[2]US!$A:$W,23,0)</f>
        <v>重点产品3</v>
      </c>
      <c r="H11" t="str">
        <f>VLOOKUP(A11,[1]ALL!$C:$AW,47,0)</f>
        <v>20-020118-004</v>
      </c>
    </row>
    <row r="12" ht="69" customHeight="1" spans="1:8">
      <c r="A12" s="4" t="s">
        <v>38</v>
      </c>
      <c r="B12" s="5" t="s">
        <v>39</v>
      </c>
      <c r="C12" s="6">
        <v>19829490281</v>
      </c>
      <c r="D12" s="7" t="s">
        <v>40</v>
      </c>
      <c r="E12" s="8" t="str">
        <f>_xlfn.DISPIMG("ID_C652FB447B9E480BB74B85E7534FC99D",1)</f>
        <v>=DISPIMG("ID_C652FB447B9E480BB74B85E7534FC99D",1)</v>
      </c>
      <c r="F12" t="e">
        <f>VLOOKUP(A12,[2]US!$A:$T,20,0)</f>
        <v>#N/A</v>
      </c>
      <c r="G12" t="e">
        <f>VLOOKUP(A12,[2]US!$A:$W,23,0)</f>
        <v>#N/A</v>
      </c>
      <c r="H12" t="str">
        <f>VLOOKUP(A12,[1]ALL!$C:$AW,47,0)</f>
        <v>20-320103-004</v>
      </c>
    </row>
    <row r="13" ht="69" customHeight="1" spans="1:8">
      <c r="A13" s="4" t="s">
        <v>41</v>
      </c>
      <c r="B13" s="5" t="s">
        <v>42</v>
      </c>
      <c r="C13" s="6">
        <v>19829519121</v>
      </c>
      <c r="D13" s="7" t="s">
        <v>43</v>
      </c>
      <c r="E13" s="8" t="str">
        <f>_xlfn.DISPIMG("ID_E290DD255C8D44049217C491CBA7951A",1)</f>
        <v>=DISPIMG("ID_E290DD255C8D44049217C491CBA7951A",1)</v>
      </c>
      <c r="F13" t="str">
        <f>VLOOKUP(A13,[2]US!$A:$T,20,0)</f>
        <v>时筱涵</v>
      </c>
      <c r="G13" t="str">
        <f>VLOOKUP(A13,[2]US!$A:$W,23,0)</f>
        <v>重点产品</v>
      </c>
      <c r="H13" t="str">
        <f>VLOOKUP(A13,[1]ALL!$C:$AW,47,0)</f>
        <v>20-010603-005</v>
      </c>
    </row>
    <row r="14" ht="69" customHeight="1" spans="1:8">
      <c r="A14" s="4" t="s">
        <v>44</v>
      </c>
      <c r="B14" s="5" t="s">
        <v>45</v>
      </c>
      <c r="C14" s="6">
        <v>19829436911</v>
      </c>
      <c r="D14" s="7" t="s">
        <v>46</v>
      </c>
      <c r="E14" s="8" t="str">
        <f>_xlfn.DISPIMG("ID_E2902D5A27C64D7B9B0E1FF52A27A6FD",1)</f>
        <v>=DISPIMG("ID_E2902D5A27C64D7B9B0E1FF52A27A6FD",1)</v>
      </c>
      <c r="F14" t="str">
        <f>VLOOKUP(A14,[2]US!$A:$T,20,0)</f>
        <v>赵瑞琪</v>
      </c>
      <c r="G14" t="str">
        <f>VLOOKUP(A14,[2]US!$A:$W,23,0)</f>
        <v>重点产品</v>
      </c>
      <c r="H14" t="str">
        <f>VLOOKUP(A14,[1]ALL!$C:$AW,47,0)</f>
        <v>20-020917-013</v>
      </c>
    </row>
  </sheetData>
  <conditionalFormatting sqref="B1">
    <cfRule type="duplicateValues" dxfId="0" priority="518"/>
  </conditionalFormatting>
  <conditionalFormatting sqref="A2">
    <cfRule type="duplicateValues" dxfId="0" priority="150"/>
  </conditionalFormatting>
  <conditionalFormatting sqref="B2">
    <cfRule type="duplicateValues" dxfId="0" priority="137"/>
  </conditionalFormatting>
  <conditionalFormatting sqref="C2">
    <cfRule type="duplicateValues" dxfId="0" priority="124"/>
    <cfRule type="duplicateValues" dxfId="1" priority="114"/>
  </conditionalFormatting>
  <conditionalFormatting sqref="D2">
    <cfRule type="duplicateValues" dxfId="0" priority="76"/>
    <cfRule type="duplicateValues" dxfId="1" priority="75"/>
  </conditionalFormatting>
  <conditionalFormatting sqref="A3">
    <cfRule type="duplicateValues" dxfId="0" priority="72"/>
  </conditionalFormatting>
  <conditionalFormatting sqref="B3">
    <cfRule type="duplicateValues" dxfId="0" priority="60"/>
  </conditionalFormatting>
  <conditionalFormatting sqref="C3">
    <cfRule type="duplicateValues" dxfId="0" priority="48"/>
    <cfRule type="duplicateValues" dxfId="1" priority="36"/>
  </conditionalFormatting>
  <conditionalFormatting sqref="D3">
    <cfRule type="duplicateValues" dxfId="0" priority="24"/>
    <cfRule type="duplicateValues" dxfId="1" priority="12"/>
  </conditionalFormatting>
  <conditionalFormatting sqref="A4">
    <cfRule type="duplicateValues" dxfId="0" priority="71"/>
  </conditionalFormatting>
  <conditionalFormatting sqref="B4">
    <cfRule type="duplicateValues" dxfId="0" priority="59"/>
  </conditionalFormatting>
  <conditionalFormatting sqref="C4">
    <cfRule type="duplicateValues" dxfId="0" priority="47"/>
    <cfRule type="duplicateValues" dxfId="1" priority="35"/>
  </conditionalFormatting>
  <conditionalFormatting sqref="D4">
    <cfRule type="duplicateValues" dxfId="0" priority="23"/>
    <cfRule type="duplicateValues" dxfId="1" priority="11"/>
  </conditionalFormatting>
  <conditionalFormatting sqref="A5">
    <cfRule type="duplicateValues" dxfId="0" priority="70"/>
  </conditionalFormatting>
  <conditionalFormatting sqref="B5">
    <cfRule type="duplicateValues" dxfId="0" priority="58"/>
  </conditionalFormatting>
  <conditionalFormatting sqref="C5">
    <cfRule type="duplicateValues" dxfId="0" priority="46"/>
    <cfRule type="duplicateValues" dxfId="1" priority="34"/>
  </conditionalFormatting>
  <conditionalFormatting sqref="D5">
    <cfRule type="duplicateValues" dxfId="0" priority="22"/>
    <cfRule type="duplicateValues" dxfId="1" priority="10"/>
  </conditionalFormatting>
  <conditionalFormatting sqref="A6">
    <cfRule type="duplicateValues" dxfId="0" priority="69"/>
  </conditionalFormatting>
  <conditionalFormatting sqref="B6">
    <cfRule type="duplicateValues" dxfId="0" priority="57"/>
  </conditionalFormatting>
  <conditionalFormatting sqref="C6">
    <cfRule type="duplicateValues" dxfId="0" priority="45"/>
    <cfRule type="duplicateValues" dxfId="1" priority="33"/>
  </conditionalFormatting>
  <conditionalFormatting sqref="D6">
    <cfRule type="duplicateValues" dxfId="0" priority="21"/>
    <cfRule type="duplicateValues" dxfId="1" priority="9"/>
  </conditionalFormatting>
  <conditionalFormatting sqref="A7">
    <cfRule type="duplicateValues" dxfId="0" priority="68"/>
  </conditionalFormatting>
  <conditionalFormatting sqref="B7">
    <cfRule type="duplicateValues" dxfId="0" priority="56"/>
  </conditionalFormatting>
  <conditionalFormatting sqref="C7">
    <cfRule type="duplicateValues" dxfId="0" priority="44"/>
    <cfRule type="duplicateValues" dxfId="1" priority="32"/>
  </conditionalFormatting>
  <conditionalFormatting sqref="D7">
    <cfRule type="duplicateValues" dxfId="0" priority="20"/>
    <cfRule type="duplicateValues" dxfId="1" priority="8"/>
  </conditionalFormatting>
  <conditionalFormatting sqref="A8">
    <cfRule type="duplicateValues" dxfId="0" priority="67"/>
  </conditionalFormatting>
  <conditionalFormatting sqref="B8">
    <cfRule type="duplicateValues" dxfId="0" priority="55"/>
  </conditionalFormatting>
  <conditionalFormatting sqref="C8">
    <cfRule type="duplicateValues" dxfId="0" priority="43"/>
    <cfRule type="duplicateValues" dxfId="1" priority="31"/>
  </conditionalFormatting>
  <conditionalFormatting sqref="D8">
    <cfRule type="duplicateValues" dxfId="0" priority="19"/>
    <cfRule type="duplicateValues" dxfId="1" priority="7"/>
  </conditionalFormatting>
  <conditionalFormatting sqref="A9">
    <cfRule type="duplicateValues" dxfId="0" priority="66"/>
  </conditionalFormatting>
  <conditionalFormatting sqref="B9">
    <cfRule type="duplicateValues" dxfId="0" priority="54"/>
  </conditionalFormatting>
  <conditionalFormatting sqref="C9">
    <cfRule type="duplicateValues" dxfId="0" priority="42"/>
    <cfRule type="duplicateValues" dxfId="1" priority="30"/>
  </conditionalFormatting>
  <conditionalFormatting sqref="D9">
    <cfRule type="duplicateValues" dxfId="0" priority="18"/>
    <cfRule type="duplicateValues" dxfId="1" priority="6"/>
  </conditionalFormatting>
  <conditionalFormatting sqref="A10">
    <cfRule type="duplicateValues" dxfId="0" priority="65"/>
  </conditionalFormatting>
  <conditionalFormatting sqref="B10">
    <cfRule type="duplicateValues" dxfId="0" priority="53"/>
  </conditionalFormatting>
  <conditionalFormatting sqref="C10">
    <cfRule type="duplicateValues" dxfId="0" priority="41"/>
    <cfRule type="duplicateValues" dxfId="1" priority="29"/>
  </conditionalFormatting>
  <conditionalFormatting sqref="D10">
    <cfRule type="duplicateValues" dxfId="0" priority="17"/>
    <cfRule type="duplicateValues" dxfId="1" priority="5"/>
  </conditionalFormatting>
  <conditionalFormatting sqref="A11">
    <cfRule type="duplicateValues" dxfId="0" priority="64"/>
  </conditionalFormatting>
  <conditionalFormatting sqref="B11">
    <cfRule type="duplicateValues" dxfId="0" priority="52"/>
  </conditionalFormatting>
  <conditionalFormatting sqref="C11">
    <cfRule type="duplicateValues" dxfId="0" priority="40"/>
    <cfRule type="duplicateValues" dxfId="1" priority="28"/>
  </conditionalFormatting>
  <conditionalFormatting sqref="D11">
    <cfRule type="duplicateValues" dxfId="0" priority="16"/>
    <cfRule type="duplicateValues" dxfId="1" priority="4"/>
  </conditionalFormatting>
  <conditionalFormatting sqref="A12">
    <cfRule type="duplicateValues" dxfId="0" priority="63"/>
  </conditionalFormatting>
  <conditionalFormatting sqref="B12">
    <cfRule type="duplicateValues" dxfId="0" priority="51"/>
  </conditionalFormatting>
  <conditionalFormatting sqref="C12">
    <cfRule type="duplicateValues" dxfId="0" priority="39"/>
    <cfRule type="duplicateValues" dxfId="1" priority="27"/>
  </conditionalFormatting>
  <conditionalFormatting sqref="D12">
    <cfRule type="duplicateValues" dxfId="0" priority="15"/>
    <cfRule type="duplicateValues" dxfId="1" priority="3"/>
  </conditionalFormatting>
  <conditionalFormatting sqref="A13">
    <cfRule type="duplicateValues" dxfId="0" priority="62"/>
  </conditionalFormatting>
  <conditionalFormatting sqref="B13">
    <cfRule type="duplicateValues" dxfId="0" priority="50"/>
  </conditionalFormatting>
  <conditionalFormatting sqref="C13">
    <cfRule type="duplicateValues" dxfId="0" priority="38"/>
    <cfRule type="duplicateValues" dxfId="1" priority="26"/>
  </conditionalFormatting>
  <conditionalFormatting sqref="D13">
    <cfRule type="duplicateValues" dxfId="0" priority="14"/>
    <cfRule type="duplicateValues" dxfId="1" priority="2"/>
  </conditionalFormatting>
  <conditionalFormatting sqref="A14">
    <cfRule type="duplicateValues" dxfId="0" priority="61"/>
  </conditionalFormatting>
  <conditionalFormatting sqref="B14">
    <cfRule type="duplicateValues" dxfId="0" priority="49"/>
  </conditionalFormatting>
  <conditionalFormatting sqref="C14">
    <cfRule type="duplicateValues" dxfId="0" priority="37"/>
    <cfRule type="duplicateValues" dxfId="1" priority="25"/>
  </conditionalFormatting>
  <conditionalFormatting sqref="D14">
    <cfRule type="duplicateValues" dxfId="0" priority="13"/>
    <cfRule type="duplicateValues" dxfId="1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O12" sqref="O12"/>
    </sheetView>
  </sheetViews>
  <sheetFormatPr defaultColWidth="9" defaultRowHeight="14.25"/>
  <sheetData>
    <row r="1" spans="1:1">
      <c r="A1" t="s">
        <v>47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21"/>
  <sheetViews>
    <sheetView topLeftCell="B1" workbookViewId="0">
      <selection activeCell="F1" sqref="F$1:G$1048576"/>
    </sheetView>
  </sheetViews>
  <sheetFormatPr defaultColWidth="9" defaultRowHeight="14.25"/>
  <cols>
    <col min="1" max="1" width="11.5"/>
    <col min="2" max="2" width="14.25"/>
    <col min="3" max="3" width="26.625"/>
    <col min="5" max="7" width="9.875" customWidth="1"/>
    <col min="10" max="10" width="31.125"/>
    <col min="11" max="11" width="26.625"/>
  </cols>
  <sheetData>
    <row r="1" spans="1:13">
      <c r="A1" t="s">
        <v>5</v>
      </c>
      <c r="B1" t="s">
        <v>6</v>
      </c>
      <c r="C1" t="s">
        <v>48</v>
      </c>
      <c r="J1" t="s">
        <v>7</v>
      </c>
      <c r="K1" t="s">
        <v>48</v>
      </c>
    </row>
    <row r="2" spans="1:13">
      <c r="A2" t="s">
        <v>49</v>
      </c>
      <c r="C2">
        <v>0</v>
      </c>
      <c r="D2" s="1" t="str">
        <f t="shared" ref="D2:D14" si="0">IF(A2=0,D1,A2)</f>
        <v>郝金凤帐篷</v>
      </c>
      <c r="E2" s="1" t="str">
        <f t="shared" ref="E2:E14" si="1">CONCATENATE("sinowell美国-",D2,B2)</f>
        <v>sinowell美国-郝金凤帐篷</v>
      </c>
      <c r="F2" s="1" t="str">
        <f t="shared" ref="F2:F14" si="2">SUBSTITUTE(SUBSTITUTE(SUBSTITUTE(E2,"重点产品","旧"),"品",""),"蒋雪","Shirley")</f>
        <v>sinowell美国-郝金凤帐篷</v>
      </c>
      <c r="G2" s="2">
        <f t="shared" ref="G2:G14" si="3">C2</f>
        <v>0</v>
      </c>
      <c r="J2" t="s">
        <v>50</v>
      </c>
      <c r="K2">
        <v>0</v>
      </c>
      <c r="L2" s="1" t="s">
        <v>50</v>
      </c>
      <c r="M2" s="1">
        <f t="shared" ref="M2:M13" si="4">IFERROR(VLOOKUP(L2,J:K,2,0),0)</f>
        <v>0</v>
      </c>
    </row>
    <row r="3" spans="1:13">
      <c r="B3" t="s">
        <v>51</v>
      </c>
      <c r="C3">
        <v>0</v>
      </c>
      <c r="D3" s="1" t="str">
        <f t="shared" si="0"/>
        <v>郝金凤帐篷</v>
      </c>
      <c r="E3" s="1" t="str">
        <f t="shared" si="1"/>
        <v>sinowell美国-郝金凤帐篷重点产品3</v>
      </c>
      <c r="F3" s="1" t="str">
        <f t="shared" si="2"/>
        <v>sinowell美国-郝金凤帐篷旧3</v>
      </c>
      <c r="G3" s="2">
        <f t="shared" si="3"/>
        <v>0</v>
      </c>
      <c r="J3" t="s">
        <v>52</v>
      </c>
      <c r="L3" s="1" t="s">
        <v>53</v>
      </c>
      <c r="M3" s="1">
        <f t="shared" si="4"/>
        <v>0</v>
      </c>
    </row>
    <row r="4" spans="1:13">
      <c r="A4" t="s">
        <v>54</v>
      </c>
      <c r="C4">
        <v>0</v>
      </c>
      <c r="D4" s="1" t="str">
        <f t="shared" si="0"/>
        <v>赵景顺</v>
      </c>
      <c r="E4" s="1" t="str">
        <f t="shared" si="1"/>
        <v>sinowell美国-赵景顺</v>
      </c>
      <c r="F4" s="1" t="str">
        <f t="shared" si="2"/>
        <v>sinowell美国-赵景顺</v>
      </c>
      <c r="G4" s="2">
        <f t="shared" si="3"/>
        <v>0</v>
      </c>
      <c r="J4" t="s">
        <v>55</v>
      </c>
      <c r="K4">
        <v>0</v>
      </c>
      <c r="L4" s="1" t="s">
        <v>56</v>
      </c>
      <c r="M4" s="1">
        <f t="shared" si="4"/>
        <v>0</v>
      </c>
    </row>
    <row r="5" spans="1:13">
      <c r="B5" t="s">
        <v>57</v>
      </c>
      <c r="C5">
        <v>0</v>
      </c>
      <c r="D5" s="1" t="str">
        <f t="shared" si="0"/>
        <v>赵景顺</v>
      </c>
      <c r="E5" s="1" t="str">
        <f t="shared" si="1"/>
        <v>sinowell美国-赵景顺重点产品</v>
      </c>
      <c r="F5" s="1" t="str">
        <f t="shared" si="2"/>
        <v>sinowell美国-赵景顺旧</v>
      </c>
      <c r="G5" s="2">
        <f t="shared" si="3"/>
        <v>0</v>
      </c>
      <c r="J5" t="s">
        <v>58</v>
      </c>
      <c r="K5">
        <v>0</v>
      </c>
      <c r="L5" s="1" t="s">
        <v>59</v>
      </c>
      <c r="M5" s="1">
        <f t="shared" si="4"/>
        <v>0</v>
      </c>
    </row>
    <row r="6" spans="1:13">
      <c r="A6" t="s">
        <v>52</v>
      </c>
      <c r="D6" s="1" t="str">
        <f t="shared" si="0"/>
        <v>(空白)</v>
      </c>
      <c r="E6" s="1" t="str">
        <f t="shared" si="1"/>
        <v>sinowell美国-(空白)</v>
      </c>
      <c r="F6" s="1" t="str">
        <f t="shared" si="2"/>
        <v>sinowell美国-(空白)</v>
      </c>
      <c r="G6" s="2">
        <f t="shared" si="3"/>
        <v>0</v>
      </c>
      <c r="J6" t="s">
        <v>60</v>
      </c>
      <c r="K6">
        <v>0</v>
      </c>
      <c r="L6" s="1" t="s">
        <v>61</v>
      </c>
      <c r="M6" s="1">
        <f t="shared" si="4"/>
        <v>0</v>
      </c>
    </row>
    <row r="7" spans="1:13">
      <c r="B7" t="s">
        <v>52</v>
      </c>
      <c r="D7" s="1" t="str">
        <f t="shared" si="0"/>
        <v>(空白)</v>
      </c>
      <c r="E7" s="1" t="str">
        <f t="shared" si="1"/>
        <v>sinowell美国-(空白)(空白)</v>
      </c>
      <c r="F7" s="1" t="str">
        <f t="shared" si="2"/>
        <v>sinowell美国-(空白)(空白)</v>
      </c>
      <c r="G7" s="2">
        <f t="shared" si="3"/>
        <v>0</v>
      </c>
      <c r="J7" t="s">
        <v>62</v>
      </c>
      <c r="K7">
        <v>0</v>
      </c>
      <c r="L7" s="1" t="s">
        <v>63</v>
      </c>
      <c r="M7" s="1">
        <f t="shared" si="4"/>
        <v>0</v>
      </c>
    </row>
    <row r="8" spans="1:13">
      <c r="A8" t="s">
        <v>64</v>
      </c>
      <c r="C8">
        <v>0</v>
      </c>
      <c r="D8" s="1" t="str">
        <f t="shared" si="0"/>
        <v>傅荣发</v>
      </c>
      <c r="E8" s="1" t="str">
        <f t="shared" si="1"/>
        <v>sinowell美国-傅荣发</v>
      </c>
      <c r="F8" s="1" t="str">
        <f t="shared" si="2"/>
        <v>sinowell美国-傅荣发</v>
      </c>
      <c r="G8" s="2">
        <f t="shared" si="3"/>
        <v>0</v>
      </c>
      <c r="J8" t="s">
        <v>65</v>
      </c>
      <c r="K8">
        <v>0</v>
      </c>
      <c r="L8" s="1" t="s">
        <v>66</v>
      </c>
      <c r="M8" s="1">
        <f t="shared" si="4"/>
        <v>0</v>
      </c>
    </row>
    <row r="9" spans="1:13">
      <c r="B9" t="s">
        <v>51</v>
      </c>
      <c r="C9">
        <v>0</v>
      </c>
      <c r="D9" s="1" t="str">
        <f t="shared" si="0"/>
        <v>傅荣发</v>
      </c>
      <c r="E9" s="1" t="str">
        <f t="shared" si="1"/>
        <v>sinowell美国-傅荣发重点产品3</v>
      </c>
      <c r="F9" s="1" t="str">
        <f t="shared" si="2"/>
        <v>sinowell美国-傅荣发旧3</v>
      </c>
      <c r="G9" s="2">
        <f t="shared" si="3"/>
        <v>0</v>
      </c>
      <c r="J9" t="s">
        <v>67</v>
      </c>
      <c r="K9">
        <v>0</v>
      </c>
      <c r="L9" s="1" t="s">
        <v>68</v>
      </c>
      <c r="M9" s="1">
        <f t="shared" si="4"/>
        <v>0</v>
      </c>
    </row>
    <row r="10" spans="1:13">
      <c r="A10" t="s">
        <v>69</v>
      </c>
      <c r="C10">
        <v>0</v>
      </c>
      <c r="D10" s="1" t="str">
        <f t="shared" si="0"/>
        <v>时筱涵</v>
      </c>
      <c r="E10" s="1" t="str">
        <f t="shared" si="1"/>
        <v>sinowell美国-时筱涵</v>
      </c>
      <c r="F10" s="1" t="str">
        <f t="shared" si="2"/>
        <v>sinowell美国-时筱涵</v>
      </c>
      <c r="G10" s="2">
        <f t="shared" si="3"/>
        <v>0</v>
      </c>
      <c r="J10" t="s">
        <v>70</v>
      </c>
      <c r="K10">
        <v>0</v>
      </c>
      <c r="L10" s="1" t="s">
        <v>55</v>
      </c>
      <c r="M10" s="1">
        <f t="shared" si="4"/>
        <v>0</v>
      </c>
    </row>
    <row r="11" spans="1:13">
      <c r="B11" t="s">
        <v>57</v>
      </c>
      <c r="C11">
        <v>0</v>
      </c>
      <c r="D11" s="1" t="str">
        <f t="shared" si="0"/>
        <v>时筱涵</v>
      </c>
      <c r="E11" s="1" t="str">
        <f t="shared" si="1"/>
        <v>sinowell美国-时筱涵重点产品</v>
      </c>
      <c r="F11" s="1" t="str">
        <f t="shared" si="2"/>
        <v>sinowell美国-时筱涵旧</v>
      </c>
      <c r="G11" s="2">
        <f t="shared" si="3"/>
        <v>0</v>
      </c>
      <c r="J11" t="s">
        <v>71</v>
      </c>
      <c r="K11">
        <v>0</v>
      </c>
      <c r="L11" s="1" t="s">
        <v>72</v>
      </c>
      <c r="M11" s="1">
        <f t="shared" si="4"/>
        <v>0</v>
      </c>
    </row>
    <row r="12" spans="1:13">
      <c r="B12" t="s">
        <v>51</v>
      </c>
      <c r="C12">
        <v>0</v>
      </c>
      <c r="D12" s="1" t="str">
        <f t="shared" si="0"/>
        <v>时筱涵</v>
      </c>
      <c r="E12" s="1" t="str">
        <f t="shared" si="1"/>
        <v>sinowell美国-时筱涵重点产品3</v>
      </c>
      <c r="F12" s="1" t="str">
        <f t="shared" si="2"/>
        <v>sinowell美国-时筱涵旧3</v>
      </c>
      <c r="G12" s="2">
        <f t="shared" si="3"/>
        <v>0</v>
      </c>
      <c r="J12" t="s">
        <v>73</v>
      </c>
      <c r="K12">
        <v>0</v>
      </c>
      <c r="L12" s="1" t="s">
        <v>74</v>
      </c>
      <c r="M12" s="1">
        <f t="shared" si="4"/>
        <v>0</v>
      </c>
    </row>
    <row r="13" spans="1:13">
      <c r="A13" t="s">
        <v>75</v>
      </c>
      <c r="C13">
        <v>0</v>
      </c>
      <c r="D13" s="1" t="str">
        <f t="shared" si="0"/>
        <v>赵瑞琪</v>
      </c>
      <c r="E13" s="1" t="str">
        <f t="shared" si="1"/>
        <v>sinowell美国-赵瑞琪</v>
      </c>
      <c r="F13" s="1" t="str">
        <f t="shared" si="2"/>
        <v>sinowell美国-赵瑞琪</v>
      </c>
      <c r="G13" s="2">
        <f t="shared" si="3"/>
        <v>0</v>
      </c>
      <c r="J13" t="s">
        <v>76</v>
      </c>
      <c r="K13">
        <v>0</v>
      </c>
      <c r="L13" s="1" t="s">
        <v>77</v>
      </c>
      <c r="M13" s="1">
        <f t="shared" si="4"/>
        <v>0</v>
      </c>
    </row>
    <row r="14" spans="1:13">
      <c r="B14" t="s">
        <v>78</v>
      </c>
      <c r="C14">
        <v>0</v>
      </c>
      <c r="D14" s="1" t="str">
        <f t="shared" si="0"/>
        <v>赵瑞琪</v>
      </c>
      <c r="E14" s="1" t="str">
        <f t="shared" si="1"/>
        <v>sinowell美国-赵瑞琪新品</v>
      </c>
      <c r="F14" s="1" t="str">
        <f t="shared" si="2"/>
        <v>sinowell美国-赵瑞琪新</v>
      </c>
      <c r="G14" s="2">
        <f t="shared" si="3"/>
        <v>0</v>
      </c>
      <c r="J14" t="s">
        <v>79</v>
      </c>
      <c r="K14">
        <v>0</v>
      </c>
    </row>
    <row r="15" spans="1:13">
      <c r="B15" t="s">
        <v>57</v>
      </c>
      <c r="C15">
        <v>0</v>
      </c>
      <c r="J15" t="s">
        <v>80</v>
      </c>
      <c r="K15">
        <v>0</v>
      </c>
    </row>
    <row r="16" spans="1:13">
      <c r="A16" t="s">
        <v>81</v>
      </c>
      <c r="C16">
        <v>0</v>
      </c>
    </row>
    <row r="17" spans="1:3">
      <c r="B17" t="s">
        <v>57</v>
      </c>
      <c r="C17">
        <v>0</v>
      </c>
    </row>
    <row r="18" spans="1:3">
      <c r="B18" t="s">
        <v>51</v>
      </c>
      <c r="C18">
        <v>0</v>
      </c>
    </row>
    <row r="19" spans="1:3">
      <c r="A19" t="e">
        <v>#N/A</v>
      </c>
      <c r="C19">
        <v>0</v>
      </c>
    </row>
    <row r="20" spans="1:3">
      <c r="B20" t="e">
        <v>#N/A</v>
      </c>
      <c r="C20">
        <v>0</v>
      </c>
    </row>
    <row r="21" spans="1:3">
      <c r="A21" t="s">
        <v>80</v>
      </c>
      <c r="C21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4月US</vt:lpstr>
      <vt:lpstr>4月CA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Hsleo</cp:lastModifiedBy>
  <dcterms:created xsi:type="dcterms:W3CDTF">2024-04-22T06:50:00Z</dcterms:created>
  <dcterms:modified xsi:type="dcterms:W3CDTF">2026-05-19T03:45:40Z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DE7AA9C7CA1E40CCB601427A2CCE9317_11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