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15"/>
  <workbookPr defaultThemeVersion="166925"/>
  <xr:revisionPtr revIDLastSave="0" documentId="8_{7EAF6337-2F8F-454A-872B-55741946D970}" xr6:coauthVersionLast="32" xr6:coauthVersionMax="32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16" calcCompleted="0"/>
</workbook>
</file>

<file path=xl/calcChain.xml><?xml version="1.0" encoding="utf-8"?>
<calcChain xmlns="http://schemas.openxmlformats.org/spreadsheetml/2006/main">
  <c r="R96" i="1" l="1"/>
  <c r="S96" i="1"/>
  <c r="T96" i="1"/>
  <c r="U96" i="1"/>
  <c r="V96" i="1"/>
  <c r="W96" i="1"/>
  <c r="X96" i="1"/>
  <c r="Y96" i="1"/>
  <c r="Z96" i="1"/>
  <c r="AA96" i="1"/>
  <c r="AB96" i="1"/>
  <c r="AC96" i="1"/>
  <c r="Q96" i="1"/>
  <c r="R95" i="1"/>
  <c r="S95" i="1"/>
  <c r="T95" i="1"/>
  <c r="U95" i="1"/>
  <c r="V95" i="1"/>
  <c r="W95" i="1"/>
  <c r="X95" i="1"/>
  <c r="Y95" i="1"/>
  <c r="Z95" i="1"/>
  <c r="AA95" i="1"/>
  <c r="AB95" i="1"/>
  <c r="AC95" i="1"/>
  <c r="Q95" i="1"/>
  <c r="R94" i="1"/>
  <c r="S94" i="1"/>
  <c r="T94" i="1"/>
  <c r="U94" i="1"/>
  <c r="V94" i="1"/>
  <c r="W94" i="1"/>
  <c r="X94" i="1"/>
  <c r="Y94" i="1"/>
  <c r="Z94" i="1"/>
  <c r="AA94" i="1"/>
  <c r="AB94" i="1"/>
  <c r="AC94" i="1"/>
  <c r="Q94" i="1"/>
  <c r="R93" i="1"/>
  <c r="S93" i="1"/>
  <c r="T93" i="1"/>
  <c r="U93" i="1"/>
  <c r="V93" i="1"/>
  <c r="W93" i="1"/>
  <c r="X93" i="1"/>
  <c r="Y93" i="1"/>
  <c r="Z93" i="1"/>
  <c r="AA93" i="1"/>
  <c r="AB93" i="1"/>
  <c r="AC93" i="1"/>
  <c r="Q93" i="1"/>
  <c r="R92" i="1"/>
  <c r="S92" i="1"/>
  <c r="T92" i="1"/>
  <c r="U92" i="1"/>
  <c r="V92" i="1"/>
  <c r="W92" i="1"/>
  <c r="X92" i="1"/>
  <c r="Y92" i="1"/>
  <c r="Z92" i="1"/>
  <c r="AA92" i="1"/>
  <c r="AB92" i="1"/>
  <c r="AC92" i="1"/>
  <c r="Q92" i="1"/>
  <c r="R91" i="1"/>
  <c r="S91" i="1"/>
  <c r="T91" i="1"/>
  <c r="U91" i="1"/>
  <c r="V91" i="1"/>
  <c r="W91" i="1"/>
  <c r="X91" i="1"/>
  <c r="Y91" i="1"/>
  <c r="Z91" i="1"/>
  <c r="AA91" i="1"/>
  <c r="AB91" i="1"/>
  <c r="AC91" i="1"/>
  <c r="Q91" i="1"/>
  <c r="R90" i="1"/>
  <c r="S90" i="1"/>
  <c r="T90" i="1"/>
  <c r="U90" i="1"/>
  <c r="V90" i="1"/>
  <c r="W90" i="1"/>
  <c r="X90" i="1"/>
  <c r="Y90" i="1"/>
  <c r="Z90" i="1"/>
  <c r="AA90" i="1"/>
  <c r="AB90" i="1"/>
  <c r="AC90" i="1"/>
  <c r="Q90" i="1"/>
  <c r="R89" i="1"/>
  <c r="S89" i="1"/>
  <c r="T89" i="1"/>
  <c r="U89" i="1"/>
  <c r="V89" i="1"/>
  <c r="W89" i="1"/>
  <c r="X89" i="1"/>
  <c r="Y89" i="1"/>
  <c r="Z89" i="1"/>
  <c r="AA89" i="1"/>
  <c r="AB89" i="1"/>
  <c r="AC89" i="1"/>
  <c r="Q89" i="1"/>
  <c r="R88" i="1"/>
  <c r="S88" i="1"/>
  <c r="T88" i="1"/>
  <c r="U88" i="1"/>
  <c r="V88" i="1"/>
  <c r="W88" i="1"/>
  <c r="X88" i="1"/>
  <c r="Y88" i="1"/>
  <c r="Z88" i="1"/>
  <c r="AA88" i="1"/>
  <c r="AB88" i="1"/>
  <c r="AC88" i="1"/>
  <c r="Q88" i="1"/>
  <c r="R87" i="1"/>
  <c r="S87" i="1"/>
  <c r="T87" i="1"/>
  <c r="U87" i="1"/>
  <c r="V87" i="1"/>
  <c r="W87" i="1"/>
  <c r="X87" i="1"/>
  <c r="Y87" i="1"/>
  <c r="Z87" i="1"/>
  <c r="AA87" i="1"/>
  <c r="AB87" i="1"/>
  <c r="AC87" i="1"/>
  <c r="Q87" i="1"/>
  <c r="R86" i="1"/>
  <c r="S86" i="1"/>
  <c r="T86" i="1"/>
  <c r="U86" i="1"/>
  <c r="V86" i="1"/>
  <c r="W86" i="1"/>
  <c r="X86" i="1"/>
  <c r="Y86" i="1"/>
  <c r="Z86" i="1"/>
  <c r="AA86" i="1"/>
  <c r="AB86" i="1"/>
  <c r="AC86" i="1"/>
  <c r="Q86" i="1"/>
  <c r="R85" i="1"/>
  <c r="S85" i="1"/>
  <c r="T85" i="1"/>
  <c r="U85" i="1"/>
  <c r="V85" i="1"/>
  <c r="W85" i="1"/>
  <c r="X85" i="1"/>
  <c r="Y85" i="1"/>
  <c r="Z85" i="1"/>
  <c r="AA85" i="1"/>
  <c r="AB85" i="1"/>
  <c r="AC85" i="1"/>
  <c r="Q85" i="1"/>
  <c r="R84" i="1"/>
  <c r="S84" i="1"/>
  <c r="T84" i="1"/>
  <c r="U84" i="1"/>
  <c r="V84" i="1"/>
  <c r="W84" i="1"/>
  <c r="X84" i="1"/>
  <c r="Y84" i="1"/>
  <c r="Z84" i="1"/>
  <c r="AA84" i="1"/>
  <c r="AB84" i="1"/>
  <c r="AC84" i="1"/>
  <c r="Q84" i="1"/>
  <c r="R83" i="1"/>
  <c r="S83" i="1"/>
  <c r="T83" i="1"/>
  <c r="U83" i="1"/>
  <c r="V83" i="1"/>
  <c r="W83" i="1"/>
  <c r="X83" i="1"/>
  <c r="Y83" i="1"/>
  <c r="Z83" i="1"/>
  <c r="AA83" i="1"/>
  <c r="AB83" i="1"/>
  <c r="AC83" i="1"/>
  <c r="Q83" i="1"/>
  <c r="R82" i="1"/>
  <c r="S82" i="1"/>
  <c r="T82" i="1"/>
  <c r="U82" i="1"/>
  <c r="V82" i="1"/>
  <c r="W82" i="1"/>
  <c r="X82" i="1"/>
  <c r="Y82" i="1"/>
  <c r="Z82" i="1"/>
  <c r="AA82" i="1"/>
  <c r="AB82" i="1"/>
  <c r="AC82" i="1"/>
  <c r="Q82" i="1"/>
  <c r="R81" i="1"/>
  <c r="S81" i="1"/>
  <c r="T81" i="1"/>
  <c r="U81" i="1"/>
  <c r="V81" i="1"/>
  <c r="W81" i="1"/>
  <c r="X81" i="1"/>
  <c r="Y81" i="1"/>
  <c r="Z81" i="1"/>
  <c r="AA81" i="1"/>
  <c r="AB81" i="1"/>
  <c r="AC81" i="1"/>
  <c r="Q81" i="1"/>
  <c r="R80" i="1"/>
  <c r="S80" i="1"/>
  <c r="T80" i="1"/>
  <c r="U80" i="1"/>
  <c r="V80" i="1"/>
  <c r="W80" i="1"/>
  <c r="X80" i="1"/>
  <c r="Y80" i="1"/>
  <c r="Z80" i="1"/>
  <c r="AA80" i="1"/>
  <c r="AB80" i="1"/>
  <c r="AC80" i="1"/>
  <c r="Q80" i="1"/>
  <c r="R79" i="1"/>
  <c r="S79" i="1"/>
  <c r="T79" i="1"/>
  <c r="U79" i="1"/>
  <c r="V79" i="1"/>
  <c r="W79" i="1"/>
  <c r="X79" i="1"/>
  <c r="Y79" i="1"/>
  <c r="Z79" i="1"/>
  <c r="AA79" i="1"/>
  <c r="AB79" i="1"/>
  <c r="AC79" i="1"/>
  <c r="Q79" i="1"/>
  <c r="R78" i="1"/>
  <c r="S78" i="1"/>
  <c r="T78" i="1"/>
  <c r="U78" i="1"/>
  <c r="V78" i="1"/>
  <c r="W78" i="1"/>
  <c r="X78" i="1"/>
  <c r="Y78" i="1"/>
  <c r="Z78" i="1"/>
  <c r="AA78" i="1"/>
  <c r="AB78" i="1"/>
  <c r="AC78" i="1"/>
  <c r="Q78" i="1"/>
  <c r="R77" i="1"/>
  <c r="S77" i="1"/>
  <c r="T77" i="1"/>
  <c r="U77" i="1"/>
  <c r="V77" i="1"/>
  <c r="W77" i="1"/>
  <c r="X77" i="1"/>
  <c r="Y77" i="1"/>
  <c r="Z77" i="1"/>
  <c r="AA77" i="1"/>
  <c r="AB77" i="1"/>
  <c r="AC77" i="1"/>
  <c r="Q77" i="1"/>
  <c r="R76" i="1"/>
  <c r="S76" i="1"/>
  <c r="T76" i="1"/>
  <c r="U76" i="1"/>
  <c r="V76" i="1"/>
  <c r="W76" i="1"/>
  <c r="X76" i="1"/>
  <c r="Y76" i="1"/>
  <c r="Z76" i="1"/>
  <c r="AA76" i="1"/>
  <c r="AB76" i="1"/>
  <c r="AC76" i="1"/>
  <c r="Q76" i="1"/>
  <c r="R75" i="1"/>
  <c r="S75" i="1"/>
  <c r="T75" i="1"/>
  <c r="U75" i="1"/>
  <c r="V75" i="1"/>
  <c r="W75" i="1"/>
  <c r="X75" i="1"/>
  <c r="Y75" i="1"/>
  <c r="Z75" i="1"/>
  <c r="AA75" i="1"/>
  <c r="AB75" i="1"/>
  <c r="AC75" i="1"/>
  <c r="Q75" i="1"/>
  <c r="R74" i="1"/>
  <c r="S74" i="1"/>
  <c r="T74" i="1"/>
  <c r="U74" i="1"/>
  <c r="V74" i="1"/>
  <c r="W74" i="1"/>
  <c r="X74" i="1"/>
  <c r="Y74" i="1"/>
  <c r="Z74" i="1"/>
  <c r="AA74" i="1"/>
  <c r="AB74" i="1"/>
  <c r="AC74" i="1"/>
  <c r="Q74" i="1"/>
  <c r="R73" i="1"/>
  <c r="S73" i="1"/>
  <c r="T73" i="1"/>
  <c r="U73" i="1"/>
  <c r="V73" i="1"/>
  <c r="W73" i="1"/>
  <c r="X73" i="1"/>
  <c r="Y73" i="1"/>
  <c r="Z73" i="1"/>
  <c r="AA73" i="1"/>
  <c r="AB73" i="1"/>
  <c r="AC73" i="1"/>
  <c r="Q73" i="1"/>
  <c r="R72" i="1"/>
  <c r="S72" i="1"/>
  <c r="T72" i="1"/>
  <c r="U72" i="1"/>
  <c r="V72" i="1"/>
  <c r="W72" i="1"/>
  <c r="X72" i="1"/>
  <c r="Y72" i="1"/>
  <c r="Z72" i="1"/>
  <c r="AA72" i="1"/>
  <c r="AB72" i="1"/>
  <c r="AC72" i="1"/>
  <c r="Q72" i="1"/>
  <c r="R71" i="1"/>
  <c r="S71" i="1"/>
  <c r="T71" i="1"/>
  <c r="U71" i="1"/>
  <c r="V71" i="1"/>
  <c r="W71" i="1"/>
  <c r="X71" i="1"/>
  <c r="Y71" i="1"/>
  <c r="Z71" i="1"/>
  <c r="AA71" i="1"/>
  <c r="AB71" i="1"/>
  <c r="AC71" i="1"/>
  <c r="Q71" i="1"/>
  <c r="R70" i="1"/>
  <c r="S70" i="1"/>
  <c r="T70" i="1"/>
  <c r="U70" i="1"/>
  <c r="V70" i="1"/>
  <c r="W70" i="1"/>
  <c r="X70" i="1"/>
  <c r="Y70" i="1"/>
  <c r="Z70" i="1"/>
  <c r="AA70" i="1"/>
  <c r="AB70" i="1"/>
  <c r="AC70" i="1"/>
  <c r="Q70" i="1"/>
  <c r="R69" i="1"/>
  <c r="S69" i="1"/>
  <c r="T69" i="1"/>
  <c r="U69" i="1"/>
  <c r="V69" i="1"/>
  <c r="W69" i="1"/>
  <c r="X69" i="1"/>
  <c r="Y69" i="1"/>
  <c r="Z69" i="1"/>
  <c r="AA69" i="1"/>
  <c r="AB69" i="1"/>
  <c r="AC69" i="1"/>
  <c r="Q69" i="1"/>
  <c r="R68" i="1"/>
  <c r="S68" i="1"/>
  <c r="T68" i="1"/>
  <c r="U68" i="1"/>
  <c r="V68" i="1"/>
  <c r="W68" i="1"/>
  <c r="X68" i="1"/>
  <c r="Y68" i="1"/>
  <c r="Z68" i="1"/>
  <c r="AA68" i="1"/>
  <c r="AB68" i="1"/>
  <c r="AC68" i="1"/>
  <c r="Q68" i="1"/>
  <c r="R67" i="1"/>
  <c r="S67" i="1"/>
  <c r="T67" i="1"/>
  <c r="U67" i="1"/>
  <c r="V67" i="1"/>
  <c r="W67" i="1"/>
  <c r="X67" i="1"/>
  <c r="Y67" i="1"/>
  <c r="Z67" i="1"/>
  <c r="AA67" i="1"/>
  <c r="AB67" i="1"/>
  <c r="AC67" i="1"/>
  <c r="Q67" i="1"/>
  <c r="R66" i="1"/>
  <c r="S66" i="1"/>
  <c r="T66" i="1"/>
  <c r="U66" i="1"/>
  <c r="V66" i="1"/>
  <c r="W66" i="1"/>
  <c r="X66" i="1"/>
  <c r="Y66" i="1"/>
  <c r="Z66" i="1"/>
  <c r="AA66" i="1"/>
  <c r="AB66" i="1"/>
  <c r="AC66" i="1"/>
  <c r="Q66" i="1"/>
  <c r="R65" i="1"/>
  <c r="S65" i="1"/>
  <c r="T65" i="1"/>
  <c r="U65" i="1"/>
  <c r="V65" i="1"/>
  <c r="W65" i="1"/>
  <c r="X65" i="1"/>
  <c r="Y65" i="1"/>
  <c r="Z65" i="1"/>
  <c r="AA65" i="1"/>
  <c r="AB65" i="1"/>
  <c r="AC65" i="1"/>
  <c r="Q65" i="1"/>
  <c r="R64" i="1"/>
  <c r="S64" i="1"/>
  <c r="T64" i="1"/>
  <c r="U64" i="1"/>
  <c r="V64" i="1"/>
  <c r="W64" i="1"/>
  <c r="X64" i="1"/>
  <c r="Y64" i="1"/>
  <c r="Z64" i="1"/>
  <c r="AA64" i="1"/>
  <c r="AB64" i="1"/>
  <c r="AC64" i="1"/>
  <c r="Q64" i="1"/>
  <c r="R63" i="1"/>
  <c r="S63" i="1"/>
  <c r="T63" i="1"/>
  <c r="U63" i="1"/>
  <c r="V63" i="1"/>
  <c r="W63" i="1"/>
  <c r="X63" i="1"/>
  <c r="Y63" i="1"/>
  <c r="Z63" i="1"/>
  <c r="AA63" i="1"/>
  <c r="AB63" i="1"/>
  <c r="AC63" i="1"/>
  <c r="Q63" i="1"/>
  <c r="R62" i="1"/>
  <c r="S62" i="1"/>
  <c r="T62" i="1"/>
  <c r="U62" i="1"/>
  <c r="V62" i="1"/>
  <c r="W62" i="1"/>
  <c r="X62" i="1"/>
  <c r="Y62" i="1"/>
  <c r="Z62" i="1"/>
  <c r="AA62" i="1"/>
  <c r="AB62" i="1"/>
  <c r="AC62" i="1"/>
  <c r="Q62" i="1"/>
  <c r="R61" i="1"/>
  <c r="S61" i="1"/>
  <c r="T61" i="1"/>
  <c r="U61" i="1"/>
  <c r="V61" i="1"/>
  <c r="W61" i="1"/>
  <c r="X61" i="1"/>
  <c r="Y61" i="1"/>
  <c r="Z61" i="1"/>
  <c r="AA61" i="1"/>
  <c r="AB61" i="1"/>
  <c r="AC61" i="1"/>
  <c r="Q61" i="1"/>
  <c r="R60" i="1"/>
  <c r="S60" i="1"/>
  <c r="T60" i="1"/>
  <c r="U60" i="1"/>
  <c r="V60" i="1"/>
  <c r="W60" i="1"/>
  <c r="X60" i="1"/>
  <c r="Y60" i="1"/>
  <c r="Z60" i="1"/>
  <c r="AA60" i="1"/>
  <c r="AB60" i="1"/>
  <c r="AC60" i="1"/>
  <c r="Q60" i="1"/>
  <c r="R59" i="1"/>
  <c r="S59" i="1"/>
  <c r="T59" i="1"/>
  <c r="U59" i="1"/>
  <c r="V59" i="1"/>
  <c r="W59" i="1"/>
  <c r="X59" i="1"/>
  <c r="Y59" i="1"/>
  <c r="Z59" i="1"/>
  <c r="AA59" i="1"/>
  <c r="AB59" i="1"/>
  <c r="AC59" i="1"/>
  <c r="Q59" i="1"/>
  <c r="R58" i="1"/>
  <c r="S58" i="1"/>
  <c r="T58" i="1"/>
  <c r="U58" i="1"/>
  <c r="V58" i="1"/>
  <c r="W58" i="1"/>
  <c r="X58" i="1"/>
  <c r="Y58" i="1"/>
  <c r="Z58" i="1"/>
  <c r="AA58" i="1"/>
  <c r="AB58" i="1"/>
  <c r="AC58" i="1"/>
  <c r="Q58" i="1"/>
  <c r="R57" i="1"/>
  <c r="S57" i="1"/>
  <c r="T57" i="1"/>
  <c r="U57" i="1"/>
  <c r="V57" i="1"/>
  <c r="W57" i="1"/>
  <c r="X57" i="1"/>
  <c r="Y57" i="1"/>
  <c r="Z57" i="1"/>
  <c r="AA57" i="1"/>
  <c r="AB57" i="1"/>
  <c r="AC57" i="1"/>
  <c r="Q57" i="1"/>
  <c r="R56" i="1"/>
  <c r="S56" i="1"/>
  <c r="T56" i="1"/>
  <c r="U56" i="1"/>
  <c r="V56" i="1"/>
  <c r="W56" i="1"/>
  <c r="X56" i="1"/>
  <c r="Y56" i="1"/>
  <c r="Z56" i="1"/>
  <c r="AA56" i="1"/>
  <c r="AB56" i="1"/>
  <c r="AC56" i="1"/>
  <c r="Q56" i="1"/>
  <c r="R55" i="1"/>
  <c r="S55" i="1"/>
  <c r="T55" i="1"/>
  <c r="U55" i="1"/>
  <c r="V55" i="1"/>
  <c r="W55" i="1"/>
  <c r="X55" i="1"/>
  <c r="Y55" i="1"/>
  <c r="Z55" i="1"/>
  <c r="AA55" i="1"/>
  <c r="AB55" i="1"/>
  <c r="AC55" i="1"/>
  <c r="Q55" i="1"/>
  <c r="R54" i="1"/>
  <c r="S54" i="1"/>
  <c r="T54" i="1"/>
  <c r="U54" i="1"/>
  <c r="V54" i="1"/>
  <c r="W54" i="1"/>
  <c r="X54" i="1"/>
  <c r="Y54" i="1"/>
  <c r="Z54" i="1"/>
  <c r="AA54" i="1"/>
  <c r="AB54" i="1"/>
  <c r="AC54" i="1"/>
  <c r="Q54" i="1"/>
  <c r="R53" i="1"/>
  <c r="S53" i="1"/>
  <c r="T53" i="1"/>
  <c r="U53" i="1"/>
  <c r="V53" i="1"/>
  <c r="W53" i="1"/>
  <c r="X53" i="1"/>
  <c r="Y53" i="1"/>
  <c r="Z53" i="1"/>
  <c r="AA53" i="1"/>
  <c r="AB53" i="1"/>
  <c r="AC53" i="1"/>
  <c r="Q53" i="1"/>
  <c r="R52" i="1"/>
  <c r="S52" i="1"/>
  <c r="T52" i="1"/>
  <c r="U52" i="1"/>
  <c r="V52" i="1"/>
  <c r="W52" i="1"/>
  <c r="X52" i="1"/>
  <c r="Y52" i="1"/>
  <c r="Z52" i="1"/>
  <c r="AA52" i="1"/>
  <c r="AB52" i="1"/>
  <c r="AC52" i="1"/>
  <c r="Q52" i="1"/>
  <c r="R51" i="1"/>
  <c r="S51" i="1"/>
  <c r="T51" i="1"/>
  <c r="U51" i="1"/>
  <c r="V51" i="1"/>
  <c r="W51" i="1"/>
  <c r="X51" i="1"/>
  <c r="Y51" i="1"/>
  <c r="Z51" i="1"/>
  <c r="AA51" i="1"/>
  <c r="AB51" i="1"/>
  <c r="AC51" i="1"/>
  <c r="Q51" i="1"/>
  <c r="R50" i="1"/>
  <c r="S50" i="1"/>
  <c r="T50" i="1"/>
  <c r="U50" i="1"/>
  <c r="V50" i="1"/>
  <c r="W50" i="1"/>
  <c r="X50" i="1"/>
  <c r="Y50" i="1"/>
  <c r="Z50" i="1"/>
  <c r="AA50" i="1"/>
  <c r="AB50" i="1"/>
  <c r="AC50" i="1"/>
  <c r="Q50" i="1"/>
  <c r="R49" i="1"/>
  <c r="S49" i="1"/>
  <c r="T49" i="1"/>
  <c r="U49" i="1"/>
  <c r="V49" i="1"/>
  <c r="W49" i="1"/>
  <c r="X49" i="1"/>
  <c r="Y49" i="1"/>
  <c r="Z49" i="1"/>
  <c r="AA49" i="1"/>
  <c r="AB49" i="1"/>
  <c r="AC49" i="1"/>
  <c r="Q49" i="1"/>
  <c r="R48" i="1"/>
  <c r="S48" i="1"/>
  <c r="T48" i="1"/>
  <c r="U48" i="1"/>
  <c r="V48" i="1"/>
  <c r="W48" i="1"/>
  <c r="X48" i="1"/>
  <c r="Y48" i="1"/>
  <c r="Z48" i="1"/>
  <c r="AA48" i="1"/>
  <c r="AB48" i="1"/>
  <c r="AC48" i="1"/>
  <c r="Q48" i="1"/>
  <c r="R47" i="1"/>
  <c r="S47" i="1"/>
  <c r="T47" i="1"/>
  <c r="U47" i="1"/>
  <c r="V47" i="1"/>
  <c r="W47" i="1"/>
  <c r="X47" i="1"/>
  <c r="Y47" i="1"/>
  <c r="Z47" i="1"/>
  <c r="AA47" i="1"/>
  <c r="AB47" i="1"/>
  <c r="AC47" i="1"/>
  <c r="Q47" i="1"/>
  <c r="R46" i="1"/>
  <c r="S46" i="1"/>
  <c r="T46" i="1"/>
  <c r="U46" i="1"/>
  <c r="V46" i="1"/>
  <c r="W46" i="1"/>
  <c r="X46" i="1"/>
  <c r="Y46" i="1"/>
  <c r="Z46" i="1"/>
  <c r="AA46" i="1"/>
  <c r="AB46" i="1"/>
  <c r="AC46" i="1"/>
  <c r="Q46" i="1"/>
  <c r="R45" i="1"/>
  <c r="S45" i="1"/>
  <c r="T45" i="1"/>
  <c r="U45" i="1"/>
  <c r="V45" i="1"/>
  <c r="W45" i="1"/>
  <c r="X45" i="1"/>
  <c r="Y45" i="1"/>
  <c r="Z45" i="1"/>
  <c r="AA45" i="1"/>
  <c r="AB45" i="1"/>
  <c r="AC45" i="1"/>
  <c r="Q45" i="1"/>
  <c r="R44" i="1"/>
  <c r="S44" i="1"/>
  <c r="T44" i="1"/>
  <c r="U44" i="1"/>
  <c r="V44" i="1"/>
  <c r="W44" i="1"/>
  <c r="X44" i="1"/>
  <c r="Y44" i="1"/>
  <c r="Z44" i="1"/>
  <c r="AA44" i="1"/>
  <c r="AB44" i="1"/>
  <c r="AC44" i="1"/>
  <c r="Q44" i="1"/>
  <c r="R43" i="1"/>
  <c r="S43" i="1"/>
  <c r="T43" i="1"/>
  <c r="U43" i="1"/>
  <c r="V43" i="1"/>
  <c r="W43" i="1"/>
  <c r="X43" i="1"/>
  <c r="Y43" i="1"/>
  <c r="Z43" i="1"/>
  <c r="AA43" i="1"/>
  <c r="AB43" i="1"/>
  <c r="AC43" i="1"/>
  <c r="Q43" i="1"/>
  <c r="R42" i="1"/>
  <c r="S42" i="1"/>
  <c r="T42" i="1"/>
  <c r="U42" i="1"/>
  <c r="V42" i="1"/>
  <c r="W42" i="1"/>
  <c r="X42" i="1"/>
  <c r="Y42" i="1"/>
  <c r="Z42" i="1"/>
  <c r="AA42" i="1"/>
  <c r="AB42" i="1"/>
  <c r="AC42" i="1"/>
  <c r="Q42" i="1"/>
  <c r="R41" i="1"/>
  <c r="S41" i="1"/>
  <c r="T41" i="1"/>
  <c r="U41" i="1"/>
  <c r="V41" i="1"/>
  <c r="W41" i="1"/>
  <c r="X41" i="1"/>
  <c r="Y41" i="1"/>
  <c r="Z41" i="1"/>
  <c r="AA41" i="1"/>
  <c r="AB41" i="1"/>
  <c r="AC41" i="1"/>
  <c r="Q41" i="1"/>
  <c r="R40" i="1"/>
  <c r="S40" i="1"/>
  <c r="T40" i="1"/>
  <c r="U40" i="1"/>
  <c r="V40" i="1"/>
  <c r="W40" i="1"/>
  <c r="X40" i="1"/>
  <c r="Y40" i="1"/>
  <c r="Z40" i="1"/>
  <c r="AA40" i="1"/>
  <c r="AB40" i="1"/>
  <c r="AC40" i="1"/>
  <c r="Q40" i="1"/>
  <c r="R39" i="1"/>
  <c r="S39" i="1"/>
  <c r="T39" i="1"/>
  <c r="U39" i="1"/>
  <c r="V39" i="1"/>
  <c r="W39" i="1"/>
  <c r="X39" i="1"/>
  <c r="Y39" i="1"/>
  <c r="Z39" i="1"/>
  <c r="AA39" i="1"/>
  <c r="AB39" i="1"/>
  <c r="AC39" i="1"/>
  <c r="Q39" i="1"/>
  <c r="R38" i="1"/>
  <c r="S38" i="1"/>
  <c r="T38" i="1"/>
  <c r="U38" i="1"/>
  <c r="V38" i="1"/>
  <c r="W38" i="1"/>
  <c r="X38" i="1"/>
  <c r="Y38" i="1"/>
  <c r="Z38" i="1"/>
  <c r="AA38" i="1"/>
  <c r="AB38" i="1"/>
  <c r="AC38" i="1"/>
  <c r="Q38" i="1"/>
  <c r="R37" i="1"/>
  <c r="S37" i="1"/>
  <c r="T37" i="1"/>
  <c r="U37" i="1"/>
  <c r="V37" i="1"/>
  <c r="W37" i="1"/>
  <c r="X37" i="1"/>
  <c r="Y37" i="1"/>
  <c r="Z37" i="1"/>
  <c r="AA37" i="1"/>
  <c r="AB37" i="1"/>
  <c r="AC37" i="1"/>
  <c r="Q37" i="1"/>
  <c r="R36" i="1"/>
  <c r="S36" i="1"/>
  <c r="T36" i="1"/>
  <c r="U36" i="1"/>
  <c r="V36" i="1"/>
  <c r="W36" i="1"/>
  <c r="X36" i="1"/>
  <c r="Y36" i="1"/>
  <c r="Z36" i="1"/>
  <c r="AA36" i="1"/>
  <c r="AB36" i="1"/>
  <c r="AC36" i="1"/>
  <c r="Q36" i="1"/>
  <c r="R35" i="1"/>
  <c r="S35" i="1"/>
  <c r="T35" i="1"/>
  <c r="U35" i="1"/>
  <c r="V35" i="1"/>
  <c r="W35" i="1"/>
  <c r="X35" i="1"/>
  <c r="Y35" i="1"/>
  <c r="Z35" i="1"/>
  <c r="AA35" i="1"/>
  <c r="AB35" i="1"/>
  <c r="AC35" i="1"/>
  <c r="Q35" i="1"/>
  <c r="R34" i="1"/>
  <c r="S34" i="1"/>
  <c r="T34" i="1"/>
  <c r="U34" i="1"/>
  <c r="V34" i="1"/>
  <c r="W34" i="1"/>
  <c r="X34" i="1"/>
  <c r="Y34" i="1"/>
  <c r="Z34" i="1"/>
  <c r="AA34" i="1"/>
  <c r="AB34" i="1"/>
  <c r="AC34" i="1"/>
  <c r="Q34" i="1"/>
  <c r="R33" i="1"/>
  <c r="S33" i="1"/>
  <c r="T33" i="1"/>
  <c r="U33" i="1"/>
  <c r="V33" i="1"/>
  <c r="W33" i="1"/>
  <c r="X33" i="1"/>
  <c r="Y33" i="1"/>
  <c r="Z33" i="1"/>
  <c r="AA33" i="1"/>
  <c r="AB33" i="1"/>
  <c r="AC33" i="1"/>
  <c r="Q33" i="1"/>
  <c r="R32" i="1"/>
  <c r="S32" i="1"/>
  <c r="T32" i="1"/>
  <c r="U32" i="1"/>
  <c r="V32" i="1"/>
  <c r="W32" i="1"/>
  <c r="X32" i="1"/>
  <c r="Y32" i="1"/>
  <c r="Z32" i="1"/>
  <c r="AA32" i="1"/>
  <c r="AB32" i="1"/>
  <c r="AC32" i="1"/>
  <c r="Q32" i="1"/>
  <c r="R31" i="1"/>
  <c r="S31" i="1"/>
  <c r="T31" i="1"/>
  <c r="U31" i="1"/>
  <c r="V31" i="1"/>
  <c r="W31" i="1"/>
  <c r="X31" i="1"/>
  <c r="Y31" i="1"/>
  <c r="Z31" i="1"/>
  <c r="AA31" i="1"/>
  <c r="AB31" i="1"/>
  <c r="AC31" i="1"/>
  <c r="Q31" i="1"/>
  <c r="R30" i="1"/>
  <c r="S30" i="1"/>
  <c r="T30" i="1"/>
  <c r="U30" i="1"/>
  <c r="V30" i="1"/>
  <c r="W30" i="1"/>
  <c r="X30" i="1"/>
  <c r="Y30" i="1"/>
  <c r="Z30" i="1"/>
  <c r="AA30" i="1"/>
  <c r="AB30" i="1"/>
  <c r="AC30" i="1"/>
  <c r="Q30" i="1"/>
  <c r="R29" i="1"/>
  <c r="S29" i="1"/>
  <c r="T29" i="1"/>
  <c r="U29" i="1"/>
  <c r="V29" i="1"/>
  <c r="W29" i="1"/>
  <c r="X29" i="1"/>
  <c r="Y29" i="1"/>
  <c r="Z29" i="1"/>
  <c r="AA29" i="1"/>
  <c r="AB29" i="1"/>
  <c r="AC29" i="1"/>
  <c r="Q29" i="1"/>
  <c r="R28" i="1"/>
  <c r="S28" i="1"/>
  <c r="T28" i="1"/>
  <c r="U28" i="1"/>
  <c r="V28" i="1"/>
  <c r="W28" i="1"/>
  <c r="X28" i="1"/>
  <c r="Y28" i="1"/>
  <c r="Z28" i="1"/>
  <c r="AA28" i="1"/>
  <c r="AB28" i="1"/>
  <c r="AC28" i="1"/>
  <c r="Q28" i="1"/>
  <c r="R27" i="1"/>
  <c r="S27" i="1"/>
  <c r="T27" i="1"/>
  <c r="U27" i="1"/>
  <c r="V27" i="1"/>
  <c r="W27" i="1"/>
  <c r="X27" i="1"/>
  <c r="Y27" i="1"/>
  <c r="Z27" i="1"/>
  <c r="AA27" i="1"/>
  <c r="AB27" i="1"/>
  <c r="AC27" i="1"/>
  <c r="Q27" i="1"/>
  <c r="R26" i="1"/>
  <c r="S26" i="1"/>
  <c r="T26" i="1"/>
  <c r="U26" i="1"/>
  <c r="V26" i="1"/>
  <c r="W26" i="1"/>
  <c r="X26" i="1"/>
  <c r="Y26" i="1"/>
  <c r="Z26" i="1"/>
  <c r="AA26" i="1"/>
  <c r="AB26" i="1"/>
  <c r="AC26" i="1"/>
  <c r="Q26" i="1"/>
  <c r="R25" i="1"/>
  <c r="S25" i="1"/>
  <c r="T25" i="1"/>
  <c r="U25" i="1"/>
  <c r="V25" i="1"/>
  <c r="W25" i="1"/>
  <c r="X25" i="1"/>
  <c r="Y25" i="1"/>
  <c r="Z25" i="1"/>
  <c r="AA25" i="1"/>
  <c r="AB25" i="1"/>
  <c r="AC25" i="1"/>
  <c r="Q25" i="1"/>
  <c r="R24" i="1"/>
  <c r="S24" i="1"/>
  <c r="T24" i="1"/>
  <c r="U24" i="1"/>
  <c r="V24" i="1"/>
  <c r="W24" i="1"/>
  <c r="X24" i="1"/>
  <c r="Y24" i="1"/>
  <c r="Z24" i="1"/>
  <c r="AA24" i="1"/>
  <c r="AB24" i="1"/>
  <c r="AC24" i="1"/>
  <c r="Q24" i="1"/>
  <c r="R23" i="1"/>
  <c r="S23" i="1"/>
  <c r="T23" i="1"/>
  <c r="U23" i="1"/>
  <c r="V23" i="1"/>
  <c r="W23" i="1"/>
  <c r="X23" i="1"/>
  <c r="Y23" i="1"/>
  <c r="Z23" i="1"/>
  <c r="AA23" i="1"/>
  <c r="AB23" i="1"/>
  <c r="AC23" i="1"/>
  <c r="Q23" i="1"/>
  <c r="R22" i="1"/>
  <c r="S22" i="1"/>
  <c r="T22" i="1"/>
  <c r="U22" i="1"/>
  <c r="V22" i="1"/>
  <c r="W22" i="1"/>
  <c r="X22" i="1"/>
  <c r="Y22" i="1"/>
  <c r="Z22" i="1"/>
  <c r="AA22" i="1"/>
  <c r="AB22" i="1"/>
  <c r="AC22" i="1"/>
  <c r="Q22" i="1"/>
  <c r="R21" i="1"/>
  <c r="S21" i="1"/>
  <c r="T21" i="1"/>
  <c r="U21" i="1"/>
  <c r="V21" i="1"/>
  <c r="W21" i="1"/>
  <c r="X21" i="1"/>
  <c r="Y21" i="1"/>
  <c r="Z21" i="1"/>
  <c r="AA21" i="1"/>
  <c r="AB21" i="1"/>
  <c r="AC21" i="1"/>
  <c r="Q21" i="1"/>
  <c r="R20" i="1"/>
  <c r="S20" i="1"/>
  <c r="T20" i="1"/>
  <c r="U20" i="1"/>
  <c r="V20" i="1"/>
  <c r="W20" i="1"/>
  <c r="X20" i="1"/>
  <c r="Y20" i="1"/>
  <c r="Z20" i="1"/>
  <c r="AA20" i="1"/>
  <c r="AB20" i="1"/>
  <c r="AC20" i="1"/>
  <c r="Q20" i="1"/>
  <c r="R19" i="1"/>
  <c r="S19" i="1"/>
  <c r="T19" i="1"/>
  <c r="U19" i="1"/>
  <c r="V19" i="1"/>
  <c r="W19" i="1"/>
  <c r="X19" i="1"/>
  <c r="Y19" i="1"/>
  <c r="Z19" i="1"/>
  <c r="AA19" i="1"/>
  <c r="AB19" i="1"/>
  <c r="AC19" i="1"/>
  <c r="Q19" i="1"/>
  <c r="R18" i="1"/>
  <c r="S18" i="1"/>
  <c r="T18" i="1"/>
  <c r="U18" i="1"/>
  <c r="V18" i="1"/>
  <c r="W18" i="1"/>
  <c r="X18" i="1"/>
  <c r="Y18" i="1"/>
  <c r="Z18" i="1"/>
  <c r="AA18" i="1"/>
  <c r="AB18" i="1"/>
  <c r="AC18" i="1"/>
  <c r="Q18" i="1"/>
  <c r="R17" i="1"/>
  <c r="S17" i="1"/>
  <c r="T17" i="1"/>
  <c r="U17" i="1"/>
  <c r="V17" i="1"/>
  <c r="W17" i="1"/>
  <c r="X17" i="1"/>
  <c r="Y17" i="1"/>
  <c r="Z17" i="1"/>
  <c r="AA17" i="1"/>
  <c r="AB17" i="1"/>
  <c r="AC17" i="1"/>
  <c r="Q17" i="1"/>
  <c r="R16" i="1"/>
  <c r="S16" i="1"/>
  <c r="T16" i="1"/>
  <c r="U16" i="1"/>
  <c r="V16" i="1"/>
  <c r="W16" i="1"/>
  <c r="X16" i="1"/>
  <c r="Y16" i="1"/>
  <c r="Z16" i="1"/>
  <c r="AA16" i="1"/>
  <c r="AB16" i="1"/>
  <c r="AC16" i="1"/>
  <c r="Q16" i="1"/>
  <c r="R15" i="1"/>
  <c r="S15" i="1"/>
  <c r="T15" i="1"/>
  <c r="U15" i="1"/>
  <c r="V15" i="1"/>
  <c r="W15" i="1"/>
  <c r="X15" i="1"/>
  <c r="Y15" i="1"/>
  <c r="Z15" i="1"/>
  <c r="AA15" i="1"/>
  <c r="AB15" i="1"/>
  <c r="AC15" i="1"/>
  <c r="Q15" i="1"/>
  <c r="R14" i="1"/>
  <c r="S14" i="1"/>
  <c r="T14" i="1"/>
  <c r="U14" i="1"/>
  <c r="V14" i="1"/>
  <c r="W14" i="1"/>
  <c r="X14" i="1"/>
  <c r="Y14" i="1"/>
  <c r="Z14" i="1"/>
  <c r="AA14" i="1"/>
  <c r="AB14" i="1"/>
  <c r="AC14" i="1"/>
  <c r="Q14" i="1"/>
  <c r="R13" i="1"/>
  <c r="S13" i="1"/>
  <c r="T13" i="1"/>
  <c r="U13" i="1"/>
  <c r="V13" i="1"/>
  <c r="W13" i="1"/>
  <c r="X13" i="1"/>
  <c r="Y13" i="1"/>
  <c r="Z13" i="1"/>
  <c r="AA13" i="1"/>
  <c r="AB13" i="1"/>
  <c r="AC13" i="1"/>
  <c r="Q13" i="1"/>
  <c r="R12" i="1"/>
  <c r="S12" i="1"/>
  <c r="T12" i="1"/>
  <c r="U12" i="1"/>
  <c r="V12" i="1"/>
  <c r="W12" i="1"/>
  <c r="X12" i="1"/>
  <c r="Y12" i="1"/>
  <c r="Z12" i="1"/>
  <c r="AA12" i="1"/>
  <c r="AB12" i="1"/>
  <c r="AC12" i="1"/>
  <c r="Q12" i="1"/>
  <c r="R11" i="1"/>
  <c r="S11" i="1"/>
  <c r="T11" i="1"/>
  <c r="U11" i="1"/>
  <c r="V11" i="1"/>
  <c r="W11" i="1"/>
  <c r="X11" i="1"/>
  <c r="Y11" i="1"/>
  <c r="Z11" i="1"/>
  <c r="AA11" i="1"/>
  <c r="AB11" i="1"/>
  <c r="AC11" i="1"/>
  <c r="Q11" i="1"/>
  <c r="R10" i="1"/>
  <c r="S10" i="1"/>
  <c r="T10" i="1"/>
  <c r="U10" i="1"/>
  <c r="V10" i="1"/>
  <c r="W10" i="1"/>
  <c r="X10" i="1"/>
  <c r="Y10" i="1"/>
  <c r="Z10" i="1"/>
  <c r="AA10" i="1"/>
  <c r="AB10" i="1"/>
  <c r="AC10" i="1"/>
  <c r="Q10" i="1"/>
  <c r="R9" i="1"/>
  <c r="S9" i="1"/>
  <c r="T9" i="1"/>
  <c r="U9" i="1"/>
  <c r="V9" i="1"/>
  <c r="W9" i="1"/>
  <c r="X9" i="1"/>
  <c r="Y9" i="1"/>
  <c r="Z9" i="1"/>
  <c r="AA9" i="1"/>
  <c r="AB9" i="1"/>
  <c r="AC9" i="1"/>
  <c r="Q9" i="1"/>
  <c r="R8" i="1"/>
  <c r="S8" i="1"/>
  <c r="T8" i="1"/>
  <c r="U8" i="1"/>
  <c r="V8" i="1"/>
  <c r="W8" i="1"/>
  <c r="X8" i="1"/>
  <c r="Y8" i="1"/>
  <c r="Z8" i="1"/>
  <c r="AA8" i="1"/>
  <c r="AB8" i="1"/>
  <c r="AC8" i="1"/>
  <c r="Q8" i="1"/>
  <c r="R7" i="1"/>
  <c r="S7" i="1"/>
  <c r="T7" i="1"/>
  <c r="U7" i="1"/>
  <c r="V7" i="1"/>
  <c r="W7" i="1"/>
  <c r="X7" i="1"/>
  <c r="Y7" i="1"/>
  <c r="Z7" i="1"/>
  <c r="AA7" i="1"/>
  <c r="AB7" i="1"/>
  <c r="AC7" i="1"/>
  <c r="Q7" i="1"/>
  <c r="R6" i="1"/>
  <c r="S6" i="1"/>
  <c r="T6" i="1"/>
  <c r="U6" i="1"/>
  <c r="V6" i="1"/>
  <c r="W6" i="1"/>
  <c r="X6" i="1"/>
  <c r="Y6" i="1"/>
  <c r="Z6" i="1"/>
  <c r="AA6" i="1"/>
  <c r="AB6" i="1"/>
  <c r="AC6" i="1"/>
  <c r="Q6" i="1"/>
  <c r="R5" i="1"/>
  <c r="S5" i="1"/>
  <c r="T5" i="1"/>
  <c r="U5" i="1"/>
  <c r="V5" i="1"/>
  <c r="W5" i="1"/>
  <c r="X5" i="1"/>
  <c r="Y5" i="1"/>
  <c r="Z5" i="1"/>
  <c r="AA5" i="1"/>
  <c r="AB5" i="1"/>
  <c r="AC5" i="1"/>
  <c r="Q5" i="1"/>
  <c r="R4" i="1"/>
  <c r="S4" i="1"/>
  <c r="T4" i="1"/>
  <c r="U4" i="1"/>
  <c r="V4" i="1"/>
  <c r="W4" i="1"/>
  <c r="X4" i="1"/>
  <c r="Y4" i="1"/>
  <c r="Z4" i="1"/>
  <c r="AA4" i="1"/>
  <c r="AB4" i="1"/>
  <c r="AC4" i="1"/>
  <c r="Q4" i="1"/>
  <c r="R3" i="1"/>
  <c r="S3" i="1"/>
  <c r="T3" i="1"/>
  <c r="U3" i="1"/>
  <c r="V3" i="1"/>
  <c r="W3" i="1"/>
  <c r="X3" i="1"/>
  <c r="Y3" i="1"/>
  <c r="Z3" i="1"/>
  <c r="AA3" i="1"/>
  <c r="AB3" i="1"/>
  <c r="AC3" i="1"/>
  <c r="Q3" i="1"/>
  <c r="R2" i="1"/>
  <c r="S2" i="1"/>
  <c r="T2" i="1"/>
  <c r="U2" i="1"/>
  <c r="V2" i="1"/>
  <c r="W2" i="1"/>
  <c r="X2" i="1"/>
  <c r="Y2" i="1"/>
  <c r="Z2" i="1"/>
  <c r="AA2" i="1"/>
  <c r="AB2" i="1"/>
  <c r="AC2" i="1"/>
  <c r="Q2" i="1"/>
  <c r="K96" i="1"/>
  <c r="M96" i="1"/>
  <c r="N96" i="1"/>
  <c r="O96" i="1"/>
  <c r="I96" i="1"/>
  <c r="K95" i="1"/>
  <c r="M95" i="1"/>
  <c r="N95" i="1"/>
  <c r="O95" i="1"/>
  <c r="I95" i="1"/>
  <c r="K94" i="1"/>
  <c r="M94" i="1"/>
  <c r="N94" i="1"/>
  <c r="O94" i="1"/>
  <c r="I94" i="1"/>
  <c r="K93" i="1"/>
  <c r="M93" i="1"/>
  <c r="N93" i="1"/>
  <c r="O93" i="1"/>
  <c r="I93" i="1"/>
  <c r="K92" i="1"/>
  <c r="M92" i="1"/>
  <c r="N92" i="1"/>
  <c r="O92" i="1"/>
  <c r="I92" i="1"/>
  <c r="K91" i="1"/>
  <c r="M91" i="1"/>
  <c r="N91" i="1"/>
  <c r="O91" i="1"/>
  <c r="I91" i="1"/>
  <c r="K90" i="1"/>
  <c r="M90" i="1"/>
  <c r="N90" i="1"/>
  <c r="O90" i="1"/>
  <c r="I90" i="1"/>
  <c r="K89" i="1"/>
  <c r="M89" i="1"/>
  <c r="N89" i="1"/>
  <c r="O89" i="1"/>
  <c r="I89" i="1"/>
  <c r="K88" i="1"/>
  <c r="M88" i="1"/>
  <c r="N88" i="1"/>
  <c r="O88" i="1"/>
  <c r="I88" i="1"/>
  <c r="K87" i="1"/>
  <c r="M87" i="1"/>
  <c r="N87" i="1"/>
  <c r="O87" i="1"/>
  <c r="I87" i="1"/>
  <c r="K86" i="1"/>
  <c r="M86" i="1"/>
  <c r="N86" i="1"/>
  <c r="O86" i="1"/>
  <c r="I86" i="1"/>
  <c r="K85" i="1"/>
  <c r="M85" i="1"/>
  <c r="N85" i="1"/>
  <c r="O85" i="1"/>
  <c r="I85" i="1"/>
  <c r="K84" i="1"/>
  <c r="M84" i="1"/>
  <c r="N84" i="1"/>
  <c r="O84" i="1"/>
  <c r="I84" i="1"/>
  <c r="K83" i="1"/>
  <c r="M83" i="1"/>
  <c r="N83" i="1"/>
  <c r="O83" i="1"/>
  <c r="I83" i="1"/>
  <c r="K82" i="1"/>
  <c r="M82" i="1"/>
  <c r="N82" i="1"/>
  <c r="O82" i="1"/>
  <c r="I82" i="1"/>
  <c r="K81" i="1"/>
  <c r="M81" i="1"/>
  <c r="N81" i="1"/>
  <c r="O81" i="1"/>
  <c r="I81" i="1"/>
  <c r="K80" i="1"/>
  <c r="M80" i="1"/>
  <c r="N80" i="1"/>
  <c r="O80" i="1"/>
  <c r="I80" i="1"/>
  <c r="K79" i="1"/>
  <c r="M79" i="1"/>
  <c r="N79" i="1"/>
  <c r="O79" i="1"/>
  <c r="I79" i="1"/>
  <c r="K78" i="1"/>
  <c r="M78" i="1"/>
  <c r="N78" i="1"/>
  <c r="O78" i="1"/>
  <c r="I78" i="1"/>
  <c r="K77" i="1"/>
  <c r="M77" i="1"/>
  <c r="N77" i="1"/>
  <c r="O77" i="1"/>
  <c r="I77" i="1"/>
  <c r="K76" i="1"/>
  <c r="M76" i="1"/>
  <c r="N76" i="1"/>
  <c r="O76" i="1"/>
  <c r="I76" i="1"/>
  <c r="K75" i="1"/>
  <c r="M75" i="1"/>
  <c r="N75" i="1"/>
  <c r="O75" i="1"/>
  <c r="I75" i="1"/>
  <c r="K74" i="1"/>
  <c r="M74" i="1"/>
  <c r="N74" i="1"/>
  <c r="O74" i="1"/>
  <c r="I74" i="1"/>
  <c r="K73" i="1"/>
  <c r="M73" i="1"/>
  <c r="N73" i="1"/>
  <c r="O73" i="1"/>
  <c r="I73" i="1"/>
  <c r="K72" i="1"/>
  <c r="M72" i="1"/>
  <c r="N72" i="1"/>
  <c r="O72" i="1"/>
  <c r="I72" i="1"/>
  <c r="K71" i="1"/>
  <c r="M71" i="1"/>
  <c r="N71" i="1"/>
  <c r="O71" i="1"/>
  <c r="I71" i="1"/>
  <c r="K70" i="1"/>
  <c r="M70" i="1"/>
  <c r="N70" i="1"/>
  <c r="O70" i="1"/>
  <c r="I70" i="1"/>
  <c r="K69" i="1"/>
  <c r="M69" i="1"/>
  <c r="N69" i="1"/>
  <c r="O69" i="1"/>
  <c r="I69" i="1"/>
  <c r="K68" i="1"/>
  <c r="M68" i="1"/>
  <c r="N68" i="1"/>
  <c r="O68" i="1"/>
  <c r="I68" i="1"/>
  <c r="K67" i="1"/>
  <c r="M67" i="1"/>
  <c r="N67" i="1"/>
  <c r="O67" i="1"/>
  <c r="I67" i="1"/>
  <c r="K66" i="1"/>
  <c r="M66" i="1"/>
  <c r="N66" i="1"/>
  <c r="O66" i="1"/>
  <c r="I66" i="1"/>
  <c r="K65" i="1"/>
  <c r="M65" i="1"/>
  <c r="N65" i="1"/>
  <c r="O65" i="1"/>
  <c r="I65" i="1"/>
  <c r="K64" i="1"/>
  <c r="M64" i="1"/>
  <c r="N64" i="1"/>
  <c r="O64" i="1"/>
  <c r="I64" i="1"/>
  <c r="K63" i="1"/>
  <c r="M63" i="1"/>
  <c r="N63" i="1"/>
  <c r="O63" i="1"/>
  <c r="I63" i="1"/>
  <c r="K62" i="1"/>
  <c r="M62" i="1"/>
  <c r="N62" i="1"/>
  <c r="O62" i="1"/>
  <c r="I62" i="1"/>
  <c r="K61" i="1"/>
  <c r="M61" i="1"/>
  <c r="N61" i="1"/>
  <c r="O61" i="1"/>
  <c r="I61" i="1"/>
  <c r="K60" i="1"/>
  <c r="M60" i="1"/>
  <c r="N60" i="1"/>
  <c r="O60" i="1"/>
  <c r="I60" i="1"/>
  <c r="K59" i="1"/>
  <c r="M59" i="1"/>
  <c r="N59" i="1"/>
  <c r="O59" i="1"/>
  <c r="I59" i="1"/>
  <c r="K58" i="1"/>
  <c r="M58" i="1"/>
  <c r="N58" i="1"/>
  <c r="O58" i="1"/>
  <c r="I58" i="1"/>
  <c r="K57" i="1"/>
  <c r="M57" i="1"/>
  <c r="N57" i="1"/>
  <c r="O57" i="1"/>
  <c r="I57" i="1"/>
  <c r="K56" i="1"/>
  <c r="M56" i="1"/>
  <c r="N56" i="1"/>
  <c r="O56" i="1"/>
  <c r="I56" i="1"/>
  <c r="K55" i="1"/>
  <c r="M55" i="1"/>
  <c r="N55" i="1"/>
  <c r="O55" i="1"/>
  <c r="I55" i="1"/>
  <c r="K54" i="1"/>
  <c r="M54" i="1"/>
  <c r="N54" i="1"/>
  <c r="O54" i="1"/>
  <c r="I54" i="1"/>
  <c r="K53" i="1"/>
  <c r="M53" i="1"/>
  <c r="N53" i="1"/>
  <c r="O53" i="1"/>
  <c r="I53" i="1"/>
  <c r="K52" i="1"/>
  <c r="M52" i="1"/>
  <c r="N52" i="1"/>
  <c r="O52" i="1"/>
  <c r="I52" i="1"/>
  <c r="K51" i="1"/>
  <c r="M51" i="1"/>
  <c r="N51" i="1"/>
  <c r="O51" i="1"/>
  <c r="I51" i="1"/>
  <c r="K50" i="1"/>
  <c r="M50" i="1"/>
  <c r="N50" i="1"/>
  <c r="O50" i="1"/>
  <c r="I50" i="1"/>
  <c r="K49" i="1"/>
  <c r="M49" i="1"/>
  <c r="N49" i="1"/>
  <c r="O49" i="1"/>
  <c r="I49" i="1"/>
  <c r="K48" i="1"/>
  <c r="M48" i="1"/>
  <c r="N48" i="1"/>
  <c r="O48" i="1"/>
  <c r="I48" i="1"/>
  <c r="K47" i="1"/>
  <c r="M47" i="1"/>
  <c r="N47" i="1"/>
  <c r="O47" i="1"/>
  <c r="I47" i="1"/>
  <c r="K46" i="1"/>
  <c r="M46" i="1"/>
  <c r="N46" i="1"/>
  <c r="O46" i="1"/>
  <c r="I46" i="1"/>
  <c r="K45" i="1"/>
  <c r="M45" i="1"/>
  <c r="N45" i="1"/>
  <c r="O45" i="1"/>
  <c r="I45" i="1"/>
  <c r="K44" i="1"/>
  <c r="M44" i="1"/>
  <c r="N44" i="1"/>
  <c r="O44" i="1"/>
  <c r="I44" i="1"/>
  <c r="K43" i="1"/>
  <c r="M43" i="1"/>
  <c r="N43" i="1"/>
  <c r="O43" i="1"/>
  <c r="I43" i="1"/>
  <c r="K42" i="1"/>
  <c r="M42" i="1"/>
  <c r="N42" i="1"/>
  <c r="O42" i="1"/>
  <c r="I42" i="1"/>
  <c r="K41" i="1"/>
  <c r="M41" i="1"/>
  <c r="N41" i="1"/>
  <c r="O41" i="1"/>
  <c r="I41" i="1"/>
  <c r="K40" i="1"/>
  <c r="M40" i="1"/>
  <c r="N40" i="1"/>
  <c r="O40" i="1"/>
  <c r="I40" i="1"/>
  <c r="K39" i="1"/>
  <c r="M39" i="1"/>
  <c r="N39" i="1"/>
  <c r="O39" i="1"/>
  <c r="I39" i="1"/>
  <c r="K38" i="1"/>
  <c r="M38" i="1"/>
  <c r="N38" i="1"/>
  <c r="O38" i="1"/>
  <c r="I38" i="1"/>
  <c r="K37" i="1"/>
  <c r="M37" i="1"/>
  <c r="N37" i="1"/>
  <c r="O37" i="1"/>
  <c r="I37" i="1"/>
  <c r="K36" i="1"/>
  <c r="M36" i="1"/>
  <c r="N36" i="1"/>
  <c r="O36" i="1"/>
  <c r="I36" i="1"/>
  <c r="K35" i="1"/>
  <c r="M35" i="1"/>
  <c r="N35" i="1"/>
  <c r="O35" i="1"/>
  <c r="I35" i="1"/>
  <c r="K34" i="1"/>
  <c r="M34" i="1"/>
  <c r="N34" i="1"/>
  <c r="O34" i="1"/>
  <c r="I34" i="1"/>
  <c r="K33" i="1"/>
  <c r="M33" i="1"/>
  <c r="N33" i="1"/>
  <c r="O33" i="1"/>
  <c r="I33" i="1"/>
  <c r="K32" i="1"/>
  <c r="M32" i="1"/>
  <c r="N32" i="1"/>
  <c r="O32" i="1"/>
  <c r="I32" i="1"/>
  <c r="K31" i="1"/>
  <c r="M31" i="1"/>
  <c r="N31" i="1"/>
  <c r="O31" i="1"/>
  <c r="I31" i="1"/>
  <c r="K30" i="1"/>
  <c r="M30" i="1"/>
  <c r="N30" i="1"/>
  <c r="O30" i="1"/>
  <c r="I30" i="1"/>
  <c r="K29" i="1"/>
  <c r="M29" i="1"/>
  <c r="N29" i="1"/>
  <c r="O29" i="1"/>
  <c r="I29" i="1"/>
  <c r="K28" i="1"/>
  <c r="M28" i="1"/>
  <c r="N28" i="1"/>
  <c r="O28" i="1"/>
  <c r="I28" i="1"/>
  <c r="K27" i="1"/>
  <c r="M27" i="1"/>
  <c r="N27" i="1"/>
  <c r="O27" i="1"/>
  <c r="I27" i="1"/>
  <c r="K26" i="1"/>
  <c r="M26" i="1"/>
  <c r="N26" i="1"/>
  <c r="O26" i="1"/>
  <c r="I26" i="1"/>
  <c r="K25" i="1"/>
  <c r="M25" i="1"/>
  <c r="N25" i="1"/>
  <c r="O25" i="1"/>
  <c r="I25" i="1"/>
  <c r="K24" i="1"/>
  <c r="M24" i="1"/>
  <c r="N24" i="1"/>
  <c r="O24" i="1"/>
  <c r="I24" i="1"/>
  <c r="K23" i="1"/>
  <c r="M23" i="1"/>
  <c r="N23" i="1"/>
  <c r="O23" i="1"/>
  <c r="I23" i="1"/>
  <c r="K22" i="1"/>
  <c r="M22" i="1"/>
  <c r="N22" i="1"/>
  <c r="O22" i="1"/>
  <c r="I22" i="1"/>
  <c r="K21" i="1"/>
  <c r="M21" i="1"/>
  <c r="N21" i="1"/>
  <c r="O21" i="1"/>
  <c r="I21" i="1"/>
  <c r="K20" i="1"/>
  <c r="M20" i="1"/>
  <c r="N20" i="1"/>
  <c r="O20" i="1"/>
  <c r="I20" i="1"/>
  <c r="K19" i="1"/>
  <c r="M19" i="1"/>
  <c r="N19" i="1"/>
  <c r="O19" i="1"/>
  <c r="I19" i="1"/>
  <c r="K18" i="1"/>
  <c r="M18" i="1"/>
  <c r="N18" i="1"/>
  <c r="O18" i="1"/>
  <c r="I18" i="1"/>
  <c r="K17" i="1"/>
  <c r="M17" i="1"/>
  <c r="N17" i="1"/>
  <c r="O17" i="1"/>
  <c r="I17" i="1"/>
  <c r="K16" i="1"/>
  <c r="M16" i="1"/>
  <c r="N16" i="1"/>
  <c r="O16" i="1"/>
  <c r="I16" i="1"/>
  <c r="K15" i="1"/>
  <c r="M15" i="1"/>
  <c r="N15" i="1"/>
  <c r="O15" i="1"/>
  <c r="I15" i="1"/>
  <c r="K14" i="1"/>
  <c r="M14" i="1"/>
  <c r="N14" i="1"/>
  <c r="O14" i="1"/>
  <c r="I14" i="1"/>
  <c r="K13" i="1"/>
  <c r="M13" i="1"/>
  <c r="N13" i="1"/>
  <c r="O13" i="1"/>
  <c r="I13" i="1"/>
  <c r="K12" i="1"/>
  <c r="M12" i="1"/>
  <c r="N12" i="1"/>
  <c r="O12" i="1"/>
  <c r="I12" i="1"/>
  <c r="K11" i="1"/>
  <c r="M11" i="1"/>
  <c r="N11" i="1"/>
  <c r="O11" i="1"/>
  <c r="I11" i="1"/>
  <c r="K10" i="1"/>
  <c r="M10" i="1"/>
  <c r="N10" i="1"/>
  <c r="O10" i="1"/>
  <c r="I10" i="1"/>
  <c r="K9" i="1"/>
  <c r="M9" i="1"/>
  <c r="N9" i="1"/>
  <c r="O9" i="1"/>
  <c r="I9" i="1"/>
  <c r="K8" i="1"/>
  <c r="M8" i="1"/>
  <c r="N8" i="1"/>
  <c r="O8" i="1"/>
  <c r="I8" i="1"/>
  <c r="K7" i="1"/>
  <c r="M7" i="1"/>
  <c r="N7" i="1"/>
  <c r="O7" i="1"/>
  <c r="I7" i="1"/>
  <c r="K6" i="1"/>
  <c r="M6" i="1"/>
  <c r="N6" i="1"/>
  <c r="O6" i="1"/>
  <c r="I6" i="1"/>
  <c r="K5" i="1"/>
  <c r="M5" i="1"/>
  <c r="N5" i="1"/>
  <c r="O5" i="1"/>
  <c r="I5" i="1"/>
  <c r="K4" i="1"/>
  <c r="M4" i="1"/>
  <c r="N4" i="1"/>
  <c r="O4" i="1"/>
  <c r="I4" i="1"/>
  <c r="K3" i="1"/>
  <c r="M3" i="1"/>
  <c r="N3" i="1"/>
  <c r="O3" i="1"/>
  <c r="I3" i="1"/>
  <c r="K2" i="1"/>
  <c r="M2" i="1"/>
  <c r="N2" i="1"/>
  <c r="O2" i="1"/>
  <c r="I2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G46" i="1"/>
  <c r="C46" i="1"/>
  <c r="G45" i="1"/>
  <c r="C45" i="1"/>
  <c r="G44" i="1"/>
  <c r="C44" i="1"/>
  <c r="G43" i="1"/>
  <c r="C43" i="1"/>
  <c r="G42" i="1"/>
  <c r="C42" i="1"/>
  <c r="G41" i="1"/>
  <c r="C41" i="1"/>
  <c r="G40" i="1"/>
  <c r="C40" i="1"/>
  <c r="G39" i="1"/>
  <c r="C39" i="1"/>
  <c r="G38" i="1"/>
  <c r="C38" i="1"/>
  <c r="G37" i="1"/>
  <c r="C37" i="1"/>
  <c r="G36" i="1"/>
  <c r="C36" i="1"/>
  <c r="G35" i="1"/>
  <c r="C35" i="1"/>
  <c r="G34" i="1"/>
  <c r="C34" i="1"/>
  <c r="G33" i="1"/>
  <c r="C33" i="1"/>
  <c r="G32" i="1"/>
  <c r="C32" i="1"/>
  <c r="G31" i="1"/>
  <c r="C31" i="1"/>
  <c r="G30" i="1"/>
  <c r="C30" i="1"/>
  <c r="G29" i="1"/>
  <c r="C29" i="1"/>
  <c r="G28" i="1"/>
  <c r="C28" i="1"/>
  <c r="G27" i="1"/>
  <c r="C27" i="1"/>
  <c r="G26" i="1"/>
  <c r="C26" i="1"/>
  <c r="G25" i="1"/>
  <c r="C25" i="1"/>
  <c r="G24" i="1"/>
  <c r="C24" i="1"/>
  <c r="G23" i="1"/>
  <c r="C23" i="1"/>
  <c r="G22" i="1"/>
  <c r="C22" i="1"/>
  <c r="G21" i="1"/>
  <c r="C21" i="1"/>
  <c r="G20" i="1"/>
  <c r="C20" i="1"/>
  <c r="G19" i="1"/>
  <c r="C19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G6" i="1"/>
  <c r="C6" i="1"/>
  <c r="B6" i="1"/>
  <c r="G5" i="1"/>
  <c r="C5" i="1"/>
  <c r="B5" i="1"/>
  <c r="G4" i="1"/>
  <c r="C4" i="1"/>
  <c r="B4" i="1"/>
  <c r="G3" i="1"/>
  <c r="C3" i="1"/>
  <c r="B3" i="1"/>
  <c r="G2" i="1"/>
  <c r="C2" i="1"/>
  <c r="B2" i="1"/>
  <c r="B1" i="1"/>
</calcChain>
</file>

<file path=xl/sharedStrings.xml><?xml version="1.0" encoding="utf-8"?>
<sst xmlns="http://schemas.openxmlformats.org/spreadsheetml/2006/main" count="498" uniqueCount="379">
  <si>
    <t>firstname</t>
  </si>
  <si>
    <t>middlename</t>
  </si>
  <si>
    <t>lastname</t>
  </si>
  <si>
    <t>dob</t>
  </si>
  <si>
    <t>currentaddress</t>
  </si>
  <si>
    <t>region</t>
  </si>
  <si>
    <t>gender</t>
  </si>
  <si>
    <t>bloodtype</t>
  </si>
  <si>
    <t>height</t>
  </si>
  <si>
    <t>weight</t>
  </si>
  <si>
    <t>liver</t>
  </si>
  <si>
    <t>kidney</t>
  </si>
  <si>
    <t>pancreas</t>
  </si>
  <si>
    <t>heart</t>
  </si>
  <si>
    <t>lung</t>
  </si>
  <si>
    <t>intestine</t>
  </si>
  <si>
    <t>cornea</t>
  </si>
  <si>
    <t>middleear</t>
  </si>
  <si>
    <t>skin</t>
  </si>
  <si>
    <t>bone</t>
  </si>
  <si>
    <t>bonemarrow</t>
  </si>
  <si>
    <t>connectivetissue</t>
  </si>
  <si>
    <t>Annemarie</t>
  </si>
  <si>
    <t>Richard</t>
  </si>
  <si>
    <t>Yoder</t>
  </si>
  <si>
    <t>3 Brookside</t>
  </si>
  <si>
    <t>female</t>
  </si>
  <si>
    <t>Audie</t>
  </si>
  <si>
    <t>Ray</t>
  </si>
  <si>
    <t>Pitts</t>
  </si>
  <si>
    <t>152 Earls Road</t>
  </si>
  <si>
    <t>Ling</t>
  </si>
  <si>
    <t>Doyle</t>
  </si>
  <si>
    <t>19 High Street</t>
  </si>
  <si>
    <t>other</t>
  </si>
  <si>
    <t>Kristal</t>
  </si>
  <si>
    <t>Alma</t>
  </si>
  <si>
    <t>Nicholson</t>
  </si>
  <si>
    <t>6 Hankinson Close</t>
  </si>
  <si>
    <t>Karlyn</t>
  </si>
  <si>
    <t>Camryn</t>
  </si>
  <si>
    <t>Barr</t>
  </si>
  <si>
    <t>35 Trindle Road</t>
  </si>
  <si>
    <t>Felisha</t>
  </si>
  <si>
    <t>Mitchell</t>
  </si>
  <si>
    <t>Sampson</t>
  </si>
  <si>
    <t>1 Bryan Close</t>
  </si>
  <si>
    <t>Latasha</t>
  </si>
  <si>
    <t>Dereon</t>
  </si>
  <si>
    <t>Irwin</t>
  </si>
  <si>
    <t>5 Brickfield Close</t>
  </si>
  <si>
    <t>Bula</t>
  </si>
  <si>
    <t>Pace</t>
  </si>
  <si>
    <t>14 Kirkbrae</t>
  </si>
  <si>
    <t>Gertude</t>
  </si>
  <si>
    <t>Chace</t>
  </si>
  <si>
    <t>Mercer</t>
  </si>
  <si>
    <t>5 Hawkcraig Road</t>
  </si>
  <si>
    <t>Wenona</t>
  </si>
  <si>
    <t>Amina</t>
  </si>
  <si>
    <t>Middleton</t>
  </si>
  <si>
    <t>1 Nightingale Way</t>
  </si>
  <si>
    <t>Argelia</t>
  </si>
  <si>
    <t>Mariam</t>
  </si>
  <si>
    <t>Curry</t>
  </si>
  <si>
    <t>2 Meadowview</t>
  </si>
  <si>
    <t>Nettie</t>
  </si>
  <si>
    <t>Perkins</t>
  </si>
  <si>
    <t>2 Redlake Meadow</t>
  </si>
  <si>
    <t>Cody</t>
  </si>
  <si>
    <t>Jocelyn</t>
  </si>
  <si>
    <t>Black</t>
  </si>
  <si>
    <t>154 Wharfdale Road</t>
  </si>
  <si>
    <t>male</t>
  </si>
  <si>
    <t>Elvis</t>
  </si>
  <si>
    <t>Sergio</t>
  </si>
  <si>
    <t>Ballard</t>
  </si>
  <si>
    <t>10 The Quadrant</t>
  </si>
  <si>
    <t>Dovie</t>
  </si>
  <si>
    <t>Justin</t>
  </si>
  <si>
    <t>Sullivan</t>
  </si>
  <si>
    <t>8 Buchanan Crescent</t>
  </si>
  <si>
    <t>Juan</t>
  </si>
  <si>
    <t>Joanna</t>
  </si>
  <si>
    <t>Lindsey</t>
  </si>
  <si>
    <t>8 Castle Road</t>
  </si>
  <si>
    <t>Verlene</t>
  </si>
  <si>
    <t>Emilie</t>
  </si>
  <si>
    <t>Robles</t>
  </si>
  <si>
    <t>143 Cae'r Wern</t>
  </si>
  <si>
    <t>Nona</t>
  </si>
  <si>
    <t>Fletcher</t>
  </si>
  <si>
    <t>35-37 High Street</t>
  </si>
  <si>
    <t>Cristine</t>
  </si>
  <si>
    <t>Maximillian</t>
  </si>
  <si>
    <t>Jefferson</t>
  </si>
  <si>
    <t>4 Chapel Lane</t>
  </si>
  <si>
    <t>Emmy</t>
  </si>
  <si>
    <t>Sparks</t>
  </si>
  <si>
    <t>32 Dale Park Gardens</t>
  </si>
  <si>
    <t>Kimberlie</t>
  </si>
  <si>
    <t>Zechariah</t>
  </si>
  <si>
    <t>Ponce</t>
  </si>
  <si>
    <t>39 Foamcourt Waye</t>
  </si>
  <si>
    <t>Lura</t>
  </si>
  <si>
    <t>Atticus</t>
  </si>
  <si>
    <t>Gay</t>
  </si>
  <si>
    <t>40 Millhouse Lane</t>
  </si>
  <si>
    <t>Philip</t>
  </si>
  <si>
    <t>Tommy</t>
  </si>
  <si>
    <t>Rubio</t>
  </si>
  <si>
    <t>4 Mandally</t>
  </si>
  <si>
    <t>Terry</t>
  </si>
  <si>
    <t>Stokes</t>
  </si>
  <si>
    <t>100 High Street</t>
  </si>
  <si>
    <t>Graham</t>
  </si>
  <si>
    <t>Madisyn</t>
  </si>
  <si>
    <t>Luna</t>
  </si>
  <si>
    <t>222A Heathway</t>
  </si>
  <si>
    <t>Porter</t>
  </si>
  <si>
    <t>4 Langley Road</t>
  </si>
  <si>
    <t>Santa</t>
  </si>
  <si>
    <t>Jaylyn</t>
  </si>
  <si>
    <t>Baldwin</t>
  </si>
  <si>
    <t>42/4 Northfield Broadway</t>
  </si>
  <si>
    <t>Bess</t>
  </si>
  <si>
    <t>Fernando</t>
  </si>
  <si>
    <t>Jensen</t>
  </si>
  <si>
    <t>77 Commercial Court</t>
  </si>
  <si>
    <t>Dania</t>
  </si>
  <si>
    <t>Berger</t>
  </si>
  <si>
    <t>2 Silver Street</t>
  </si>
  <si>
    <t>Margarita</t>
  </si>
  <si>
    <t>Jean</t>
  </si>
  <si>
    <t>Bean</t>
  </si>
  <si>
    <t>79 Moor Street</t>
  </si>
  <si>
    <t>Laveta</t>
  </si>
  <si>
    <t>Reuben</t>
  </si>
  <si>
    <t>Huber</t>
  </si>
  <si>
    <t>40 Lower Oakham Way</t>
  </si>
  <si>
    <t>Zola</t>
  </si>
  <si>
    <t>Averie</t>
  </si>
  <si>
    <t>Melton</t>
  </si>
  <si>
    <t>30 Osprey Close</t>
  </si>
  <si>
    <t>Taina</t>
  </si>
  <si>
    <t>Lorenzo</t>
  </si>
  <si>
    <t>Mata</t>
  </si>
  <si>
    <t>17 Pendlebury Grove</t>
  </si>
  <si>
    <t>Kaitlin</t>
  </si>
  <si>
    <t>Logan</t>
  </si>
  <si>
    <t>3 Swingate Road</t>
  </si>
  <si>
    <t>Jeffrey</t>
  </si>
  <si>
    <t>Raegan</t>
  </si>
  <si>
    <t>Cabrera</t>
  </si>
  <si>
    <t>29 Canons Brook</t>
  </si>
  <si>
    <t>Charis</t>
  </si>
  <si>
    <t>Kierra</t>
  </si>
  <si>
    <t>Lamb</t>
  </si>
  <si>
    <t>11 Gladstone Avenue</t>
  </si>
  <si>
    <t>Temple</t>
  </si>
  <si>
    <t>Kyan</t>
  </si>
  <si>
    <t>Vance</t>
  </si>
  <si>
    <t>2 Meadow Close</t>
  </si>
  <si>
    <t>Jonna</t>
  </si>
  <si>
    <t>Sims</t>
  </si>
  <si>
    <t>33 Dundas Street</t>
  </si>
  <si>
    <t>Marta</t>
  </si>
  <si>
    <t>Averi</t>
  </si>
  <si>
    <t>Glass</t>
  </si>
  <si>
    <t>3 Granada Place</t>
  </si>
  <si>
    <t>Rosalva</t>
  </si>
  <si>
    <t>Roberto</t>
  </si>
  <si>
    <t>Bullock</t>
  </si>
  <si>
    <t>50 Johnson's Place</t>
  </si>
  <si>
    <t>Majorie</t>
  </si>
  <si>
    <t>Madelynn</t>
  </si>
  <si>
    <t>Carroll</t>
  </si>
  <si>
    <t>6 Daleview Avenue</t>
  </si>
  <si>
    <t>Kent</t>
  </si>
  <si>
    <t>Sincere</t>
  </si>
  <si>
    <t>Colon</t>
  </si>
  <si>
    <t>24 Laxfield Road</t>
  </si>
  <si>
    <t>Angelo</t>
  </si>
  <si>
    <t>Madilyn</t>
  </si>
  <si>
    <t>Ayers</t>
  </si>
  <si>
    <t>3 Castle Court</t>
  </si>
  <si>
    <t>Dolores</t>
  </si>
  <si>
    <t>Alden</t>
  </si>
  <si>
    <t>Holland</t>
  </si>
  <si>
    <t>7 Foord Road</t>
  </si>
  <si>
    <t>Rosalba</t>
  </si>
  <si>
    <t>Melendez</t>
  </si>
  <si>
    <t>4 Porters Wood</t>
  </si>
  <si>
    <t>Rose</t>
  </si>
  <si>
    <t>Joseph</t>
  </si>
  <si>
    <t>Potter</t>
  </si>
  <si>
    <t>54 Campbeltown Road</t>
  </si>
  <si>
    <t>Roselee</t>
  </si>
  <si>
    <t>Maia</t>
  </si>
  <si>
    <t>Mclean</t>
  </si>
  <si>
    <t>13 Cekhira Avenue</t>
  </si>
  <si>
    <t>Larhonda</t>
  </si>
  <si>
    <t>Maxwell</t>
  </si>
  <si>
    <t>Charles</t>
  </si>
  <si>
    <t>72 Piccadilly</t>
  </si>
  <si>
    <t>Adriana</t>
  </si>
  <si>
    <t>Paloma</t>
  </si>
  <si>
    <t>Stanton</t>
  </si>
  <si>
    <t>33 Henry Lane</t>
  </si>
  <si>
    <t>Euna</t>
  </si>
  <si>
    <t>Phoenix</t>
  </si>
  <si>
    <t>Singh</t>
  </si>
  <si>
    <t>90-94 Wells Road</t>
  </si>
  <si>
    <t>Jaeden</t>
  </si>
  <si>
    <t>Cade</t>
  </si>
  <si>
    <t>Nelson</t>
  </si>
  <si>
    <t>145 Old Lane</t>
  </si>
  <si>
    <t>Kaylie</t>
  </si>
  <si>
    <t>Miles</t>
  </si>
  <si>
    <t>Brown</t>
  </si>
  <si>
    <t>37 West Cliff Road</t>
  </si>
  <si>
    <t>Avery</t>
  </si>
  <si>
    <t>Jenkins</t>
  </si>
  <si>
    <t>2 Rye Hill Road</t>
  </si>
  <si>
    <t>Virginia</t>
  </si>
  <si>
    <t>Smith</t>
  </si>
  <si>
    <t>1 Howthorn Fields</t>
  </si>
  <si>
    <t>Joyce</t>
  </si>
  <si>
    <t>Katie</t>
  </si>
  <si>
    <t>Reed</t>
  </si>
  <si>
    <t>16 Woollard Way</t>
  </si>
  <si>
    <t>Alina</t>
  </si>
  <si>
    <t>Aaron</t>
  </si>
  <si>
    <t>Howe</t>
  </si>
  <si>
    <t>25 Chapel Lane</t>
  </si>
  <si>
    <t>Brayden</t>
  </si>
  <si>
    <t>Andrew</t>
  </si>
  <si>
    <t>211 Southdown Road</t>
  </si>
  <si>
    <t>Tiana</t>
  </si>
  <si>
    <t>Bell</t>
  </si>
  <si>
    <t>8 Clachan of Campsie</t>
  </si>
  <si>
    <t>Theodore</t>
  </si>
  <si>
    <t>Justus</t>
  </si>
  <si>
    <t>Crosby</t>
  </si>
  <si>
    <t>43160 Rivington Street</t>
  </si>
  <si>
    <t>Lauryn</t>
  </si>
  <si>
    <t>Baird</t>
  </si>
  <si>
    <t>4 Temple Mains Steading</t>
  </si>
  <si>
    <t>Rylie</t>
  </si>
  <si>
    <t>Conner</t>
  </si>
  <si>
    <t>96 Outertown Road</t>
  </si>
  <si>
    <t>Turner</t>
  </si>
  <si>
    <t>Rigoberto</t>
  </si>
  <si>
    <t>Cantrell</t>
  </si>
  <si>
    <t>1 The Biggins</t>
  </si>
  <si>
    <t>David</t>
  </si>
  <si>
    <t>Matteo</t>
  </si>
  <si>
    <t>Donaldson</t>
  </si>
  <si>
    <t>76 Orange Yard</t>
  </si>
  <si>
    <t>Denisse</t>
  </si>
  <si>
    <t>Malakai</t>
  </si>
  <si>
    <t>Li</t>
  </si>
  <si>
    <t>17 Willow Street</t>
  </si>
  <si>
    <t>Mila</t>
  </si>
  <si>
    <t>Victoria</t>
  </si>
  <si>
    <t>Patterson</t>
  </si>
  <si>
    <t>58 Lughorse Lane</t>
  </si>
  <si>
    <t>Bronson</t>
  </si>
  <si>
    <t>Layne</t>
  </si>
  <si>
    <t>Arroyo</t>
  </si>
  <si>
    <t>43 Lady Julian Bridge</t>
  </si>
  <si>
    <t>Valentino</t>
  </si>
  <si>
    <t>Grant</t>
  </si>
  <si>
    <t>3 Gregory Gardens</t>
  </si>
  <si>
    <t>Brianna</t>
  </si>
  <si>
    <t>Reece</t>
  </si>
  <si>
    <t>Owen</t>
  </si>
  <si>
    <t>674 Cranleigh Road</t>
  </si>
  <si>
    <t>Zaid</t>
  </si>
  <si>
    <t>Alice</t>
  </si>
  <si>
    <t>64 Amport Lane</t>
  </si>
  <si>
    <t>Urijah</t>
  </si>
  <si>
    <t>Lea</t>
  </si>
  <si>
    <t>Duncan</t>
  </si>
  <si>
    <t>2 Darwin Close</t>
  </si>
  <si>
    <t>Nash</t>
  </si>
  <si>
    <t>Guillermo</t>
  </si>
  <si>
    <t>Boyle</t>
  </si>
  <si>
    <t>50 The Murray Road</t>
  </si>
  <si>
    <t>Alaina</t>
  </si>
  <si>
    <t>Brian</t>
  </si>
  <si>
    <t>Sandoval</t>
  </si>
  <si>
    <t>1 Cypress Rise</t>
  </si>
  <si>
    <t>Bria</t>
  </si>
  <si>
    <t>Kelsie</t>
  </si>
  <si>
    <t>Frey</t>
  </si>
  <si>
    <t>43161 Pierpoint Street</t>
  </si>
  <si>
    <t>Wendy</t>
  </si>
  <si>
    <t>Annabelle</t>
  </si>
  <si>
    <t>Barnes</t>
  </si>
  <si>
    <t>43 Marine Parade</t>
  </si>
  <si>
    <t>Mahoney</t>
  </si>
  <si>
    <t>119 Main Street</t>
  </si>
  <si>
    <t>Baylee</t>
  </si>
  <si>
    <t>Kira</t>
  </si>
  <si>
    <t>7 Camberley Drive</t>
  </si>
  <si>
    <t>Ashton</t>
  </si>
  <si>
    <t>Zavala</t>
  </si>
  <si>
    <t>2 Glencoe Cottages</t>
  </si>
  <si>
    <t>Lizbeth</t>
  </si>
  <si>
    <t>Frederick</t>
  </si>
  <si>
    <t>9 Crofts Road</t>
  </si>
  <si>
    <t>Immanuel</t>
  </si>
  <si>
    <t>Byrd</t>
  </si>
  <si>
    <t>17 Heol Wil Hopcyn</t>
  </si>
  <si>
    <t>Trey</t>
  </si>
  <si>
    <t>Ali</t>
  </si>
  <si>
    <t>Cameron</t>
  </si>
  <si>
    <t>Lilah</t>
  </si>
  <si>
    <t>Barton</t>
  </si>
  <si>
    <t>Alexa</t>
  </si>
  <si>
    <t>Francesca</t>
  </si>
  <si>
    <t>Hayden</t>
  </si>
  <si>
    <t>Hanna</t>
  </si>
  <si>
    <t>Karen</t>
  </si>
  <si>
    <t>Rich</t>
  </si>
  <si>
    <t>Reginald</t>
  </si>
  <si>
    <t>Karlee</t>
  </si>
  <si>
    <t>Osborne</t>
  </si>
  <si>
    <t>Skye</t>
  </si>
  <si>
    <t>Proctor</t>
  </si>
  <si>
    <t>Cooper</t>
  </si>
  <si>
    <t>Sterling</t>
  </si>
  <si>
    <t>Gomez</t>
  </si>
  <si>
    <t>Todd</t>
  </si>
  <si>
    <t>Teagan</t>
  </si>
  <si>
    <t>Swanson</t>
  </si>
  <si>
    <t>Mason</t>
  </si>
  <si>
    <t>Paola</t>
  </si>
  <si>
    <t>Solis</t>
  </si>
  <si>
    <t>Marin</t>
  </si>
  <si>
    <t>Barron</t>
  </si>
  <si>
    <t>Alyvia</t>
  </si>
  <si>
    <t>Chance</t>
  </si>
  <si>
    <t>Goodman</t>
  </si>
  <si>
    <t>Jonah</t>
  </si>
  <si>
    <t>Roy</t>
  </si>
  <si>
    <t>Armando</t>
  </si>
  <si>
    <t>Mccarty</t>
  </si>
  <si>
    <t>Miranda</t>
  </si>
  <si>
    <t>Fitzgerald</t>
  </si>
  <si>
    <t>Conor</t>
  </si>
  <si>
    <t>Hammond</t>
  </si>
  <si>
    <t>Garrett</t>
  </si>
  <si>
    <t>Guerrero</t>
  </si>
  <si>
    <t>Northland</t>
  </si>
  <si>
    <t>O-</t>
  </si>
  <si>
    <t>Auckland</t>
  </si>
  <si>
    <t>O+</t>
  </si>
  <si>
    <t>Waikato</t>
  </si>
  <si>
    <t>A+</t>
  </si>
  <si>
    <t>Bay of Plenty</t>
  </si>
  <si>
    <t>A-</t>
  </si>
  <si>
    <t>Gisborne</t>
  </si>
  <si>
    <t>AB+</t>
  </si>
  <si>
    <t>Hawkes Bay</t>
  </si>
  <si>
    <t>AB-</t>
  </si>
  <si>
    <t>Taranaki</t>
  </si>
  <si>
    <t>B-</t>
  </si>
  <si>
    <t>Manawatu-Wanganui</t>
  </si>
  <si>
    <t>B+</t>
  </si>
  <si>
    <t>Wellington</t>
  </si>
  <si>
    <t>Tasman</t>
  </si>
  <si>
    <t>Marlborough</t>
  </si>
  <si>
    <t>West Coast</t>
  </si>
  <si>
    <t>Canterbury</t>
  </si>
  <si>
    <t>Otago</t>
  </si>
  <si>
    <t>Southland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</si>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</sst>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000"/>
  <sheetViews>
    <sheetView tabSelected="1" topLeftCell="K80" workbookViewId="0" xr3:uid="{AEA406A1-0E4B-5B11-9CD5-51D6E497D94C}">
      <selection activeCell="Q4" sqref="Q4:Q96"/>
    </sheetView>
  </sheetViews>
  <sheetFormatPr defaultColWidth="14.42578125" defaultRowHeight="15.75" customHeight="1"/>
  <cols>
    <col min="3" max="3" width="99.5703125" customWidth="1"/>
    <col min="9" max="9" width="113" customWidth="1"/>
    <col min="17" max="17" width="148.140625" customWidth="1"/>
  </cols>
  <sheetData>
    <row r="1" spans="2:29">
      <c r="B1">
        <f t="shared" ref="B1:B96" si="0">ROW() -1</f>
        <v>0</v>
      </c>
      <c r="D1" s="1" t="s">
        <v>0</v>
      </c>
      <c r="E1" s="1" t="s">
        <v>1</v>
      </c>
      <c r="F1" s="1" t="s">
        <v>2</v>
      </c>
      <c r="G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2:29" ht="14.25">
      <c r="B2">
        <f t="shared" si="0"/>
        <v>1</v>
      </c>
      <c r="C2" s="2" t="str">
        <f t="shared" ref="C2:C65" ca="1" si="1">"createuser --firstname """ &amp; D2 &amp; """ --middlename """ &amp; E2 &amp; """ --lastname """ &amp; F2 &amp; """ --dob " &amp; TEXT(G2, "dd/mm/yyyy")</f>
        <v>createuser --firstname "Annemarie" --middlename "Richard" --lastname "Yoder" --dob 09/03/2009</v>
      </c>
      <c r="D2" s="1" t="s">
        <v>22</v>
      </c>
      <c r="E2" s="1" t="s">
        <v>23</v>
      </c>
      <c r="F2" s="1" t="s">
        <v>24</v>
      </c>
      <c r="G2" s="3">
        <f t="shared" ref="G2:G96" ca="1" si="2">RANDBETWEEN(DATE(1950,1,1),DATE(2017,1,1))</f>
        <v>39881</v>
      </c>
      <c r="I2" s="2" t="str">
        <f ca="1">"setattribute -u " &amp; B2 &amp;" --currentaddress """ &amp; J2 &amp; """ --region """ &amp; K2 &amp; """ --gender """ &amp; L2 &amp; """ --bloodtype """ &amp; M2 &amp; """ --height """ &amp; N2 &amp; """ --weight """ &amp; O2 &amp;""""</f>
        <v>setattribute -u 1 --currentaddress "3 Brookside" --region "Marlborough" --gender "female" --bloodtype "AB-" --height "177" --weight "78"</v>
      </c>
      <c r="J2" s="1" t="s">
        <v>25</v>
      </c>
      <c r="K2" t="str">
        <f t="shared" ref="K2:K96" ca="1" si="3">INDEX($K$114:$K$130, RANDBETWEEN(1, COUNTA($K$114:$K$130)))</f>
        <v>Marlborough</v>
      </c>
      <c r="L2" s="1" t="s">
        <v>26</v>
      </c>
      <c r="M2" t="str">
        <f t="shared" ref="M2:M96" ca="1" si="4">INDEX($M$114:$M$121, RANDBETWEEN(1, COUNTA($M$114:$M$121)))</f>
        <v>AB-</v>
      </c>
      <c r="N2">
        <f t="shared" ref="N2:N96" ca="1" si="5">RANDBETWEEN(130, 230)</f>
        <v>177</v>
      </c>
      <c r="O2">
        <f t="shared" ref="O2:O96" ca="1" si="6">RANDBETWEEN(50, 150)</f>
        <v>78</v>
      </c>
      <c r="Q2" s="2" t="str">
        <f ca="1">"setorganstatus -u " &amp; B2 &amp; " --liver=" &amp; R2 &amp; " --kidney=" &amp; S2 &amp; " --pancreas=" &amp; T2 &amp; " --heart=" &amp; U2 &amp; " --lung=" &amp; V2 &amp; " --intestine=" &amp; W2 &amp; " --cornea=" &amp; X2 &amp; " --middleear=" &amp; Y2 &amp; " --skin=" &amp; Z2 &amp; " --bone=" &amp; AA2 &amp; " --bonemarrow=" &amp; AB2 &amp; " --connectivetissue=" &amp; AC2</f>
        <v>setorganstatus -u 1 --liver=FALSE --kidney=FALSE --pancreas=FALSE --heart=FALSE --lung=FALSE --intestine=TRUE --cornea=TRUE --middleear=FALSE --skin=FALSE --bone=FALSE --bonemarrow=FALSE --connectivetissue=TRUE</v>
      </c>
      <c r="R2" t="b">
        <f t="shared" ref="R2:AC2" ca="1" si="7">INDEX($O$114:$O$115, RANDBETWEEN(1, COUNTA($O$114:$O$115)))</f>
        <v>0</v>
      </c>
      <c r="S2" t="b">
        <f t="shared" ca="1" si="7"/>
        <v>0</v>
      </c>
      <c r="T2" t="b">
        <f t="shared" ca="1" si="7"/>
        <v>0</v>
      </c>
      <c r="U2" t="b">
        <f t="shared" ca="1" si="7"/>
        <v>0</v>
      </c>
      <c r="V2" t="b">
        <f t="shared" ca="1" si="7"/>
        <v>0</v>
      </c>
      <c r="W2" t="b">
        <f t="shared" ca="1" si="7"/>
        <v>1</v>
      </c>
      <c r="X2" t="b">
        <f t="shared" ca="1" si="7"/>
        <v>1</v>
      </c>
      <c r="Y2" t="b">
        <f t="shared" ca="1" si="7"/>
        <v>0</v>
      </c>
      <c r="Z2" t="b">
        <f t="shared" ca="1" si="7"/>
        <v>0</v>
      </c>
      <c r="AA2" t="b">
        <f t="shared" ca="1" si="7"/>
        <v>0</v>
      </c>
      <c r="AB2" t="b">
        <f t="shared" ca="1" si="7"/>
        <v>0</v>
      </c>
      <c r="AC2" t="b">
        <f t="shared" ca="1" si="7"/>
        <v>1</v>
      </c>
    </row>
    <row r="3" spans="2:29" ht="14.25">
      <c r="B3">
        <f t="shared" si="0"/>
        <v>2</v>
      </c>
      <c r="C3" s="2" t="str">
        <f t="shared" ca="1" si="1"/>
        <v>createuser --firstname "Audie" --middlename "Ray" --lastname "Pitts" --dob 09/09/1996</v>
      </c>
      <c r="D3" s="1" t="s">
        <v>27</v>
      </c>
      <c r="E3" s="1" t="s">
        <v>28</v>
      </c>
      <c r="F3" s="1" t="s">
        <v>29</v>
      </c>
      <c r="G3" s="3">
        <f t="shared" ca="1" si="2"/>
        <v>35317</v>
      </c>
      <c r="I3" s="2" t="str">
        <f t="shared" ref="I3:I66" ca="1" si="8">"setattribute -u " &amp; B3 &amp;" --currentaddress """ &amp; J3 &amp; """ --region """ &amp; K3 &amp; """ --gender """ &amp; L3 &amp; """ --bloodtype """ &amp; M3 &amp; """ --height """ &amp; N3 &amp; """ --weight """ &amp; O3 &amp;""""</f>
        <v>setattribute -u 2 --currentaddress "152 Earls Road" --region "Taranaki" --gender "female" --bloodtype "AB+" --height "219" --weight "128"</v>
      </c>
      <c r="J3" s="1" t="s">
        <v>30</v>
      </c>
      <c r="K3" t="str">
        <f t="shared" ca="1" si="3"/>
        <v>Taranaki</v>
      </c>
      <c r="L3" s="1" t="s">
        <v>26</v>
      </c>
      <c r="M3" t="str">
        <f t="shared" ca="1" si="4"/>
        <v>AB+</v>
      </c>
      <c r="N3">
        <f t="shared" ca="1" si="5"/>
        <v>219</v>
      </c>
      <c r="O3">
        <f t="shared" ca="1" si="6"/>
        <v>128</v>
      </c>
      <c r="Q3" s="2" t="str">
        <f ca="1">"setorganstatus -u " &amp; B3 &amp; " --liver=" &amp; R3 &amp; " --kidney=" &amp; S3 &amp; " --pancreas=" &amp; T3 &amp; " --heart=" &amp; U3 &amp; " --lung=" &amp; V3 &amp; " --intestine=" &amp; W3 &amp; " --cornea=" &amp; X3 &amp; " --middleear=" &amp; Y3 &amp; " --skin=" &amp; Z3 &amp; " --bone=" &amp; AA3 &amp; " --bonemarrow=" &amp; AB3 &amp; " --connectivetissue=" &amp; AC3</f>
        <v>setorganstatus -u 2 --liver=FALSE --kidney=FALSE --pancreas=TRUE --heart=TRUE --lung=TRUE --intestine=FALSE --cornea=FALSE --middleear=TRUE --skin=FALSE --bone=TRUE --bonemarrow=TRUE --connectivetissue=FALSE</v>
      </c>
      <c r="R3" t="b">
        <f t="shared" ref="R3:AC3" ca="1" si="9">INDEX($O$114:$O$115, RANDBETWEEN(1, COUNTA($O$114:$O$115)))</f>
        <v>0</v>
      </c>
      <c r="S3" t="b">
        <f t="shared" ca="1" si="9"/>
        <v>0</v>
      </c>
      <c r="T3" t="b">
        <f t="shared" ca="1" si="9"/>
        <v>1</v>
      </c>
      <c r="U3" t="b">
        <f t="shared" ca="1" si="9"/>
        <v>1</v>
      </c>
      <c r="V3" t="b">
        <f t="shared" ca="1" si="9"/>
        <v>1</v>
      </c>
      <c r="W3" t="b">
        <f t="shared" ca="1" si="9"/>
        <v>0</v>
      </c>
      <c r="X3" t="b">
        <f t="shared" ca="1" si="9"/>
        <v>0</v>
      </c>
      <c r="Y3" t="b">
        <f t="shared" ca="1" si="9"/>
        <v>1</v>
      </c>
      <c r="Z3" t="b">
        <f t="shared" ca="1" si="9"/>
        <v>0</v>
      </c>
      <c r="AA3" t="b">
        <f t="shared" ca="1" si="9"/>
        <v>1</v>
      </c>
      <c r="AB3" t="b">
        <f t="shared" ca="1" si="9"/>
        <v>1</v>
      </c>
      <c r="AC3" t="b">
        <f t="shared" ca="1" si="9"/>
        <v>0</v>
      </c>
    </row>
    <row r="4" spans="2:29" ht="14.25">
      <c r="B4">
        <f t="shared" si="0"/>
        <v>3</v>
      </c>
      <c r="C4" s="2" t="str">
        <f t="shared" ca="1" si="1"/>
        <v>createuser --firstname "Ling" --middlename "" --lastname "Doyle" --dob 13/04/2008</v>
      </c>
      <c r="D4" s="1" t="s">
        <v>31</v>
      </c>
      <c r="E4" s="1"/>
      <c r="F4" s="1" t="s">
        <v>32</v>
      </c>
      <c r="G4" s="3">
        <f t="shared" ca="1" si="2"/>
        <v>39551</v>
      </c>
      <c r="I4" s="2" t="str">
        <f t="shared" ca="1" si="8"/>
        <v>setattribute -u 3 --currentaddress "19 High Street" --region "Bay of Plenty" --gender "other" --bloodtype "O+" --height "135" --weight "115"</v>
      </c>
      <c r="J4" s="1" t="s">
        <v>33</v>
      </c>
      <c r="K4" t="str">
        <f t="shared" ca="1" si="3"/>
        <v>Bay of Plenty</v>
      </c>
      <c r="L4" s="1" t="s">
        <v>34</v>
      </c>
      <c r="M4" t="str">
        <f t="shared" ca="1" si="4"/>
        <v>O+</v>
      </c>
      <c r="N4">
        <f t="shared" ca="1" si="5"/>
        <v>135</v>
      </c>
      <c r="O4">
        <f t="shared" ca="1" si="6"/>
        <v>115</v>
      </c>
      <c r="Q4" s="2" t="str">
        <f t="shared" ref="Q4:Q67" ca="1" si="10">"setorganstatus -u " &amp; B4 &amp; " --liver=" &amp; R4 &amp; " --kidney=" &amp; S4 &amp; " --pancreas=" &amp; T4 &amp; " --heart=" &amp; U4 &amp; " --lung=" &amp; V4 &amp; " --intestine=" &amp; W4 &amp; " --cornea=" &amp; X4 &amp; " --middleear=" &amp; Y4 &amp; " --skin=" &amp; Z4 &amp; " --bone=" &amp; AA4 &amp; " --bonemarrow=" &amp; AB4 &amp; " --connectivetissue=" &amp; AC4</f>
        <v>setorganstatus -u 3 --liver=FALSE --kidney=FALSE --pancreas=TRUE --heart=FALSE --lung=TRUE --intestine=TRUE --cornea=TRUE --middleear=FALSE --skin=FALSE --bone=FALSE --bonemarrow=FALSE --connectivetissue=FALSE</v>
      </c>
      <c r="R4" t="b">
        <f t="shared" ref="R4:AC4" ca="1" si="11">INDEX($O$114:$O$115, RANDBETWEEN(1, COUNTA($O$114:$O$115)))</f>
        <v>0</v>
      </c>
      <c r="S4" t="b">
        <f t="shared" ca="1" si="11"/>
        <v>0</v>
      </c>
      <c r="T4" t="b">
        <f t="shared" ca="1" si="11"/>
        <v>1</v>
      </c>
      <c r="U4" t="b">
        <f t="shared" ca="1" si="11"/>
        <v>0</v>
      </c>
      <c r="V4" t="b">
        <f t="shared" ca="1" si="11"/>
        <v>1</v>
      </c>
      <c r="W4" t="b">
        <f t="shared" ca="1" si="11"/>
        <v>1</v>
      </c>
      <c r="X4" t="b">
        <f t="shared" ca="1" si="11"/>
        <v>1</v>
      </c>
      <c r="Y4" t="b">
        <f t="shared" ca="1" si="11"/>
        <v>0</v>
      </c>
      <c r="Z4" t="b">
        <f t="shared" ca="1" si="11"/>
        <v>0</v>
      </c>
      <c r="AA4" t="b">
        <f t="shared" ca="1" si="11"/>
        <v>0</v>
      </c>
      <c r="AB4" t="b">
        <f t="shared" ca="1" si="11"/>
        <v>0</v>
      </c>
      <c r="AC4" t="b">
        <f t="shared" ca="1" si="11"/>
        <v>0</v>
      </c>
    </row>
    <row r="5" spans="2:29" ht="14.25">
      <c r="B5">
        <f t="shared" si="0"/>
        <v>4</v>
      </c>
      <c r="C5" s="2" t="str">
        <f t="shared" ca="1" si="1"/>
        <v>createuser --firstname "Kristal" --middlename "Alma" --lastname "Nicholson" --dob 18/01/1998</v>
      </c>
      <c r="D5" s="1" t="s">
        <v>35</v>
      </c>
      <c r="E5" s="1" t="s">
        <v>36</v>
      </c>
      <c r="F5" s="1" t="s">
        <v>37</v>
      </c>
      <c r="G5" s="3">
        <f t="shared" ca="1" si="2"/>
        <v>35813</v>
      </c>
      <c r="I5" s="2" t="str">
        <f t="shared" ca="1" si="8"/>
        <v>setattribute -u 4 --currentaddress "6 Hankinson Close" --region "Nelson" --gender "female" --bloodtype "O+" --height "222" --weight "122"</v>
      </c>
      <c r="J5" s="1" t="s">
        <v>38</v>
      </c>
      <c r="K5" t="str">
        <f t="shared" ca="1" si="3"/>
        <v>Nelson</v>
      </c>
      <c r="L5" s="1" t="s">
        <v>26</v>
      </c>
      <c r="M5" t="str">
        <f t="shared" ca="1" si="4"/>
        <v>O+</v>
      </c>
      <c r="N5">
        <f t="shared" ca="1" si="5"/>
        <v>222</v>
      </c>
      <c r="O5">
        <f t="shared" ca="1" si="6"/>
        <v>122</v>
      </c>
      <c r="Q5" s="2" t="str">
        <f t="shared" ca="1" si="10"/>
        <v>setorganstatus -u 4 --liver=FALSE --kidney=TRUE --pancreas=FALSE --heart=FALSE --lung=TRUE --intestine=TRUE --cornea=TRUE --middleear=TRUE --skin=FALSE --bone=TRUE --bonemarrow=TRUE --connectivetissue=TRUE</v>
      </c>
      <c r="R5" t="b">
        <f t="shared" ref="R5:AC5" ca="1" si="12">INDEX($O$114:$O$115, RANDBETWEEN(1, COUNTA($O$114:$O$115)))</f>
        <v>0</v>
      </c>
      <c r="S5" t="b">
        <f t="shared" ca="1" si="12"/>
        <v>1</v>
      </c>
      <c r="T5" t="b">
        <f t="shared" ca="1" si="12"/>
        <v>0</v>
      </c>
      <c r="U5" t="b">
        <f t="shared" ca="1" si="12"/>
        <v>0</v>
      </c>
      <c r="V5" t="b">
        <f t="shared" ca="1" si="12"/>
        <v>1</v>
      </c>
      <c r="W5" t="b">
        <f t="shared" ca="1" si="12"/>
        <v>1</v>
      </c>
      <c r="X5" t="b">
        <f t="shared" ca="1" si="12"/>
        <v>1</v>
      </c>
      <c r="Y5" t="b">
        <f t="shared" ca="1" si="12"/>
        <v>1</v>
      </c>
      <c r="Z5" t="b">
        <f t="shared" ca="1" si="12"/>
        <v>0</v>
      </c>
      <c r="AA5" t="b">
        <f t="shared" ca="1" si="12"/>
        <v>1</v>
      </c>
      <c r="AB5" t="b">
        <f t="shared" ca="1" si="12"/>
        <v>1</v>
      </c>
      <c r="AC5" t="b">
        <f t="shared" ca="1" si="12"/>
        <v>1</v>
      </c>
    </row>
    <row r="6" spans="2:29" ht="14.25">
      <c r="B6">
        <f t="shared" si="0"/>
        <v>5</v>
      </c>
      <c r="C6" s="2" t="str">
        <f t="shared" ca="1" si="1"/>
        <v>createuser --firstname "Karlyn" --middlename "Camryn" --lastname "Barr" --dob 07/05/1968</v>
      </c>
      <c r="D6" s="1" t="s">
        <v>39</v>
      </c>
      <c r="E6" s="1" t="s">
        <v>40</v>
      </c>
      <c r="F6" s="1" t="s">
        <v>41</v>
      </c>
      <c r="G6" s="3">
        <f t="shared" ca="1" si="2"/>
        <v>24965</v>
      </c>
      <c r="I6" s="2" t="str">
        <f t="shared" ca="1" si="8"/>
        <v>setattribute -u 5 --currentaddress "35 Trindle Road" --region "Manawatu-Wanganui" --gender "female" --bloodtype "AB+" --height "140" --weight "80"</v>
      </c>
      <c r="J6" s="1" t="s">
        <v>42</v>
      </c>
      <c r="K6" t="str">
        <f t="shared" ca="1" si="3"/>
        <v>Manawatu-Wanganui</v>
      </c>
      <c r="L6" s="1" t="s">
        <v>26</v>
      </c>
      <c r="M6" t="str">
        <f t="shared" ca="1" si="4"/>
        <v>AB+</v>
      </c>
      <c r="N6">
        <f t="shared" ca="1" si="5"/>
        <v>140</v>
      </c>
      <c r="O6">
        <f t="shared" ca="1" si="6"/>
        <v>80</v>
      </c>
      <c r="Q6" s="2" t="str">
        <f t="shared" ca="1" si="10"/>
        <v>setorganstatus -u 5 --liver=TRUE --kidney=FALSE --pancreas=FALSE --heart=FALSE --lung=FALSE --intestine=FALSE --cornea=TRUE --middleear=TRUE --skin=FALSE --bone=FALSE --bonemarrow=FALSE --connectivetissue=TRUE</v>
      </c>
      <c r="R6" t="b">
        <f t="shared" ref="R6:AC6" ca="1" si="13">INDEX($O$114:$O$115, RANDBETWEEN(1, COUNTA($O$114:$O$115)))</f>
        <v>1</v>
      </c>
      <c r="S6" t="b">
        <f t="shared" ca="1" si="13"/>
        <v>0</v>
      </c>
      <c r="T6" t="b">
        <f t="shared" ca="1" si="13"/>
        <v>0</v>
      </c>
      <c r="U6" t="b">
        <f t="shared" ca="1" si="13"/>
        <v>0</v>
      </c>
      <c r="V6" t="b">
        <f t="shared" ca="1" si="13"/>
        <v>0</v>
      </c>
      <c r="W6" t="b">
        <f t="shared" ca="1" si="13"/>
        <v>0</v>
      </c>
      <c r="X6" t="b">
        <f t="shared" ca="1" si="13"/>
        <v>1</v>
      </c>
      <c r="Y6" t="b">
        <f t="shared" ca="1" si="13"/>
        <v>1</v>
      </c>
      <c r="Z6" t="b">
        <f t="shared" ca="1" si="13"/>
        <v>0</v>
      </c>
      <c r="AA6" t="b">
        <f t="shared" ca="1" si="13"/>
        <v>0</v>
      </c>
      <c r="AB6" t="b">
        <f t="shared" ca="1" si="13"/>
        <v>0</v>
      </c>
      <c r="AC6" t="b">
        <f t="shared" ca="1" si="13"/>
        <v>1</v>
      </c>
    </row>
    <row r="7" spans="2:29" ht="14.25">
      <c r="B7">
        <f t="shared" si="0"/>
        <v>6</v>
      </c>
      <c r="C7" s="2" t="str">
        <f t="shared" ca="1" si="1"/>
        <v>createuser --firstname "Felisha" --middlename "Mitchell" --lastname "Sampson" --dob 11/09/1992</v>
      </c>
      <c r="D7" s="1" t="s">
        <v>43</v>
      </c>
      <c r="E7" s="1" t="s">
        <v>44</v>
      </c>
      <c r="F7" s="1" t="s">
        <v>45</v>
      </c>
      <c r="G7" s="3">
        <f t="shared" ca="1" si="2"/>
        <v>33858</v>
      </c>
      <c r="I7" s="2" t="str">
        <f t="shared" ca="1" si="8"/>
        <v>setattribute -u 6 --currentaddress "1 Bryan Close" --region "West Coast" --gender "female" --bloodtype "B+" --height "141" --weight "53"</v>
      </c>
      <c r="J7" s="1" t="s">
        <v>46</v>
      </c>
      <c r="K7" t="str">
        <f t="shared" ca="1" si="3"/>
        <v>West Coast</v>
      </c>
      <c r="L7" s="1" t="s">
        <v>26</v>
      </c>
      <c r="M7" t="str">
        <f t="shared" ca="1" si="4"/>
        <v>B+</v>
      </c>
      <c r="N7">
        <f t="shared" ca="1" si="5"/>
        <v>141</v>
      </c>
      <c r="O7">
        <f t="shared" ca="1" si="6"/>
        <v>53</v>
      </c>
      <c r="Q7" s="2" t="str">
        <f t="shared" ca="1" si="10"/>
        <v>setorganstatus -u 6 --liver=FALSE --kidney=TRUE --pancreas=FALSE --heart=FALSE --lung=TRUE --intestine=TRUE --cornea=FALSE --middleear=FALSE --skin=TRUE --bone=TRUE --bonemarrow=FALSE --connectivetissue=FALSE</v>
      </c>
      <c r="R7" t="b">
        <f t="shared" ref="R7:AC7" ca="1" si="14">INDEX($O$114:$O$115, RANDBETWEEN(1, COUNTA($O$114:$O$115)))</f>
        <v>0</v>
      </c>
      <c r="S7" t="b">
        <f t="shared" ca="1" si="14"/>
        <v>1</v>
      </c>
      <c r="T7" t="b">
        <f t="shared" ca="1" si="14"/>
        <v>0</v>
      </c>
      <c r="U7" t="b">
        <f t="shared" ca="1" si="14"/>
        <v>0</v>
      </c>
      <c r="V7" t="b">
        <f t="shared" ca="1" si="14"/>
        <v>1</v>
      </c>
      <c r="W7" t="b">
        <f t="shared" ca="1" si="14"/>
        <v>1</v>
      </c>
      <c r="X7" t="b">
        <f t="shared" ca="1" si="14"/>
        <v>0</v>
      </c>
      <c r="Y7" t="b">
        <f t="shared" ca="1" si="14"/>
        <v>0</v>
      </c>
      <c r="Z7" t="b">
        <f t="shared" ca="1" si="14"/>
        <v>1</v>
      </c>
      <c r="AA7" t="b">
        <f t="shared" ca="1" si="14"/>
        <v>1</v>
      </c>
      <c r="AB7" t="b">
        <f t="shared" ca="1" si="14"/>
        <v>0</v>
      </c>
      <c r="AC7" t="b">
        <f t="shared" ca="1" si="14"/>
        <v>0</v>
      </c>
    </row>
    <row r="8" spans="2:29" ht="14.25">
      <c r="B8">
        <f t="shared" si="0"/>
        <v>7</v>
      </c>
      <c r="C8" s="2" t="str">
        <f t="shared" ca="1" si="1"/>
        <v>createuser --firstname "Latasha" --middlename "Dereon" --lastname "Irwin" --dob 12/03/2012</v>
      </c>
      <c r="D8" s="1" t="s">
        <v>47</v>
      </c>
      <c r="E8" s="1" t="s">
        <v>48</v>
      </c>
      <c r="F8" s="1" t="s">
        <v>49</v>
      </c>
      <c r="G8" s="3">
        <f t="shared" ca="1" si="2"/>
        <v>40980</v>
      </c>
      <c r="I8" s="2" t="str">
        <f t="shared" ca="1" si="8"/>
        <v>setattribute -u 7 --currentaddress "5 Brickfield Close" --region "Auckland" --gender "female" --bloodtype "A-" --height "146" --weight "116"</v>
      </c>
      <c r="J8" s="1" t="s">
        <v>50</v>
      </c>
      <c r="K8" t="str">
        <f t="shared" ca="1" si="3"/>
        <v>Auckland</v>
      </c>
      <c r="L8" s="1" t="s">
        <v>26</v>
      </c>
      <c r="M8" t="str">
        <f t="shared" ca="1" si="4"/>
        <v>A-</v>
      </c>
      <c r="N8">
        <f t="shared" ca="1" si="5"/>
        <v>146</v>
      </c>
      <c r="O8">
        <f t="shared" ca="1" si="6"/>
        <v>116</v>
      </c>
      <c r="Q8" s="2" t="str">
        <f t="shared" ca="1" si="10"/>
        <v>setorganstatus -u 7 --liver=TRUE --kidney=TRUE --pancreas=TRUE --heart=TRUE --lung=FALSE --intestine=FALSE --cornea=TRUE --middleear=TRUE --skin=FALSE --bone=TRUE --bonemarrow=FALSE --connectivetissue=FALSE</v>
      </c>
      <c r="R8" t="b">
        <f t="shared" ref="R8:AC8" ca="1" si="15">INDEX($O$114:$O$115, RANDBETWEEN(1, COUNTA($O$114:$O$115)))</f>
        <v>1</v>
      </c>
      <c r="S8" t="b">
        <f t="shared" ca="1" si="15"/>
        <v>1</v>
      </c>
      <c r="T8" t="b">
        <f t="shared" ca="1" si="15"/>
        <v>1</v>
      </c>
      <c r="U8" t="b">
        <f t="shared" ca="1" si="15"/>
        <v>1</v>
      </c>
      <c r="V8" t="b">
        <f t="shared" ca="1" si="15"/>
        <v>0</v>
      </c>
      <c r="W8" t="b">
        <f t="shared" ca="1" si="15"/>
        <v>0</v>
      </c>
      <c r="X8" t="b">
        <f t="shared" ca="1" si="15"/>
        <v>1</v>
      </c>
      <c r="Y8" t="b">
        <f t="shared" ca="1" si="15"/>
        <v>1</v>
      </c>
      <c r="Z8" t="b">
        <f t="shared" ca="1" si="15"/>
        <v>0</v>
      </c>
      <c r="AA8" t="b">
        <f t="shared" ca="1" si="15"/>
        <v>1</v>
      </c>
      <c r="AB8" t="b">
        <f t="shared" ca="1" si="15"/>
        <v>0</v>
      </c>
      <c r="AC8" t="b">
        <f t="shared" ca="1" si="15"/>
        <v>0</v>
      </c>
    </row>
    <row r="9" spans="2:29" ht="14.25">
      <c r="B9">
        <f t="shared" si="0"/>
        <v>8</v>
      </c>
      <c r="C9" s="2" t="str">
        <f t="shared" ca="1" si="1"/>
        <v>createuser --firstname "Bula" --middlename "" --lastname "Pace" --dob 12/03/1987</v>
      </c>
      <c r="D9" s="1" t="s">
        <v>51</v>
      </c>
      <c r="E9" s="1"/>
      <c r="F9" s="1" t="s">
        <v>52</v>
      </c>
      <c r="G9" s="3">
        <f t="shared" ca="1" si="2"/>
        <v>31848</v>
      </c>
      <c r="I9" s="2" t="str">
        <f t="shared" ca="1" si="8"/>
        <v>setattribute -u 8 --currentaddress "14 Kirkbrae" --region "Nelson" --gender "other" --bloodtype "AB-" --height "180" --weight "130"</v>
      </c>
      <c r="J9" s="1" t="s">
        <v>53</v>
      </c>
      <c r="K9" t="str">
        <f t="shared" ca="1" si="3"/>
        <v>Nelson</v>
      </c>
      <c r="L9" s="1" t="s">
        <v>34</v>
      </c>
      <c r="M9" t="str">
        <f t="shared" ca="1" si="4"/>
        <v>AB-</v>
      </c>
      <c r="N9">
        <f t="shared" ca="1" si="5"/>
        <v>180</v>
      </c>
      <c r="O9">
        <f t="shared" ca="1" si="6"/>
        <v>130</v>
      </c>
      <c r="Q9" s="2" t="str">
        <f t="shared" ca="1" si="10"/>
        <v>setorganstatus -u 8 --liver=TRUE --kidney=TRUE --pancreas=TRUE --heart=TRUE --lung=TRUE --intestine=FALSE --cornea=FALSE --middleear=FALSE --skin=FALSE --bone=FALSE --bonemarrow=TRUE --connectivetissue=FALSE</v>
      </c>
      <c r="R9" t="b">
        <f t="shared" ref="R9:AC9" ca="1" si="16">INDEX($O$114:$O$115, RANDBETWEEN(1, COUNTA($O$114:$O$115)))</f>
        <v>1</v>
      </c>
      <c r="S9" t="b">
        <f t="shared" ca="1" si="16"/>
        <v>1</v>
      </c>
      <c r="T9" t="b">
        <f t="shared" ca="1" si="16"/>
        <v>1</v>
      </c>
      <c r="U9" t="b">
        <f t="shared" ca="1" si="16"/>
        <v>1</v>
      </c>
      <c r="V9" t="b">
        <f t="shared" ca="1" si="16"/>
        <v>1</v>
      </c>
      <c r="W9" t="b">
        <f t="shared" ca="1" si="16"/>
        <v>0</v>
      </c>
      <c r="X9" t="b">
        <f t="shared" ca="1" si="16"/>
        <v>0</v>
      </c>
      <c r="Y9" t="b">
        <f t="shared" ca="1" si="16"/>
        <v>0</v>
      </c>
      <c r="Z9" t="b">
        <f t="shared" ca="1" si="16"/>
        <v>0</v>
      </c>
      <c r="AA9" t="b">
        <f t="shared" ca="1" si="16"/>
        <v>0</v>
      </c>
      <c r="AB9" t="b">
        <f t="shared" ca="1" si="16"/>
        <v>1</v>
      </c>
      <c r="AC9" t="b">
        <f t="shared" ca="1" si="16"/>
        <v>0</v>
      </c>
    </row>
    <row r="10" spans="2:29" ht="14.25">
      <c r="B10">
        <f t="shared" si="0"/>
        <v>9</v>
      </c>
      <c r="C10" s="2" t="str">
        <f t="shared" ca="1" si="1"/>
        <v>createuser --firstname "Gertude" --middlename "Chace" --lastname "Mercer" --dob 12/06/1993</v>
      </c>
      <c r="D10" s="1" t="s">
        <v>54</v>
      </c>
      <c r="E10" s="1" t="s">
        <v>55</v>
      </c>
      <c r="F10" s="1" t="s">
        <v>56</v>
      </c>
      <c r="G10" s="3">
        <f t="shared" ca="1" si="2"/>
        <v>34132</v>
      </c>
      <c r="I10" s="2" t="str">
        <f t="shared" ca="1" si="8"/>
        <v>setattribute -u 9 --currentaddress "5 Hawkcraig Road" --region "Gisborne" --gender "female" --bloodtype "A+" --height "198" --weight "50"</v>
      </c>
      <c r="J10" s="1" t="s">
        <v>57</v>
      </c>
      <c r="K10" t="str">
        <f t="shared" ca="1" si="3"/>
        <v>Gisborne</v>
      </c>
      <c r="L10" s="1" t="s">
        <v>26</v>
      </c>
      <c r="M10" t="str">
        <f t="shared" ca="1" si="4"/>
        <v>A+</v>
      </c>
      <c r="N10">
        <f t="shared" ca="1" si="5"/>
        <v>198</v>
      </c>
      <c r="O10">
        <f t="shared" ca="1" si="6"/>
        <v>50</v>
      </c>
      <c r="Q10" s="2" t="str">
        <f t="shared" ca="1" si="10"/>
        <v>setorganstatus -u 9 --liver=TRUE --kidney=TRUE --pancreas=TRUE --heart=FALSE --lung=TRUE --intestine=FALSE --cornea=TRUE --middleear=FALSE --skin=FALSE --bone=FALSE --bonemarrow=FALSE --connectivetissue=FALSE</v>
      </c>
      <c r="R10" t="b">
        <f t="shared" ref="R10:AC10" ca="1" si="17">INDEX($O$114:$O$115, RANDBETWEEN(1, COUNTA($O$114:$O$115)))</f>
        <v>1</v>
      </c>
      <c r="S10" t="b">
        <f t="shared" ca="1" si="17"/>
        <v>1</v>
      </c>
      <c r="T10" t="b">
        <f t="shared" ca="1" si="17"/>
        <v>1</v>
      </c>
      <c r="U10" t="b">
        <f t="shared" ca="1" si="17"/>
        <v>0</v>
      </c>
      <c r="V10" t="b">
        <f t="shared" ca="1" si="17"/>
        <v>1</v>
      </c>
      <c r="W10" t="b">
        <f t="shared" ca="1" si="17"/>
        <v>0</v>
      </c>
      <c r="X10" t="b">
        <f t="shared" ca="1" si="17"/>
        <v>1</v>
      </c>
      <c r="Y10" t="b">
        <f t="shared" ca="1" si="17"/>
        <v>0</v>
      </c>
      <c r="Z10" t="b">
        <f t="shared" ca="1" si="17"/>
        <v>0</v>
      </c>
      <c r="AA10" t="b">
        <f t="shared" ca="1" si="17"/>
        <v>0</v>
      </c>
      <c r="AB10" t="b">
        <f t="shared" ca="1" si="17"/>
        <v>0</v>
      </c>
      <c r="AC10" t="b">
        <f t="shared" ca="1" si="17"/>
        <v>0</v>
      </c>
    </row>
    <row r="11" spans="2:29" ht="14.25">
      <c r="B11">
        <f t="shared" si="0"/>
        <v>10</v>
      </c>
      <c r="C11" s="2" t="str">
        <f t="shared" ca="1" si="1"/>
        <v>createuser --firstname "Wenona" --middlename "Amina" --lastname "Middleton" --dob 20/01/2003</v>
      </c>
      <c r="D11" s="1" t="s">
        <v>58</v>
      </c>
      <c r="E11" s="1" t="s">
        <v>59</v>
      </c>
      <c r="F11" s="1" t="s">
        <v>60</v>
      </c>
      <c r="G11" s="3">
        <f t="shared" ca="1" si="2"/>
        <v>37641</v>
      </c>
      <c r="I11" s="2" t="str">
        <f t="shared" ca="1" si="8"/>
        <v>setattribute -u 10 --currentaddress "1 Nightingale Way" --region "Auckland" --gender "female" --bloodtype "O+" --height "180" --weight "70"</v>
      </c>
      <c r="J11" s="1" t="s">
        <v>61</v>
      </c>
      <c r="K11" t="str">
        <f t="shared" ca="1" si="3"/>
        <v>Auckland</v>
      </c>
      <c r="L11" s="1" t="s">
        <v>26</v>
      </c>
      <c r="M11" t="str">
        <f t="shared" ca="1" si="4"/>
        <v>O+</v>
      </c>
      <c r="N11">
        <f t="shared" ca="1" si="5"/>
        <v>180</v>
      </c>
      <c r="O11">
        <f t="shared" ca="1" si="6"/>
        <v>70</v>
      </c>
      <c r="Q11" s="2" t="str">
        <f t="shared" ca="1" si="10"/>
        <v>setorganstatus -u 10 --liver=TRUE --kidney=FALSE --pancreas=TRUE --heart=TRUE --lung=TRUE --intestine=FALSE --cornea=FALSE --middleear=TRUE --skin=TRUE --bone=TRUE --bonemarrow=FALSE --connectivetissue=TRUE</v>
      </c>
      <c r="R11" t="b">
        <f t="shared" ref="R11:AC11" ca="1" si="18">INDEX($O$114:$O$115, RANDBETWEEN(1, COUNTA($O$114:$O$115)))</f>
        <v>1</v>
      </c>
      <c r="S11" t="b">
        <f t="shared" ca="1" si="18"/>
        <v>0</v>
      </c>
      <c r="T11" t="b">
        <f t="shared" ca="1" si="18"/>
        <v>1</v>
      </c>
      <c r="U11" t="b">
        <f t="shared" ca="1" si="18"/>
        <v>1</v>
      </c>
      <c r="V11" t="b">
        <f t="shared" ca="1" si="18"/>
        <v>1</v>
      </c>
      <c r="W11" t="b">
        <f t="shared" ca="1" si="18"/>
        <v>0</v>
      </c>
      <c r="X11" t="b">
        <f t="shared" ca="1" si="18"/>
        <v>0</v>
      </c>
      <c r="Y11" t="b">
        <f t="shared" ca="1" si="18"/>
        <v>1</v>
      </c>
      <c r="Z11" t="b">
        <f t="shared" ca="1" si="18"/>
        <v>1</v>
      </c>
      <c r="AA11" t="b">
        <f t="shared" ca="1" si="18"/>
        <v>1</v>
      </c>
      <c r="AB11" t="b">
        <f t="shared" ca="1" si="18"/>
        <v>0</v>
      </c>
      <c r="AC11" t="b">
        <f t="shared" ca="1" si="18"/>
        <v>1</v>
      </c>
    </row>
    <row r="12" spans="2:29" ht="14.25">
      <c r="B12">
        <f t="shared" si="0"/>
        <v>11</v>
      </c>
      <c r="C12" s="2" t="str">
        <f t="shared" ca="1" si="1"/>
        <v>createuser --firstname "Argelia" --middlename "Mariam" --lastname "Curry" --dob 09/06/1980</v>
      </c>
      <c r="D12" s="1" t="s">
        <v>62</v>
      </c>
      <c r="E12" s="1" t="s">
        <v>63</v>
      </c>
      <c r="F12" s="1" t="s">
        <v>64</v>
      </c>
      <c r="G12" s="3">
        <f t="shared" ca="1" si="2"/>
        <v>29381</v>
      </c>
      <c r="I12" s="2" t="str">
        <f t="shared" ca="1" si="8"/>
        <v>setattribute -u 11 --currentaddress "2 Meadowview" --region "Bay of Plenty" --gender "female" --bloodtype "O-" --height "230" --weight "139"</v>
      </c>
      <c r="J12" s="1" t="s">
        <v>65</v>
      </c>
      <c r="K12" t="str">
        <f t="shared" ca="1" si="3"/>
        <v>Bay of Plenty</v>
      </c>
      <c r="L12" s="1" t="s">
        <v>26</v>
      </c>
      <c r="M12" t="str">
        <f t="shared" ca="1" si="4"/>
        <v>O-</v>
      </c>
      <c r="N12">
        <f t="shared" ca="1" si="5"/>
        <v>230</v>
      </c>
      <c r="O12">
        <f t="shared" ca="1" si="6"/>
        <v>139</v>
      </c>
      <c r="Q12" s="2" t="str">
        <f t="shared" ca="1" si="10"/>
        <v>setorganstatus -u 11 --liver=FALSE --kidney=FALSE --pancreas=FALSE --heart=FALSE --lung=TRUE --intestine=TRUE --cornea=FALSE --middleear=TRUE --skin=TRUE --bone=FALSE --bonemarrow=FALSE --connectivetissue=FALSE</v>
      </c>
      <c r="R12" t="b">
        <f t="shared" ref="R12:AC12" ca="1" si="19">INDEX($O$114:$O$115, RANDBETWEEN(1, COUNTA($O$114:$O$115)))</f>
        <v>0</v>
      </c>
      <c r="S12" t="b">
        <f t="shared" ca="1" si="19"/>
        <v>0</v>
      </c>
      <c r="T12" t="b">
        <f t="shared" ca="1" si="19"/>
        <v>0</v>
      </c>
      <c r="U12" t="b">
        <f t="shared" ca="1" si="19"/>
        <v>0</v>
      </c>
      <c r="V12" t="b">
        <f t="shared" ca="1" si="19"/>
        <v>1</v>
      </c>
      <c r="W12" t="b">
        <f t="shared" ca="1" si="19"/>
        <v>1</v>
      </c>
      <c r="X12" t="b">
        <f t="shared" ca="1" si="19"/>
        <v>0</v>
      </c>
      <c r="Y12" t="b">
        <f t="shared" ca="1" si="19"/>
        <v>1</v>
      </c>
      <c r="Z12" t="b">
        <f t="shared" ca="1" si="19"/>
        <v>1</v>
      </c>
      <c r="AA12" t="b">
        <f t="shared" ca="1" si="19"/>
        <v>0</v>
      </c>
      <c r="AB12" t="b">
        <f t="shared" ca="1" si="19"/>
        <v>0</v>
      </c>
      <c r="AC12" t="b">
        <f t="shared" ca="1" si="19"/>
        <v>0</v>
      </c>
    </row>
    <row r="13" spans="2:29" ht="14.25">
      <c r="B13">
        <f t="shared" si="0"/>
        <v>12</v>
      </c>
      <c r="C13" s="2" t="str">
        <f t="shared" ca="1" si="1"/>
        <v>createuser --firstname "Nettie" --middlename "" --lastname "Perkins" --dob 30/03/1962</v>
      </c>
      <c r="D13" s="1" t="s">
        <v>66</v>
      </c>
      <c r="E13" s="1"/>
      <c r="F13" s="1" t="s">
        <v>67</v>
      </c>
      <c r="G13" s="3">
        <f t="shared" ca="1" si="2"/>
        <v>22735</v>
      </c>
      <c r="I13" s="2" t="str">
        <f t="shared" ca="1" si="8"/>
        <v>setattribute -u 12 --currentaddress "2 Redlake Meadow" --region "Tasman" --gender "female" --bloodtype "B-" --height "165" --weight "138"</v>
      </c>
      <c r="J13" s="1" t="s">
        <v>68</v>
      </c>
      <c r="K13" t="str">
        <f t="shared" ca="1" si="3"/>
        <v>Tasman</v>
      </c>
      <c r="L13" s="1" t="s">
        <v>26</v>
      </c>
      <c r="M13" t="str">
        <f t="shared" ca="1" si="4"/>
        <v>B-</v>
      </c>
      <c r="N13">
        <f t="shared" ca="1" si="5"/>
        <v>165</v>
      </c>
      <c r="O13">
        <f t="shared" ca="1" si="6"/>
        <v>138</v>
      </c>
      <c r="Q13" s="2" t="str">
        <f t="shared" ca="1" si="10"/>
        <v>setorganstatus -u 12 --liver=FALSE --kidney=FALSE --pancreas=FALSE --heart=TRUE --lung=FALSE --intestine=TRUE --cornea=FALSE --middleear=FALSE --skin=TRUE --bone=TRUE --bonemarrow=FALSE --connectivetissue=TRUE</v>
      </c>
      <c r="R13" t="b">
        <f t="shared" ref="R13:AC13" ca="1" si="20">INDEX($O$114:$O$115, RANDBETWEEN(1, COUNTA($O$114:$O$115)))</f>
        <v>0</v>
      </c>
      <c r="S13" t="b">
        <f t="shared" ca="1" si="20"/>
        <v>0</v>
      </c>
      <c r="T13" t="b">
        <f t="shared" ca="1" si="20"/>
        <v>0</v>
      </c>
      <c r="U13" t="b">
        <f t="shared" ca="1" si="20"/>
        <v>1</v>
      </c>
      <c r="V13" t="b">
        <f t="shared" ca="1" si="20"/>
        <v>0</v>
      </c>
      <c r="W13" t="b">
        <f t="shared" ca="1" si="20"/>
        <v>1</v>
      </c>
      <c r="X13" t="b">
        <f t="shared" ca="1" si="20"/>
        <v>0</v>
      </c>
      <c r="Y13" t="b">
        <f t="shared" ca="1" si="20"/>
        <v>0</v>
      </c>
      <c r="Z13" t="b">
        <f t="shared" ca="1" si="20"/>
        <v>1</v>
      </c>
      <c r="AA13" t="b">
        <f t="shared" ca="1" si="20"/>
        <v>1</v>
      </c>
      <c r="AB13" t="b">
        <f t="shared" ca="1" si="20"/>
        <v>0</v>
      </c>
      <c r="AC13" t="b">
        <f t="shared" ca="1" si="20"/>
        <v>1</v>
      </c>
    </row>
    <row r="14" spans="2:29" ht="14.25">
      <c r="B14">
        <f t="shared" si="0"/>
        <v>13</v>
      </c>
      <c r="C14" s="2" t="str">
        <f t="shared" ca="1" si="1"/>
        <v>createuser --firstname "Cody" --middlename "Jocelyn" --lastname "Black" --dob 27/10/2006</v>
      </c>
      <c r="D14" s="1" t="s">
        <v>69</v>
      </c>
      <c r="E14" s="1" t="s">
        <v>70</v>
      </c>
      <c r="F14" s="1" t="s">
        <v>71</v>
      </c>
      <c r="G14" s="3">
        <f t="shared" ca="1" si="2"/>
        <v>39017</v>
      </c>
      <c r="I14" s="2" t="str">
        <f t="shared" ca="1" si="8"/>
        <v>setattribute -u 13 --currentaddress "154 Wharfdale Road" --region "Wellington" --gender "male" --bloodtype "B-" --height "211" --weight "92"</v>
      </c>
      <c r="J14" s="1" t="s">
        <v>72</v>
      </c>
      <c r="K14" t="str">
        <f t="shared" ca="1" si="3"/>
        <v>Wellington</v>
      </c>
      <c r="L14" s="1" t="s">
        <v>73</v>
      </c>
      <c r="M14" t="str">
        <f t="shared" ca="1" si="4"/>
        <v>B-</v>
      </c>
      <c r="N14">
        <f t="shared" ca="1" si="5"/>
        <v>211</v>
      </c>
      <c r="O14">
        <f t="shared" ca="1" si="6"/>
        <v>92</v>
      </c>
      <c r="Q14" s="2" t="str">
        <f t="shared" ca="1" si="10"/>
        <v>setorganstatus -u 13 --liver=TRUE --kidney=TRUE --pancreas=FALSE --heart=TRUE --lung=FALSE --intestine=FALSE --cornea=FALSE --middleear=TRUE --skin=TRUE --bone=TRUE --bonemarrow=FALSE --connectivetissue=TRUE</v>
      </c>
      <c r="R14" t="b">
        <f t="shared" ref="R14:AC14" ca="1" si="21">INDEX($O$114:$O$115, RANDBETWEEN(1, COUNTA($O$114:$O$115)))</f>
        <v>1</v>
      </c>
      <c r="S14" t="b">
        <f t="shared" ca="1" si="21"/>
        <v>1</v>
      </c>
      <c r="T14" t="b">
        <f t="shared" ca="1" si="21"/>
        <v>0</v>
      </c>
      <c r="U14" t="b">
        <f t="shared" ca="1" si="21"/>
        <v>1</v>
      </c>
      <c r="V14" t="b">
        <f t="shared" ca="1" si="21"/>
        <v>0</v>
      </c>
      <c r="W14" t="b">
        <f t="shared" ca="1" si="21"/>
        <v>0</v>
      </c>
      <c r="X14" t="b">
        <f t="shared" ca="1" si="21"/>
        <v>0</v>
      </c>
      <c r="Y14" t="b">
        <f t="shared" ca="1" si="21"/>
        <v>1</v>
      </c>
      <c r="Z14" t="b">
        <f t="shared" ca="1" si="21"/>
        <v>1</v>
      </c>
      <c r="AA14" t="b">
        <f t="shared" ca="1" si="21"/>
        <v>1</v>
      </c>
      <c r="AB14" t="b">
        <f t="shared" ca="1" si="21"/>
        <v>0</v>
      </c>
      <c r="AC14" t="b">
        <f t="shared" ca="1" si="21"/>
        <v>1</v>
      </c>
    </row>
    <row r="15" spans="2:29" ht="14.25">
      <c r="B15">
        <f t="shared" si="0"/>
        <v>14</v>
      </c>
      <c r="C15" s="2" t="str">
        <f t="shared" ca="1" si="1"/>
        <v>createuser --firstname "Elvis" --middlename "Sergio" --lastname "Ballard" --dob 03/06/1972</v>
      </c>
      <c r="D15" s="1" t="s">
        <v>74</v>
      </c>
      <c r="E15" s="1" t="s">
        <v>75</v>
      </c>
      <c r="F15" s="1" t="s">
        <v>76</v>
      </c>
      <c r="G15" s="3">
        <f t="shared" ca="1" si="2"/>
        <v>26453</v>
      </c>
      <c r="I15" s="2" t="str">
        <f t="shared" ca="1" si="8"/>
        <v>setattribute -u 14 --currentaddress "10 The Quadrant" --region "Southland" --gender "other" --bloodtype "A+" --height "178" --weight "144"</v>
      </c>
      <c r="J15" s="1" t="s">
        <v>77</v>
      </c>
      <c r="K15" t="str">
        <f t="shared" ca="1" si="3"/>
        <v>Southland</v>
      </c>
      <c r="L15" s="1" t="s">
        <v>34</v>
      </c>
      <c r="M15" t="str">
        <f t="shared" ca="1" si="4"/>
        <v>A+</v>
      </c>
      <c r="N15">
        <f t="shared" ca="1" si="5"/>
        <v>178</v>
      </c>
      <c r="O15">
        <f t="shared" ca="1" si="6"/>
        <v>144</v>
      </c>
      <c r="Q15" s="2" t="str">
        <f t="shared" ca="1" si="10"/>
        <v>setorganstatus -u 14 --liver=FALSE --kidney=TRUE --pancreas=TRUE --heart=TRUE --lung=FALSE --intestine=TRUE --cornea=FALSE --middleear=FALSE --skin=FALSE --bone=FALSE --bonemarrow=TRUE --connectivetissue=TRUE</v>
      </c>
      <c r="R15" t="b">
        <f t="shared" ref="R15:AC15" ca="1" si="22">INDEX($O$114:$O$115, RANDBETWEEN(1, COUNTA($O$114:$O$115)))</f>
        <v>0</v>
      </c>
      <c r="S15" t="b">
        <f t="shared" ca="1" si="22"/>
        <v>1</v>
      </c>
      <c r="T15" t="b">
        <f t="shared" ca="1" si="22"/>
        <v>1</v>
      </c>
      <c r="U15" t="b">
        <f t="shared" ca="1" si="22"/>
        <v>1</v>
      </c>
      <c r="V15" t="b">
        <f t="shared" ca="1" si="22"/>
        <v>0</v>
      </c>
      <c r="W15" t="b">
        <f t="shared" ca="1" si="22"/>
        <v>1</v>
      </c>
      <c r="X15" t="b">
        <f t="shared" ca="1" si="22"/>
        <v>0</v>
      </c>
      <c r="Y15" t="b">
        <f t="shared" ca="1" si="22"/>
        <v>0</v>
      </c>
      <c r="Z15" t="b">
        <f t="shared" ca="1" si="22"/>
        <v>0</v>
      </c>
      <c r="AA15" t="b">
        <f t="shared" ca="1" si="22"/>
        <v>0</v>
      </c>
      <c r="AB15" t="b">
        <f t="shared" ca="1" si="22"/>
        <v>1</v>
      </c>
      <c r="AC15" t="b">
        <f t="shared" ca="1" si="22"/>
        <v>1</v>
      </c>
    </row>
    <row r="16" spans="2:29" ht="14.25">
      <c r="B16">
        <f t="shared" si="0"/>
        <v>15</v>
      </c>
      <c r="C16" s="2" t="str">
        <f t="shared" ca="1" si="1"/>
        <v>createuser --firstname "Dovie" --middlename "Justin" --lastname "Sullivan" --dob 26/11/1998</v>
      </c>
      <c r="D16" s="1" t="s">
        <v>78</v>
      </c>
      <c r="E16" s="1" t="s">
        <v>79</v>
      </c>
      <c r="F16" s="1" t="s">
        <v>80</v>
      </c>
      <c r="G16" s="3">
        <f t="shared" ca="1" si="2"/>
        <v>36125</v>
      </c>
      <c r="I16" s="2" t="str">
        <f t="shared" ca="1" si="8"/>
        <v>setattribute -u 15 --currentaddress "8 Buchanan Crescent" --region "Nelson" --gender "male" --bloodtype "AB+" --height "226" --weight "56"</v>
      </c>
      <c r="J16" s="1" t="s">
        <v>81</v>
      </c>
      <c r="K16" t="str">
        <f t="shared" ca="1" si="3"/>
        <v>Nelson</v>
      </c>
      <c r="L16" s="1" t="s">
        <v>73</v>
      </c>
      <c r="M16" t="str">
        <f t="shared" ca="1" si="4"/>
        <v>AB+</v>
      </c>
      <c r="N16">
        <f t="shared" ca="1" si="5"/>
        <v>226</v>
      </c>
      <c r="O16">
        <f t="shared" ca="1" si="6"/>
        <v>56</v>
      </c>
      <c r="Q16" s="2" t="str">
        <f t="shared" ca="1" si="10"/>
        <v>setorganstatus -u 15 --liver=TRUE --kidney=FALSE --pancreas=FALSE --heart=FALSE --lung=TRUE --intestine=TRUE --cornea=TRUE --middleear=TRUE --skin=TRUE --bone=FALSE --bonemarrow=TRUE --connectivetissue=FALSE</v>
      </c>
      <c r="R16" t="b">
        <f t="shared" ref="R16:AC16" ca="1" si="23">INDEX($O$114:$O$115, RANDBETWEEN(1, COUNTA($O$114:$O$115)))</f>
        <v>1</v>
      </c>
      <c r="S16" t="b">
        <f t="shared" ca="1" si="23"/>
        <v>0</v>
      </c>
      <c r="T16" t="b">
        <f t="shared" ca="1" si="23"/>
        <v>0</v>
      </c>
      <c r="U16" t="b">
        <f t="shared" ca="1" si="23"/>
        <v>0</v>
      </c>
      <c r="V16" t="b">
        <f t="shared" ca="1" si="23"/>
        <v>1</v>
      </c>
      <c r="W16" t="b">
        <f t="shared" ca="1" si="23"/>
        <v>1</v>
      </c>
      <c r="X16" t="b">
        <f t="shared" ca="1" si="23"/>
        <v>1</v>
      </c>
      <c r="Y16" t="b">
        <f t="shared" ca="1" si="23"/>
        <v>1</v>
      </c>
      <c r="Z16" t="b">
        <f t="shared" ca="1" si="23"/>
        <v>1</v>
      </c>
      <c r="AA16" t="b">
        <f t="shared" ca="1" si="23"/>
        <v>0</v>
      </c>
      <c r="AB16" t="b">
        <f t="shared" ca="1" si="23"/>
        <v>1</v>
      </c>
      <c r="AC16" t="b">
        <f t="shared" ca="1" si="23"/>
        <v>0</v>
      </c>
    </row>
    <row r="17" spans="2:29" ht="14.25">
      <c r="B17">
        <f t="shared" si="0"/>
        <v>16</v>
      </c>
      <c r="C17" s="2" t="str">
        <f t="shared" ca="1" si="1"/>
        <v>createuser --firstname "Juan" --middlename "Joanna" --lastname "Lindsey" --dob 27/06/1977</v>
      </c>
      <c r="D17" s="1" t="s">
        <v>82</v>
      </c>
      <c r="E17" s="1" t="s">
        <v>83</v>
      </c>
      <c r="F17" s="1" t="s">
        <v>84</v>
      </c>
      <c r="G17" s="3">
        <f t="shared" ca="1" si="2"/>
        <v>28303</v>
      </c>
      <c r="I17" s="2" t="str">
        <f t="shared" ca="1" si="8"/>
        <v>setattribute -u 16 --currentaddress "8 Castle Road" --region "Gisborne" --gender "male" --bloodtype "O+" --height "176" --weight "141"</v>
      </c>
      <c r="J17" s="1" t="s">
        <v>85</v>
      </c>
      <c r="K17" t="str">
        <f t="shared" ca="1" si="3"/>
        <v>Gisborne</v>
      </c>
      <c r="L17" s="1" t="s">
        <v>73</v>
      </c>
      <c r="M17" t="str">
        <f t="shared" ca="1" si="4"/>
        <v>O+</v>
      </c>
      <c r="N17">
        <f t="shared" ca="1" si="5"/>
        <v>176</v>
      </c>
      <c r="O17">
        <f t="shared" ca="1" si="6"/>
        <v>141</v>
      </c>
      <c r="Q17" s="2" t="str">
        <f t="shared" ca="1" si="10"/>
        <v>setorganstatus -u 16 --liver=TRUE --kidney=FALSE --pancreas=TRUE --heart=FALSE --lung=TRUE --intestine=FALSE --cornea=TRUE --middleear=TRUE --skin=TRUE --bone=FALSE --bonemarrow=TRUE --connectivetissue=FALSE</v>
      </c>
      <c r="R17" t="b">
        <f t="shared" ref="R17:AC17" ca="1" si="24">INDEX($O$114:$O$115, RANDBETWEEN(1, COUNTA($O$114:$O$115)))</f>
        <v>1</v>
      </c>
      <c r="S17" t="b">
        <f t="shared" ca="1" si="24"/>
        <v>0</v>
      </c>
      <c r="T17" t="b">
        <f t="shared" ca="1" si="24"/>
        <v>1</v>
      </c>
      <c r="U17" t="b">
        <f t="shared" ca="1" si="24"/>
        <v>0</v>
      </c>
      <c r="V17" t="b">
        <f t="shared" ca="1" si="24"/>
        <v>1</v>
      </c>
      <c r="W17" t="b">
        <f t="shared" ca="1" si="24"/>
        <v>0</v>
      </c>
      <c r="X17" t="b">
        <f t="shared" ca="1" si="24"/>
        <v>1</v>
      </c>
      <c r="Y17" t="b">
        <f t="shared" ca="1" si="24"/>
        <v>1</v>
      </c>
      <c r="Z17" t="b">
        <f t="shared" ca="1" si="24"/>
        <v>1</v>
      </c>
      <c r="AA17" t="b">
        <f t="shared" ca="1" si="24"/>
        <v>0</v>
      </c>
      <c r="AB17" t="b">
        <f t="shared" ca="1" si="24"/>
        <v>1</v>
      </c>
      <c r="AC17" t="b">
        <f t="shared" ca="1" si="24"/>
        <v>0</v>
      </c>
    </row>
    <row r="18" spans="2:29" ht="14.25">
      <c r="B18">
        <f t="shared" si="0"/>
        <v>17</v>
      </c>
      <c r="C18" s="2" t="str">
        <f t="shared" ca="1" si="1"/>
        <v>createuser --firstname "Verlene" --middlename "Emilie" --lastname "Robles" --dob 10/01/1977</v>
      </c>
      <c r="D18" s="1" t="s">
        <v>86</v>
      </c>
      <c r="E18" s="1" t="s">
        <v>87</v>
      </c>
      <c r="F18" s="1" t="s">
        <v>88</v>
      </c>
      <c r="G18" s="3">
        <f t="shared" ca="1" si="2"/>
        <v>28135</v>
      </c>
      <c r="I18" s="2" t="str">
        <f t="shared" ca="1" si="8"/>
        <v>setattribute -u 17 --currentaddress "143 Cae'r Wern" --region "Waikato" --gender "female" --bloodtype "AB-" --height "194" --weight "145"</v>
      </c>
      <c r="J18" s="1" t="s">
        <v>89</v>
      </c>
      <c r="K18" t="str">
        <f t="shared" ca="1" si="3"/>
        <v>Waikato</v>
      </c>
      <c r="L18" s="1" t="s">
        <v>26</v>
      </c>
      <c r="M18" t="str">
        <f t="shared" ca="1" si="4"/>
        <v>AB-</v>
      </c>
      <c r="N18">
        <f t="shared" ca="1" si="5"/>
        <v>194</v>
      </c>
      <c r="O18">
        <f t="shared" ca="1" si="6"/>
        <v>145</v>
      </c>
      <c r="Q18" s="2" t="str">
        <f t="shared" ca="1" si="10"/>
        <v>setorganstatus -u 17 --liver=TRUE --kidney=TRUE --pancreas=FALSE --heart=TRUE --lung=TRUE --intestine=TRUE --cornea=TRUE --middleear=FALSE --skin=FALSE --bone=FALSE --bonemarrow=TRUE --connectivetissue=TRUE</v>
      </c>
      <c r="R18" t="b">
        <f t="shared" ref="R18:AC18" ca="1" si="25">INDEX($O$114:$O$115, RANDBETWEEN(1, COUNTA($O$114:$O$115)))</f>
        <v>1</v>
      </c>
      <c r="S18" t="b">
        <f t="shared" ca="1" si="25"/>
        <v>1</v>
      </c>
      <c r="T18" t="b">
        <f t="shared" ca="1" si="25"/>
        <v>0</v>
      </c>
      <c r="U18" t="b">
        <f t="shared" ca="1" si="25"/>
        <v>1</v>
      </c>
      <c r="V18" t="b">
        <f t="shared" ca="1" si="25"/>
        <v>1</v>
      </c>
      <c r="W18" t="b">
        <f t="shared" ca="1" si="25"/>
        <v>1</v>
      </c>
      <c r="X18" t="b">
        <f t="shared" ca="1" si="25"/>
        <v>1</v>
      </c>
      <c r="Y18" t="b">
        <f t="shared" ca="1" si="25"/>
        <v>0</v>
      </c>
      <c r="Z18" t="b">
        <f t="shared" ca="1" si="25"/>
        <v>0</v>
      </c>
      <c r="AA18" t="b">
        <f t="shared" ca="1" si="25"/>
        <v>0</v>
      </c>
      <c r="AB18" t="b">
        <f t="shared" ca="1" si="25"/>
        <v>1</v>
      </c>
      <c r="AC18" t="b">
        <f t="shared" ca="1" si="25"/>
        <v>1</v>
      </c>
    </row>
    <row r="19" spans="2:29" ht="14.25">
      <c r="B19">
        <f t="shared" si="0"/>
        <v>18</v>
      </c>
      <c r="C19" s="2" t="str">
        <f t="shared" ca="1" si="1"/>
        <v>createuser --firstname "Nona" --middlename "" --lastname "Fletcher" --dob 23/10/1985</v>
      </c>
      <c r="D19" s="1" t="s">
        <v>90</v>
      </c>
      <c r="E19" s="1"/>
      <c r="F19" s="1" t="s">
        <v>91</v>
      </c>
      <c r="G19" s="3">
        <f t="shared" ca="1" si="2"/>
        <v>31343</v>
      </c>
      <c r="I19" s="2" t="str">
        <f t="shared" ca="1" si="8"/>
        <v>setattribute -u 18 --currentaddress "35-37 High Street" --region "West Coast" --gender "female" --bloodtype "A-" --height "209" --weight "110"</v>
      </c>
      <c r="J19" s="1" t="s">
        <v>92</v>
      </c>
      <c r="K19" t="str">
        <f t="shared" ca="1" si="3"/>
        <v>West Coast</v>
      </c>
      <c r="L19" s="1" t="s">
        <v>26</v>
      </c>
      <c r="M19" t="str">
        <f t="shared" ca="1" si="4"/>
        <v>A-</v>
      </c>
      <c r="N19">
        <f t="shared" ca="1" si="5"/>
        <v>209</v>
      </c>
      <c r="O19">
        <f t="shared" ca="1" si="6"/>
        <v>110</v>
      </c>
      <c r="Q19" s="2" t="str">
        <f t="shared" ca="1" si="10"/>
        <v>setorganstatus -u 18 --liver=TRUE --kidney=FALSE --pancreas=FALSE --heart=FALSE --lung=FALSE --intestine=FALSE --cornea=FALSE --middleear=FALSE --skin=TRUE --bone=FALSE --bonemarrow=FALSE --connectivetissue=TRUE</v>
      </c>
      <c r="R19" t="b">
        <f t="shared" ref="R19:AC19" ca="1" si="26">INDEX($O$114:$O$115, RANDBETWEEN(1, COUNTA($O$114:$O$115)))</f>
        <v>1</v>
      </c>
      <c r="S19" t="b">
        <f t="shared" ca="1" si="26"/>
        <v>0</v>
      </c>
      <c r="T19" t="b">
        <f t="shared" ca="1" si="26"/>
        <v>0</v>
      </c>
      <c r="U19" t="b">
        <f t="shared" ca="1" si="26"/>
        <v>0</v>
      </c>
      <c r="V19" t="b">
        <f t="shared" ca="1" si="26"/>
        <v>0</v>
      </c>
      <c r="W19" t="b">
        <f t="shared" ca="1" si="26"/>
        <v>0</v>
      </c>
      <c r="X19" t="b">
        <f t="shared" ca="1" si="26"/>
        <v>0</v>
      </c>
      <c r="Y19" t="b">
        <f t="shared" ca="1" si="26"/>
        <v>0</v>
      </c>
      <c r="Z19" t="b">
        <f t="shared" ca="1" si="26"/>
        <v>1</v>
      </c>
      <c r="AA19" t="b">
        <f t="shared" ca="1" si="26"/>
        <v>0</v>
      </c>
      <c r="AB19" t="b">
        <f t="shared" ca="1" si="26"/>
        <v>0</v>
      </c>
      <c r="AC19" t="b">
        <f t="shared" ca="1" si="26"/>
        <v>1</v>
      </c>
    </row>
    <row r="20" spans="2:29" ht="14.25">
      <c r="B20">
        <f t="shared" si="0"/>
        <v>19</v>
      </c>
      <c r="C20" s="2" t="str">
        <f t="shared" ca="1" si="1"/>
        <v>createuser --firstname "Cristine" --middlename "Maximillian" --lastname "Jefferson" --dob 08/07/2011</v>
      </c>
      <c r="D20" s="1" t="s">
        <v>93</v>
      </c>
      <c r="E20" s="1" t="s">
        <v>94</v>
      </c>
      <c r="F20" s="1" t="s">
        <v>95</v>
      </c>
      <c r="G20" s="3">
        <f t="shared" ca="1" si="2"/>
        <v>40732</v>
      </c>
      <c r="I20" s="2" t="str">
        <f t="shared" ca="1" si="8"/>
        <v>setattribute -u 19 --currentaddress "4 Chapel Lane" --region "Wellington" --gender "female" --bloodtype "B-" --height "133" --weight "106"</v>
      </c>
      <c r="J20" s="1" t="s">
        <v>96</v>
      </c>
      <c r="K20" t="str">
        <f t="shared" ca="1" si="3"/>
        <v>Wellington</v>
      </c>
      <c r="L20" s="1" t="s">
        <v>26</v>
      </c>
      <c r="M20" t="str">
        <f t="shared" ca="1" si="4"/>
        <v>B-</v>
      </c>
      <c r="N20">
        <f t="shared" ca="1" si="5"/>
        <v>133</v>
      </c>
      <c r="O20">
        <f t="shared" ca="1" si="6"/>
        <v>106</v>
      </c>
      <c r="Q20" s="2" t="str">
        <f t="shared" ca="1" si="10"/>
        <v>setorganstatus -u 19 --liver=FALSE --kidney=TRUE --pancreas=FALSE --heart=TRUE --lung=TRUE --intestine=TRUE --cornea=FALSE --middleear=TRUE --skin=TRUE --bone=FALSE --bonemarrow=FALSE --connectivetissue=TRUE</v>
      </c>
      <c r="R20" t="b">
        <f t="shared" ref="R20:AC20" ca="1" si="27">INDEX($O$114:$O$115, RANDBETWEEN(1, COUNTA($O$114:$O$115)))</f>
        <v>0</v>
      </c>
      <c r="S20" t="b">
        <f t="shared" ca="1" si="27"/>
        <v>1</v>
      </c>
      <c r="T20" t="b">
        <f t="shared" ca="1" si="27"/>
        <v>0</v>
      </c>
      <c r="U20" t="b">
        <f t="shared" ca="1" si="27"/>
        <v>1</v>
      </c>
      <c r="V20" t="b">
        <f t="shared" ca="1" si="27"/>
        <v>1</v>
      </c>
      <c r="W20" t="b">
        <f t="shared" ca="1" si="27"/>
        <v>1</v>
      </c>
      <c r="X20" t="b">
        <f t="shared" ca="1" si="27"/>
        <v>0</v>
      </c>
      <c r="Y20" t="b">
        <f t="shared" ca="1" si="27"/>
        <v>1</v>
      </c>
      <c r="Z20" t="b">
        <f t="shared" ca="1" si="27"/>
        <v>1</v>
      </c>
      <c r="AA20" t="b">
        <f t="shared" ca="1" si="27"/>
        <v>0</v>
      </c>
      <c r="AB20" t="b">
        <f t="shared" ca="1" si="27"/>
        <v>0</v>
      </c>
      <c r="AC20" t="b">
        <f t="shared" ca="1" si="27"/>
        <v>1</v>
      </c>
    </row>
    <row r="21" spans="2:29" ht="14.25">
      <c r="B21">
        <f t="shared" si="0"/>
        <v>20</v>
      </c>
      <c r="C21" s="2" t="str">
        <f t="shared" ca="1" si="1"/>
        <v>createuser --firstname "Emmy" --middlename "" --lastname "Sparks" --dob 07/01/1969</v>
      </c>
      <c r="D21" s="1" t="s">
        <v>97</v>
      </c>
      <c r="E21" s="1"/>
      <c r="F21" s="1" t="s">
        <v>98</v>
      </c>
      <c r="G21" s="3">
        <f t="shared" ca="1" si="2"/>
        <v>25210</v>
      </c>
      <c r="I21" s="2" t="str">
        <f t="shared" ca="1" si="8"/>
        <v>setattribute -u 20 --currentaddress "32 Dale Park Gardens" --region "Wellington" --gender "female" --bloodtype "AB+" --height "225" --weight "121"</v>
      </c>
      <c r="J21" s="1" t="s">
        <v>99</v>
      </c>
      <c r="K21" t="str">
        <f t="shared" ca="1" si="3"/>
        <v>Wellington</v>
      </c>
      <c r="L21" s="1" t="s">
        <v>26</v>
      </c>
      <c r="M21" t="str">
        <f t="shared" ca="1" si="4"/>
        <v>AB+</v>
      </c>
      <c r="N21">
        <f t="shared" ca="1" si="5"/>
        <v>225</v>
      </c>
      <c r="O21">
        <f t="shared" ca="1" si="6"/>
        <v>121</v>
      </c>
      <c r="Q21" s="2" t="str">
        <f t="shared" ca="1" si="10"/>
        <v>setorganstatus -u 20 --liver=TRUE --kidney=TRUE --pancreas=FALSE --heart=TRUE --lung=TRUE --intestine=TRUE --cornea=TRUE --middleear=TRUE --skin=FALSE --bone=FALSE --bonemarrow=FALSE --connectivetissue=FALSE</v>
      </c>
      <c r="R21" t="b">
        <f t="shared" ref="R21:AC21" ca="1" si="28">INDEX($O$114:$O$115, RANDBETWEEN(1, COUNTA($O$114:$O$115)))</f>
        <v>1</v>
      </c>
      <c r="S21" t="b">
        <f t="shared" ca="1" si="28"/>
        <v>1</v>
      </c>
      <c r="T21" t="b">
        <f t="shared" ca="1" si="28"/>
        <v>0</v>
      </c>
      <c r="U21" t="b">
        <f t="shared" ca="1" si="28"/>
        <v>1</v>
      </c>
      <c r="V21" t="b">
        <f t="shared" ca="1" si="28"/>
        <v>1</v>
      </c>
      <c r="W21" t="b">
        <f t="shared" ca="1" si="28"/>
        <v>1</v>
      </c>
      <c r="X21" t="b">
        <f t="shared" ca="1" si="28"/>
        <v>1</v>
      </c>
      <c r="Y21" t="b">
        <f t="shared" ca="1" si="28"/>
        <v>1</v>
      </c>
      <c r="Z21" t="b">
        <f t="shared" ca="1" si="28"/>
        <v>0</v>
      </c>
      <c r="AA21" t="b">
        <f t="shared" ca="1" si="28"/>
        <v>0</v>
      </c>
      <c r="AB21" t="b">
        <f t="shared" ca="1" si="28"/>
        <v>0</v>
      </c>
      <c r="AC21" t="b">
        <f t="shared" ca="1" si="28"/>
        <v>0</v>
      </c>
    </row>
    <row r="22" spans="2:29" ht="14.25">
      <c r="B22">
        <f t="shared" si="0"/>
        <v>21</v>
      </c>
      <c r="C22" s="2" t="str">
        <f t="shared" ca="1" si="1"/>
        <v>createuser --firstname "Kimberlie" --middlename "Zechariah" --lastname "Ponce" --dob 15/12/1991</v>
      </c>
      <c r="D22" s="1" t="s">
        <v>100</v>
      </c>
      <c r="E22" s="1" t="s">
        <v>101</v>
      </c>
      <c r="F22" s="1" t="s">
        <v>102</v>
      </c>
      <c r="G22" s="3">
        <f t="shared" ca="1" si="2"/>
        <v>33587</v>
      </c>
      <c r="I22" s="2" t="str">
        <f t="shared" ca="1" si="8"/>
        <v>setattribute -u 21 --currentaddress "39 Foamcourt Waye" --region "Taranaki" --gender "female" --bloodtype "A-" --height "214" --weight "127"</v>
      </c>
      <c r="J22" s="1" t="s">
        <v>103</v>
      </c>
      <c r="K22" t="str">
        <f t="shared" ca="1" si="3"/>
        <v>Taranaki</v>
      </c>
      <c r="L22" s="1" t="s">
        <v>26</v>
      </c>
      <c r="M22" t="str">
        <f t="shared" ca="1" si="4"/>
        <v>A-</v>
      </c>
      <c r="N22">
        <f t="shared" ca="1" si="5"/>
        <v>214</v>
      </c>
      <c r="O22">
        <f t="shared" ca="1" si="6"/>
        <v>127</v>
      </c>
      <c r="Q22" s="2" t="str">
        <f t="shared" ca="1" si="10"/>
        <v>setorganstatus -u 21 --liver=FALSE --kidney=TRUE --pancreas=FALSE --heart=TRUE --lung=TRUE --intestine=FALSE --cornea=TRUE --middleear=TRUE --skin=TRUE --bone=TRUE --bonemarrow=TRUE --connectivetissue=TRUE</v>
      </c>
      <c r="R22" t="b">
        <f t="shared" ref="R22:AC22" ca="1" si="29">INDEX($O$114:$O$115, RANDBETWEEN(1, COUNTA($O$114:$O$115)))</f>
        <v>0</v>
      </c>
      <c r="S22" t="b">
        <f t="shared" ca="1" si="29"/>
        <v>1</v>
      </c>
      <c r="T22" t="b">
        <f t="shared" ca="1" si="29"/>
        <v>0</v>
      </c>
      <c r="U22" t="b">
        <f t="shared" ca="1" si="29"/>
        <v>1</v>
      </c>
      <c r="V22" t="b">
        <f t="shared" ca="1" si="29"/>
        <v>1</v>
      </c>
      <c r="W22" t="b">
        <f t="shared" ca="1" si="29"/>
        <v>0</v>
      </c>
      <c r="X22" t="b">
        <f t="shared" ca="1" si="29"/>
        <v>1</v>
      </c>
      <c r="Y22" t="b">
        <f t="shared" ca="1" si="29"/>
        <v>1</v>
      </c>
      <c r="Z22" t="b">
        <f t="shared" ca="1" si="29"/>
        <v>1</v>
      </c>
      <c r="AA22" t="b">
        <f t="shared" ca="1" si="29"/>
        <v>1</v>
      </c>
      <c r="AB22" t="b">
        <f t="shared" ca="1" si="29"/>
        <v>1</v>
      </c>
      <c r="AC22" t="b">
        <f t="shared" ca="1" si="29"/>
        <v>1</v>
      </c>
    </row>
    <row r="23" spans="2:29" ht="14.25">
      <c r="B23">
        <f t="shared" si="0"/>
        <v>22</v>
      </c>
      <c r="C23" s="2" t="str">
        <f t="shared" ca="1" si="1"/>
        <v>createuser --firstname "Lura" --middlename "Atticus" --lastname "Gay" --dob 01/05/1998</v>
      </c>
      <c r="D23" s="1" t="s">
        <v>104</v>
      </c>
      <c r="E23" s="1" t="s">
        <v>105</v>
      </c>
      <c r="F23" s="1" t="s">
        <v>106</v>
      </c>
      <c r="G23" s="3">
        <f t="shared" ca="1" si="2"/>
        <v>35916</v>
      </c>
      <c r="I23" s="2" t="str">
        <f t="shared" ca="1" si="8"/>
        <v>setattribute -u 22 --currentaddress "40 Millhouse Lane" --region "Taranaki" --gender "female" --bloodtype "A+" --height "210" --weight "56"</v>
      </c>
      <c r="J23" s="1" t="s">
        <v>107</v>
      </c>
      <c r="K23" t="str">
        <f t="shared" ca="1" si="3"/>
        <v>Taranaki</v>
      </c>
      <c r="L23" s="1" t="s">
        <v>26</v>
      </c>
      <c r="M23" t="str">
        <f t="shared" ca="1" si="4"/>
        <v>A+</v>
      </c>
      <c r="N23">
        <f t="shared" ca="1" si="5"/>
        <v>210</v>
      </c>
      <c r="O23">
        <f t="shared" ca="1" si="6"/>
        <v>56</v>
      </c>
      <c r="Q23" s="2" t="str">
        <f t="shared" ca="1" si="10"/>
        <v>setorganstatus -u 22 --liver=FALSE --kidney=FALSE --pancreas=TRUE --heart=FALSE --lung=TRUE --intestine=TRUE --cornea=FALSE --middleear=TRUE --skin=TRUE --bone=FALSE --bonemarrow=FALSE --connectivetissue=FALSE</v>
      </c>
      <c r="R23" t="b">
        <f t="shared" ref="R23:AC23" ca="1" si="30">INDEX($O$114:$O$115, RANDBETWEEN(1, COUNTA($O$114:$O$115)))</f>
        <v>0</v>
      </c>
      <c r="S23" t="b">
        <f t="shared" ca="1" si="30"/>
        <v>0</v>
      </c>
      <c r="T23" t="b">
        <f t="shared" ca="1" si="30"/>
        <v>1</v>
      </c>
      <c r="U23" t="b">
        <f t="shared" ca="1" si="30"/>
        <v>0</v>
      </c>
      <c r="V23" t="b">
        <f t="shared" ca="1" si="30"/>
        <v>1</v>
      </c>
      <c r="W23" t="b">
        <f t="shared" ca="1" si="30"/>
        <v>1</v>
      </c>
      <c r="X23" t="b">
        <f t="shared" ca="1" si="30"/>
        <v>0</v>
      </c>
      <c r="Y23" t="b">
        <f t="shared" ca="1" si="30"/>
        <v>1</v>
      </c>
      <c r="Z23" t="b">
        <f t="shared" ca="1" si="30"/>
        <v>1</v>
      </c>
      <c r="AA23" t="b">
        <f t="shared" ca="1" si="30"/>
        <v>0</v>
      </c>
      <c r="AB23" t="b">
        <f t="shared" ca="1" si="30"/>
        <v>0</v>
      </c>
      <c r="AC23" t="b">
        <f t="shared" ca="1" si="30"/>
        <v>0</v>
      </c>
    </row>
    <row r="24" spans="2:29" ht="14.25">
      <c r="B24">
        <f t="shared" si="0"/>
        <v>23</v>
      </c>
      <c r="C24" s="2" t="str">
        <f t="shared" ca="1" si="1"/>
        <v>createuser --firstname "Philip" --middlename "Tommy" --lastname "Rubio" --dob 25/03/1967</v>
      </c>
      <c r="D24" s="1" t="s">
        <v>108</v>
      </c>
      <c r="E24" s="1" t="s">
        <v>109</v>
      </c>
      <c r="F24" s="1" t="s">
        <v>110</v>
      </c>
      <c r="G24" s="3">
        <f t="shared" ca="1" si="2"/>
        <v>24556</v>
      </c>
      <c r="I24" s="2" t="str">
        <f t="shared" ca="1" si="8"/>
        <v>setattribute -u 23 --currentaddress "4 Mandally" --region "Northland" --gender "male" --bloodtype "AB-" --height "200" --weight "137"</v>
      </c>
      <c r="J24" s="1" t="s">
        <v>111</v>
      </c>
      <c r="K24" t="str">
        <f t="shared" ca="1" si="3"/>
        <v>Northland</v>
      </c>
      <c r="L24" s="1" t="s">
        <v>73</v>
      </c>
      <c r="M24" t="str">
        <f t="shared" ca="1" si="4"/>
        <v>AB-</v>
      </c>
      <c r="N24">
        <f t="shared" ca="1" si="5"/>
        <v>200</v>
      </c>
      <c r="O24">
        <f t="shared" ca="1" si="6"/>
        <v>137</v>
      </c>
      <c r="Q24" s="2" t="str">
        <f t="shared" ca="1" si="10"/>
        <v>setorganstatus -u 23 --liver=TRUE --kidney=FALSE --pancreas=FALSE --heart=TRUE --lung=TRUE --intestine=TRUE --cornea=TRUE --middleear=TRUE --skin=FALSE --bone=FALSE --bonemarrow=TRUE --connectivetissue=TRUE</v>
      </c>
      <c r="R24" t="b">
        <f t="shared" ref="R24:AC24" ca="1" si="31">INDEX($O$114:$O$115, RANDBETWEEN(1, COUNTA($O$114:$O$115)))</f>
        <v>1</v>
      </c>
      <c r="S24" t="b">
        <f t="shared" ca="1" si="31"/>
        <v>0</v>
      </c>
      <c r="T24" t="b">
        <f t="shared" ca="1" si="31"/>
        <v>0</v>
      </c>
      <c r="U24" t="b">
        <f t="shared" ca="1" si="31"/>
        <v>1</v>
      </c>
      <c r="V24" t="b">
        <f t="shared" ca="1" si="31"/>
        <v>1</v>
      </c>
      <c r="W24" t="b">
        <f t="shared" ca="1" si="31"/>
        <v>1</v>
      </c>
      <c r="X24" t="b">
        <f t="shared" ca="1" si="31"/>
        <v>1</v>
      </c>
      <c r="Y24" t="b">
        <f t="shared" ca="1" si="31"/>
        <v>1</v>
      </c>
      <c r="Z24" t="b">
        <f t="shared" ca="1" si="31"/>
        <v>0</v>
      </c>
      <c r="AA24" t="b">
        <f t="shared" ca="1" si="31"/>
        <v>0</v>
      </c>
      <c r="AB24" t="b">
        <f t="shared" ca="1" si="31"/>
        <v>1</v>
      </c>
      <c r="AC24" t="b">
        <f t="shared" ca="1" si="31"/>
        <v>1</v>
      </c>
    </row>
    <row r="25" spans="2:29" ht="14.25">
      <c r="B25">
        <f t="shared" si="0"/>
        <v>24</v>
      </c>
      <c r="C25" s="2" t="str">
        <f t="shared" ca="1" si="1"/>
        <v>createuser --firstname "Terry" --middlename "" --lastname "Stokes" --dob 28/10/1978</v>
      </c>
      <c r="D25" s="1" t="s">
        <v>112</v>
      </c>
      <c r="E25" s="1"/>
      <c r="F25" s="1" t="s">
        <v>113</v>
      </c>
      <c r="G25" s="3">
        <f t="shared" ca="1" si="2"/>
        <v>28791</v>
      </c>
      <c r="I25" s="2" t="str">
        <f t="shared" ca="1" si="8"/>
        <v>setattribute -u 24 --currentaddress "100 High Street" --region "Gisborne" --gender "male" --bloodtype "AB+" --height "212" --weight "110"</v>
      </c>
      <c r="J25" s="1" t="s">
        <v>114</v>
      </c>
      <c r="K25" t="str">
        <f t="shared" ca="1" si="3"/>
        <v>Gisborne</v>
      </c>
      <c r="L25" s="1" t="s">
        <v>73</v>
      </c>
      <c r="M25" t="str">
        <f t="shared" ca="1" si="4"/>
        <v>AB+</v>
      </c>
      <c r="N25">
        <f t="shared" ca="1" si="5"/>
        <v>212</v>
      </c>
      <c r="O25">
        <f t="shared" ca="1" si="6"/>
        <v>110</v>
      </c>
      <c r="Q25" s="2" t="str">
        <f t="shared" ca="1" si="10"/>
        <v>setorganstatus -u 24 --liver=TRUE --kidney=FALSE --pancreas=TRUE --heart=FALSE --lung=FALSE --intestine=FALSE --cornea=TRUE --middleear=FALSE --skin=FALSE --bone=FALSE --bonemarrow=FALSE --connectivetissue=FALSE</v>
      </c>
      <c r="R25" t="b">
        <f t="shared" ref="R25:AC25" ca="1" si="32">INDEX($O$114:$O$115, RANDBETWEEN(1, COUNTA($O$114:$O$115)))</f>
        <v>1</v>
      </c>
      <c r="S25" t="b">
        <f t="shared" ca="1" si="32"/>
        <v>0</v>
      </c>
      <c r="T25" t="b">
        <f t="shared" ca="1" si="32"/>
        <v>1</v>
      </c>
      <c r="U25" t="b">
        <f t="shared" ca="1" si="32"/>
        <v>0</v>
      </c>
      <c r="V25" t="b">
        <f t="shared" ca="1" si="32"/>
        <v>0</v>
      </c>
      <c r="W25" t="b">
        <f t="shared" ca="1" si="32"/>
        <v>0</v>
      </c>
      <c r="X25" t="b">
        <f t="shared" ca="1" si="32"/>
        <v>1</v>
      </c>
      <c r="Y25" t="b">
        <f t="shared" ca="1" si="32"/>
        <v>0</v>
      </c>
      <c r="Z25" t="b">
        <f t="shared" ca="1" si="32"/>
        <v>0</v>
      </c>
      <c r="AA25" t="b">
        <f t="shared" ca="1" si="32"/>
        <v>0</v>
      </c>
      <c r="AB25" t="b">
        <f t="shared" ca="1" si="32"/>
        <v>0</v>
      </c>
      <c r="AC25" t="b">
        <f t="shared" ca="1" si="32"/>
        <v>0</v>
      </c>
    </row>
    <row r="26" spans="2:29" ht="14.25">
      <c r="B26">
        <f t="shared" si="0"/>
        <v>25</v>
      </c>
      <c r="C26" s="2" t="str">
        <f t="shared" ca="1" si="1"/>
        <v>createuser --firstname "Graham" --middlename "Madisyn" --lastname "Luna" --dob 01/10/1963</v>
      </c>
      <c r="D26" s="1" t="s">
        <v>115</v>
      </c>
      <c r="E26" s="1" t="s">
        <v>116</v>
      </c>
      <c r="F26" s="1" t="s">
        <v>117</v>
      </c>
      <c r="G26" s="3">
        <f t="shared" ca="1" si="2"/>
        <v>23285</v>
      </c>
      <c r="I26" s="2" t="str">
        <f t="shared" ca="1" si="8"/>
        <v>setattribute -u 25 --currentaddress "222A Heathway" --region "Northland" --gender "male" --bloodtype "AB-" --height "202" --weight "78"</v>
      </c>
      <c r="J26" s="1" t="s">
        <v>118</v>
      </c>
      <c r="K26" t="str">
        <f t="shared" ca="1" si="3"/>
        <v>Northland</v>
      </c>
      <c r="L26" s="1" t="s">
        <v>73</v>
      </c>
      <c r="M26" t="str">
        <f t="shared" ca="1" si="4"/>
        <v>AB-</v>
      </c>
      <c r="N26">
        <f t="shared" ca="1" si="5"/>
        <v>202</v>
      </c>
      <c r="O26">
        <f t="shared" ca="1" si="6"/>
        <v>78</v>
      </c>
      <c r="Q26" s="2" t="str">
        <f t="shared" ca="1" si="10"/>
        <v>setorganstatus -u 25 --liver=TRUE --kidney=FALSE --pancreas=TRUE --heart=FALSE --lung=TRUE --intestine=TRUE --cornea=TRUE --middleear=TRUE --skin=FALSE --bone=FALSE --bonemarrow=TRUE --connectivetissue=TRUE</v>
      </c>
      <c r="R26" t="b">
        <f t="shared" ref="R26:AC26" ca="1" si="33">INDEX($O$114:$O$115, RANDBETWEEN(1, COUNTA($O$114:$O$115)))</f>
        <v>1</v>
      </c>
      <c r="S26" t="b">
        <f t="shared" ca="1" si="33"/>
        <v>0</v>
      </c>
      <c r="T26" t="b">
        <f t="shared" ca="1" si="33"/>
        <v>1</v>
      </c>
      <c r="U26" t="b">
        <f t="shared" ca="1" si="33"/>
        <v>0</v>
      </c>
      <c r="V26" t="b">
        <f t="shared" ca="1" si="33"/>
        <v>1</v>
      </c>
      <c r="W26" t="b">
        <f t="shared" ca="1" si="33"/>
        <v>1</v>
      </c>
      <c r="X26" t="b">
        <f t="shared" ca="1" si="33"/>
        <v>1</v>
      </c>
      <c r="Y26" t="b">
        <f t="shared" ca="1" si="33"/>
        <v>1</v>
      </c>
      <c r="Z26" t="b">
        <f t="shared" ca="1" si="33"/>
        <v>0</v>
      </c>
      <c r="AA26" t="b">
        <f t="shared" ca="1" si="33"/>
        <v>0</v>
      </c>
      <c r="AB26" t="b">
        <f t="shared" ca="1" si="33"/>
        <v>1</v>
      </c>
      <c r="AC26" t="b">
        <f t="shared" ca="1" si="33"/>
        <v>1</v>
      </c>
    </row>
    <row r="27" spans="2:29" ht="14.25">
      <c r="B27">
        <f t="shared" si="0"/>
        <v>26</v>
      </c>
      <c r="C27" s="2" t="str">
        <f t="shared" ca="1" si="1"/>
        <v>createuser --firstname "Tommy" --middlename "" --lastname "Porter" --dob 24/10/1960</v>
      </c>
      <c r="D27" s="1" t="s">
        <v>109</v>
      </c>
      <c r="E27" s="1"/>
      <c r="F27" s="1" t="s">
        <v>119</v>
      </c>
      <c r="G27" s="3">
        <f t="shared" ca="1" si="2"/>
        <v>22213</v>
      </c>
      <c r="I27" s="2" t="str">
        <f t="shared" ca="1" si="8"/>
        <v>setattribute -u 26 --currentaddress "4 Langley Road" --region "Tasman" --gender "male" --bloodtype "B-" --height "191" --weight "70"</v>
      </c>
      <c r="J27" s="1" t="s">
        <v>120</v>
      </c>
      <c r="K27" t="str">
        <f t="shared" ca="1" si="3"/>
        <v>Tasman</v>
      </c>
      <c r="L27" s="1" t="s">
        <v>73</v>
      </c>
      <c r="M27" t="str">
        <f t="shared" ca="1" si="4"/>
        <v>B-</v>
      </c>
      <c r="N27">
        <f t="shared" ca="1" si="5"/>
        <v>191</v>
      </c>
      <c r="O27">
        <f t="shared" ca="1" si="6"/>
        <v>70</v>
      </c>
      <c r="Q27" s="2" t="str">
        <f t="shared" ca="1" si="10"/>
        <v>setorganstatus -u 26 --liver=FALSE --kidney=FALSE --pancreas=FALSE --heart=FALSE --lung=FALSE --intestine=FALSE --cornea=TRUE --middleear=FALSE --skin=FALSE --bone=TRUE --bonemarrow=TRUE --connectivetissue=FALSE</v>
      </c>
      <c r="R27" t="b">
        <f t="shared" ref="R27:AC27" ca="1" si="34">INDEX($O$114:$O$115, RANDBETWEEN(1, COUNTA($O$114:$O$115)))</f>
        <v>0</v>
      </c>
      <c r="S27" t="b">
        <f t="shared" ca="1" si="34"/>
        <v>0</v>
      </c>
      <c r="T27" t="b">
        <f t="shared" ca="1" si="34"/>
        <v>0</v>
      </c>
      <c r="U27" t="b">
        <f t="shared" ca="1" si="34"/>
        <v>0</v>
      </c>
      <c r="V27" t="b">
        <f t="shared" ca="1" si="34"/>
        <v>0</v>
      </c>
      <c r="W27" t="b">
        <f t="shared" ca="1" si="34"/>
        <v>0</v>
      </c>
      <c r="X27" t="b">
        <f t="shared" ca="1" si="34"/>
        <v>1</v>
      </c>
      <c r="Y27" t="b">
        <f t="shared" ca="1" si="34"/>
        <v>0</v>
      </c>
      <c r="Z27" t="b">
        <f t="shared" ca="1" si="34"/>
        <v>0</v>
      </c>
      <c r="AA27" t="b">
        <f t="shared" ca="1" si="34"/>
        <v>1</v>
      </c>
      <c r="AB27" t="b">
        <f t="shared" ca="1" si="34"/>
        <v>1</v>
      </c>
      <c r="AC27" t="b">
        <f t="shared" ca="1" si="34"/>
        <v>0</v>
      </c>
    </row>
    <row r="28" spans="2:29" ht="14.25">
      <c r="B28">
        <f t="shared" si="0"/>
        <v>27</v>
      </c>
      <c r="C28" s="2" t="str">
        <f t="shared" ca="1" si="1"/>
        <v>createuser --firstname "Santa" --middlename "Jaylyn" --lastname "Baldwin" --dob 01/10/1986</v>
      </c>
      <c r="D28" s="1" t="s">
        <v>121</v>
      </c>
      <c r="E28" s="1" t="s">
        <v>122</v>
      </c>
      <c r="F28" s="1" t="s">
        <v>123</v>
      </c>
      <c r="G28" s="3">
        <f t="shared" ca="1" si="2"/>
        <v>31686</v>
      </c>
      <c r="I28" s="2" t="str">
        <f t="shared" ca="1" si="8"/>
        <v>setattribute -u 27 --currentaddress "42/4 Northfield Broadway" --region "Bay of Plenty" --gender "male" --bloodtype "A-" --height "214" --weight "75"</v>
      </c>
      <c r="J28" s="1" t="s">
        <v>124</v>
      </c>
      <c r="K28" t="str">
        <f t="shared" ca="1" si="3"/>
        <v>Bay of Plenty</v>
      </c>
      <c r="L28" s="1" t="s">
        <v>73</v>
      </c>
      <c r="M28" t="str">
        <f t="shared" ca="1" si="4"/>
        <v>A-</v>
      </c>
      <c r="N28">
        <f t="shared" ca="1" si="5"/>
        <v>214</v>
      </c>
      <c r="O28">
        <f t="shared" ca="1" si="6"/>
        <v>75</v>
      </c>
      <c r="Q28" s="2" t="str">
        <f t="shared" ca="1" si="10"/>
        <v>setorganstatus -u 27 --liver=FALSE --kidney=TRUE --pancreas=TRUE --heart=TRUE --lung=TRUE --intestine=FALSE --cornea=TRUE --middleear=FALSE --skin=TRUE --bone=FALSE --bonemarrow=FALSE --connectivetissue=FALSE</v>
      </c>
      <c r="R28" t="b">
        <f t="shared" ref="R28:AC28" ca="1" si="35">INDEX($O$114:$O$115, RANDBETWEEN(1, COUNTA($O$114:$O$115)))</f>
        <v>0</v>
      </c>
      <c r="S28" t="b">
        <f t="shared" ca="1" si="35"/>
        <v>1</v>
      </c>
      <c r="T28" t="b">
        <f t="shared" ca="1" si="35"/>
        <v>1</v>
      </c>
      <c r="U28" t="b">
        <f t="shared" ca="1" si="35"/>
        <v>1</v>
      </c>
      <c r="V28" t="b">
        <f t="shared" ca="1" si="35"/>
        <v>1</v>
      </c>
      <c r="W28" t="b">
        <f t="shared" ca="1" si="35"/>
        <v>0</v>
      </c>
      <c r="X28" t="b">
        <f t="shared" ca="1" si="35"/>
        <v>1</v>
      </c>
      <c r="Y28" t="b">
        <f t="shared" ca="1" si="35"/>
        <v>0</v>
      </c>
      <c r="Z28" t="b">
        <f t="shared" ca="1" si="35"/>
        <v>1</v>
      </c>
      <c r="AA28" t="b">
        <f t="shared" ca="1" si="35"/>
        <v>0</v>
      </c>
      <c r="AB28" t="b">
        <f t="shared" ca="1" si="35"/>
        <v>0</v>
      </c>
      <c r="AC28" t="b">
        <f t="shared" ca="1" si="35"/>
        <v>0</v>
      </c>
    </row>
    <row r="29" spans="2:29" ht="14.25">
      <c r="B29">
        <f t="shared" si="0"/>
        <v>28</v>
      </c>
      <c r="C29" s="2" t="str">
        <f t="shared" ca="1" si="1"/>
        <v>createuser --firstname "Bess" --middlename "Fernando" --lastname "Jensen" --dob 16/09/1991</v>
      </c>
      <c r="D29" s="1" t="s">
        <v>125</v>
      </c>
      <c r="E29" s="1" t="s">
        <v>126</v>
      </c>
      <c r="F29" s="1" t="s">
        <v>127</v>
      </c>
      <c r="G29" s="3">
        <f t="shared" ca="1" si="2"/>
        <v>33497</v>
      </c>
      <c r="I29" s="2" t="str">
        <f t="shared" ca="1" si="8"/>
        <v>setattribute -u 28 --currentaddress "77 Commercial Court" --region "Wellington" --gender "female" --bloodtype "A-" --height "202" --weight "125"</v>
      </c>
      <c r="J29" s="1" t="s">
        <v>128</v>
      </c>
      <c r="K29" t="str">
        <f t="shared" ca="1" si="3"/>
        <v>Wellington</v>
      </c>
      <c r="L29" s="1" t="s">
        <v>26</v>
      </c>
      <c r="M29" t="str">
        <f t="shared" ca="1" si="4"/>
        <v>A-</v>
      </c>
      <c r="N29">
        <f t="shared" ca="1" si="5"/>
        <v>202</v>
      </c>
      <c r="O29">
        <f t="shared" ca="1" si="6"/>
        <v>125</v>
      </c>
      <c r="Q29" s="2" t="str">
        <f t="shared" ca="1" si="10"/>
        <v>setorganstatus -u 28 --liver=TRUE --kidney=FALSE --pancreas=FALSE --heart=FALSE --lung=TRUE --intestine=FALSE --cornea=TRUE --middleear=FALSE --skin=FALSE --bone=FALSE --bonemarrow=FALSE --connectivetissue=FALSE</v>
      </c>
      <c r="R29" t="b">
        <f t="shared" ref="R29:AC29" ca="1" si="36">INDEX($O$114:$O$115, RANDBETWEEN(1, COUNTA($O$114:$O$115)))</f>
        <v>1</v>
      </c>
      <c r="S29" t="b">
        <f t="shared" ca="1" si="36"/>
        <v>0</v>
      </c>
      <c r="T29" t="b">
        <f t="shared" ca="1" si="36"/>
        <v>0</v>
      </c>
      <c r="U29" t="b">
        <f t="shared" ca="1" si="36"/>
        <v>0</v>
      </c>
      <c r="V29" t="b">
        <f t="shared" ca="1" si="36"/>
        <v>1</v>
      </c>
      <c r="W29" t="b">
        <f t="shared" ca="1" si="36"/>
        <v>0</v>
      </c>
      <c r="X29" t="b">
        <f t="shared" ca="1" si="36"/>
        <v>1</v>
      </c>
      <c r="Y29" t="b">
        <f t="shared" ca="1" si="36"/>
        <v>0</v>
      </c>
      <c r="Z29" t="b">
        <f t="shared" ca="1" si="36"/>
        <v>0</v>
      </c>
      <c r="AA29" t="b">
        <f t="shared" ca="1" si="36"/>
        <v>0</v>
      </c>
      <c r="AB29" t="b">
        <f t="shared" ca="1" si="36"/>
        <v>0</v>
      </c>
      <c r="AC29" t="b">
        <f t="shared" ca="1" si="36"/>
        <v>0</v>
      </c>
    </row>
    <row r="30" spans="2:29" ht="14.25">
      <c r="B30">
        <f t="shared" si="0"/>
        <v>29</v>
      </c>
      <c r="C30" s="2" t="str">
        <f t="shared" ca="1" si="1"/>
        <v>createuser --firstname "Dania" --middlename "" --lastname "Berger" --dob 02/04/2002</v>
      </c>
      <c r="D30" s="1" t="s">
        <v>129</v>
      </c>
      <c r="E30" s="1"/>
      <c r="F30" s="1" t="s">
        <v>130</v>
      </c>
      <c r="G30" s="3">
        <f t="shared" ca="1" si="2"/>
        <v>37348</v>
      </c>
      <c r="I30" s="2" t="str">
        <f t="shared" ca="1" si="8"/>
        <v>setattribute -u 29 --currentaddress "2 Silver Street" --region "Southland" --gender "female" --bloodtype "AB+" --height "145" --weight "78"</v>
      </c>
      <c r="J30" s="1" t="s">
        <v>131</v>
      </c>
      <c r="K30" t="str">
        <f t="shared" ca="1" si="3"/>
        <v>Southland</v>
      </c>
      <c r="L30" s="1" t="s">
        <v>26</v>
      </c>
      <c r="M30" t="str">
        <f t="shared" ca="1" si="4"/>
        <v>AB+</v>
      </c>
      <c r="N30">
        <f t="shared" ca="1" si="5"/>
        <v>145</v>
      </c>
      <c r="O30">
        <f t="shared" ca="1" si="6"/>
        <v>78</v>
      </c>
      <c r="Q30" s="2" t="str">
        <f t="shared" ca="1" si="10"/>
        <v>setorganstatus -u 29 --liver=TRUE --kidney=TRUE --pancreas=FALSE --heart=FALSE --lung=TRUE --intestine=FALSE --cornea=TRUE --middleear=FALSE --skin=FALSE --bone=FALSE --bonemarrow=FALSE --connectivetissue=FALSE</v>
      </c>
      <c r="R30" t="b">
        <f t="shared" ref="R30:AC30" ca="1" si="37">INDEX($O$114:$O$115, RANDBETWEEN(1, COUNTA($O$114:$O$115)))</f>
        <v>1</v>
      </c>
      <c r="S30" t="b">
        <f t="shared" ca="1" si="37"/>
        <v>1</v>
      </c>
      <c r="T30" t="b">
        <f t="shared" ca="1" si="37"/>
        <v>0</v>
      </c>
      <c r="U30" t="b">
        <f t="shared" ca="1" si="37"/>
        <v>0</v>
      </c>
      <c r="V30" t="b">
        <f t="shared" ca="1" si="37"/>
        <v>1</v>
      </c>
      <c r="W30" t="b">
        <f t="shared" ca="1" si="37"/>
        <v>0</v>
      </c>
      <c r="X30" t="b">
        <f t="shared" ca="1" si="37"/>
        <v>1</v>
      </c>
      <c r="Y30" t="b">
        <f t="shared" ca="1" si="37"/>
        <v>0</v>
      </c>
      <c r="Z30" t="b">
        <f t="shared" ca="1" si="37"/>
        <v>0</v>
      </c>
      <c r="AA30" t="b">
        <f t="shared" ca="1" si="37"/>
        <v>0</v>
      </c>
      <c r="AB30" t="b">
        <f t="shared" ca="1" si="37"/>
        <v>0</v>
      </c>
      <c r="AC30" t="b">
        <f t="shared" ca="1" si="37"/>
        <v>0</v>
      </c>
    </row>
    <row r="31" spans="2:29" ht="14.25">
      <c r="B31">
        <f t="shared" si="0"/>
        <v>30</v>
      </c>
      <c r="C31" s="2" t="str">
        <f t="shared" ca="1" si="1"/>
        <v>createuser --firstname "Margarita" --middlename "Jean" --lastname "Bean" --dob 25/08/1975</v>
      </c>
      <c r="D31" s="1" t="s">
        <v>132</v>
      </c>
      <c r="E31" s="1" t="s">
        <v>133</v>
      </c>
      <c r="F31" s="1" t="s">
        <v>134</v>
      </c>
      <c r="G31" s="3">
        <f t="shared" ca="1" si="2"/>
        <v>27631</v>
      </c>
      <c r="I31" s="2" t="str">
        <f t="shared" ca="1" si="8"/>
        <v>setattribute -u 30 --currentaddress "79 Moor Street" --region "Northland" --gender "other" --bloodtype "AB-" --height "146" --weight "61"</v>
      </c>
      <c r="J31" s="1" t="s">
        <v>135</v>
      </c>
      <c r="K31" t="str">
        <f t="shared" ca="1" si="3"/>
        <v>Northland</v>
      </c>
      <c r="L31" s="1" t="s">
        <v>34</v>
      </c>
      <c r="M31" t="str">
        <f t="shared" ca="1" si="4"/>
        <v>AB-</v>
      </c>
      <c r="N31">
        <f t="shared" ca="1" si="5"/>
        <v>146</v>
      </c>
      <c r="O31">
        <f t="shared" ca="1" si="6"/>
        <v>61</v>
      </c>
      <c r="Q31" s="2" t="str">
        <f t="shared" ca="1" si="10"/>
        <v>setorganstatus -u 30 --liver=FALSE --kidney=FALSE --pancreas=TRUE --heart=FALSE --lung=FALSE --intestine=TRUE --cornea=TRUE --middleear=FALSE --skin=FALSE --bone=FALSE --bonemarrow=FALSE --connectivetissue=FALSE</v>
      </c>
      <c r="R31" t="b">
        <f t="shared" ref="R31:AC31" ca="1" si="38">INDEX($O$114:$O$115, RANDBETWEEN(1, COUNTA($O$114:$O$115)))</f>
        <v>0</v>
      </c>
      <c r="S31" t="b">
        <f t="shared" ca="1" si="38"/>
        <v>0</v>
      </c>
      <c r="T31" t="b">
        <f t="shared" ca="1" si="38"/>
        <v>1</v>
      </c>
      <c r="U31" t="b">
        <f t="shared" ca="1" si="38"/>
        <v>0</v>
      </c>
      <c r="V31" t="b">
        <f t="shared" ca="1" si="38"/>
        <v>0</v>
      </c>
      <c r="W31" t="b">
        <f t="shared" ca="1" si="38"/>
        <v>1</v>
      </c>
      <c r="X31" t="b">
        <f t="shared" ca="1" si="38"/>
        <v>1</v>
      </c>
      <c r="Y31" t="b">
        <f t="shared" ca="1" si="38"/>
        <v>0</v>
      </c>
      <c r="Z31" t="b">
        <f t="shared" ca="1" si="38"/>
        <v>0</v>
      </c>
      <c r="AA31" t="b">
        <f t="shared" ca="1" si="38"/>
        <v>0</v>
      </c>
      <c r="AB31" t="b">
        <f t="shared" ca="1" si="38"/>
        <v>0</v>
      </c>
      <c r="AC31" t="b">
        <f t="shared" ca="1" si="38"/>
        <v>0</v>
      </c>
    </row>
    <row r="32" spans="2:29" ht="14.25">
      <c r="B32">
        <f t="shared" si="0"/>
        <v>31</v>
      </c>
      <c r="C32" s="2" t="str">
        <f t="shared" ca="1" si="1"/>
        <v>createuser --firstname "Laveta" --middlename "Reuben" --lastname "Huber" --dob 07/07/1991</v>
      </c>
      <c r="D32" s="1" t="s">
        <v>136</v>
      </c>
      <c r="E32" s="1" t="s">
        <v>137</v>
      </c>
      <c r="F32" s="1" t="s">
        <v>138</v>
      </c>
      <c r="G32" s="3">
        <f t="shared" ca="1" si="2"/>
        <v>33426</v>
      </c>
      <c r="I32" s="2" t="str">
        <f t="shared" ca="1" si="8"/>
        <v>setattribute -u 31 --currentaddress "40 Lower Oakham Way" --region "Gisborne" --gender "female" --bloodtype "B-" --height "137" --weight "62"</v>
      </c>
      <c r="J32" s="1" t="s">
        <v>139</v>
      </c>
      <c r="K32" t="str">
        <f t="shared" ca="1" si="3"/>
        <v>Gisborne</v>
      </c>
      <c r="L32" s="1" t="s">
        <v>26</v>
      </c>
      <c r="M32" t="str">
        <f t="shared" ca="1" si="4"/>
        <v>B-</v>
      </c>
      <c r="N32">
        <f t="shared" ca="1" si="5"/>
        <v>137</v>
      </c>
      <c r="O32">
        <f t="shared" ca="1" si="6"/>
        <v>62</v>
      </c>
      <c r="Q32" s="2" t="str">
        <f t="shared" ca="1" si="10"/>
        <v>setorganstatus -u 31 --liver=TRUE --kidney=FALSE --pancreas=FALSE --heart=FALSE --lung=FALSE --intestine=FALSE --cornea=TRUE --middleear=TRUE --skin=FALSE --bone=FALSE --bonemarrow=FALSE --connectivetissue=TRUE</v>
      </c>
      <c r="R32" t="b">
        <f t="shared" ref="R32:AC32" ca="1" si="39">INDEX($O$114:$O$115, RANDBETWEEN(1, COUNTA($O$114:$O$115)))</f>
        <v>1</v>
      </c>
      <c r="S32" t="b">
        <f t="shared" ca="1" si="39"/>
        <v>0</v>
      </c>
      <c r="T32" t="b">
        <f t="shared" ca="1" si="39"/>
        <v>0</v>
      </c>
      <c r="U32" t="b">
        <f t="shared" ca="1" si="39"/>
        <v>0</v>
      </c>
      <c r="V32" t="b">
        <f t="shared" ca="1" si="39"/>
        <v>0</v>
      </c>
      <c r="W32" t="b">
        <f t="shared" ca="1" si="39"/>
        <v>0</v>
      </c>
      <c r="X32" t="b">
        <f t="shared" ca="1" si="39"/>
        <v>1</v>
      </c>
      <c r="Y32" t="b">
        <f t="shared" ca="1" si="39"/>
        <v>1</v>
      </c>
      <c r="Z32" t="b">
        <f t="shared" ca="1" si="39"/>
        <v>0</v>
      </c>
      <c r="AA32" t="b">
        <f t="shared" ca="1" si="39"/>
        <v>0</v>
      </c>
      <c r="AB32" t="b">
        <f t="shared" ca="1" si="39"/>
        <v>0</v>
      </c>
      <c r="AC32" t="b">
        <f t="shared" ca="1" si="39"/>
        <v>1</v>
      </c>
    </row>
    <row r="33" spans="2:29" ht="14.25">
      <c r="B33">
        <f t="shared" si="0"/>
        <v>32</v>
      </c>
      <c r="C33" s="2" t="str">
        <f t="shared" ca="1" si="1"/>
        <v>createuser --firstname "Zola" --middlename "Averie" --lastname "Melton" --dob 08/12/1988</v>
      </c>
      <c r="D33" s="1" t="s">
        <v>140</v>
      </c>
      <c r="E33" s="1" t="s">
        <v>141</v>
      </c>
      <c r="F33" s="1" t="s">
        <v>142</v>
      </c>
      <c r="G33" s="3">
        <f t="shared" ca="1" si="2"/>
        <v>32485</v>
      </c>
      <c r="I33" s="2" t="str">
        <f t="shared" ca="1" si="8"/>
        <v>setattribute -u 32 --currentaddress "30 Osprey Close" --region "Marlborough" --gender "female" --bloodtype "AB+" --height "164" --weight "119"</v>
      </c>
      <c r="J33" s="1" t="s">
        <v>143</v>
      </c>
      <c r="K33" t="str">
        <f t="shared" ca="1" si="3"/>
        <v>Marlborough</v>
      </c>
      <c r="L33" s="1" t="s">
        <v>26</v>
      </c>
      <c r="M33" t="str">
        <f t="shared" ca="1" si="4"/>
        <v>AB+</v>
      </c>
      <c r="N33">
        <f t="shared" ca="1" si="5"/>
        <v>164</v>
      </c>
      <c r="O33">
        <f t="shared" ca="1" si="6"/>
        <v>119</v>
      </c>
      <c r="Q33" s="2" t="str">
        <f t="shared" ca="1" si="10"/>
        <v>setorganstatus -u 32 --liver=FALSE --kidney=FALSE --pancreas=TRUE --heart=FALSE --lung=TRUE --intestine=TRUE --cornea=FALSE --middleear=TRUE --skin=FALSE --bone=TRUE --bonemarrow=TRUE --connectivetissue=TRUE</v>
      </c>
      <c r="R33" t="b">
        <f t="shared" ref="R33:AC33" ca="1" si="40">INDEX($O$114:$O$115, RANDBETWEEN(1, COUNTA($O$114:$O$115)))</f>
        <v>0</v>
      </c>
      <c r="S33" t="b">
        <f t="shared" ca="1" si="40"/>
        <v>0</v>
      </c>
      <c r="T33" t="b">
        <f t="shared" ca="1" si="40"/>
        <v>1</v>
      </c>
      <c r="U33" t="b">
        <f t="shared" ca="1" si="40"/>
        <v>0</v>
      </c>
      <c r="V33" t="b">
        <f t="shared" ca="1" si="40"/>
        <v>1</v>
      </c>
      <c r="W33" t="b">
        <f t="shared" ca="1" si="40"/>
        <v>1</v>
      </c>
      <c r="X33" t="b">
        <f t="shared" ca="1" si="40"/>
        <v>0</v>
      </c>
      <c r="Y33" t="b">
        <f t="shared" ca="1" si="40"/>
        <v>1</v>
      </c>
      <c r="Z33" t="b">
        <f t="shared" ca="1" si="40"/>
        <v>0</v>
      </c>
      <c r="AA33" t="b">
        <f t="shared" ca="1" si="40"/>
        <v>1</v>
      </c>
      <c r="AB33" t="b">
        <f t="shared" ca="1" si="40"/>
        <v>1</v>
      </c>
      <c r="AC33" t="b">
        <f t="shared" ca="1" si="40"/>
        <v>1</v>
      </c>
    </row>
    <row r="34" spans="2:29" ht="14.25">
      <c r="B34">
        <f t="shared" si="0"/>
        <v>33</v>
      </c>
      <c r="C34" s="2" t="str">
        <f t="shared" ca="1" si="1"/>
        <v>createuser --firstname "Taina" --middlename "Lorenzo" --lastname "Mata" --dob 28/12/2003</v>
      </c>
      <c r="D34" s="1" t="s">
        <v>144</v>
      </c>
      <c r="E34" s="1" t="s">
        <v>145</v>
      </c>
      <c r="F34" s="1" t="s">
        <v>146</v>
      </c>
      <c r="G34" s="3">
        <f t="shared" ca="1" si="2"/>
        <v>37983</v>
      </c>
      <c r="I34" s="2" t="str">
        <f t="shared" ca="1" si="8"/>
        <v>setattribute -u 33 --currentaddress "17 Pendlebury Grove" --region "West Coast" --gender "female" --bloodtype "A+" --height "207" --weight "123"</v>
      </c>
      <c r="J34" s="1" t="s">
        <v>147</v>
      </c>
      <c r="K34" t="str">
        <f t="shared" ca="1" si="3"/>
        <v>West Coast</v>
      </c>
      <c r="L34" s="1" t="s">
        <v>26</v>
      </c>
      <c r="M34" t="str">
        <f t="shared" ca="1" si="4"/>
        <v>A+</v>
      </c>
      <c r="N34">
        <f t="shared" ca="1" si="5"/>
        <v>207</v>
      </c>
      <c r="O34">
        <f t="shared" ca="1" si="6"/>
        <v>123</v>
      </c>
      <c r="Q34" s="2" t="str">
        <f t="shared" ca="1" si="10"/>
        <v>setorganstatus -u 33 --liver=FALSE --kidney=TRUE --pancreas=FALSE --heart=TRUE --lung=TRUE --intestine=FALSE --cornea=FALSE --middleear=TRUE --skin=FALSE --bone=TRUE --bonemarrow=FALSE --connectivetissue=FALSE</v>
      </c>
      <c r="R34" t="b">
        <f t="shared" ref="R34:AC34" ca="1" si="41">INDEX($O$114:$O$115, RANDBETWEEN(1, COUNTA($O$114:$O$115)))</f>
        <v>0</v>
      </c>
      <c r="S34" t="b">
        <f t="shared" ca="1" si="41"/>
        <v>1</v>
      </c>
      <c r="T34" t="b">
        <f t="shared" ca="1" si="41"/>
        <v>0</v>
      </c>
      <c r="U34" t="b">
        <f t="shared" ca="1" si="41"/>
        <v>1</v>
      </c>
      <c r="V34" t="b">
        <f t="shared" ca="1" si="41"/>
        <v>1</v>
      </c>
      <c r="W34" t="b">
        <f t="shared" ca="1" si="41"/>
        <v>0</v>
      </c>
      <c r="X34" t="b">
        <f t="shared" ca="1" si="41"/>
        <v>0</v>
      </c>
      <c r="Y34" t="b">
        <f t="shared" ca="1" si="41"/>
        <v>1</v>
      </c>
      <c r="Z34" t="b">
        <f t="shared" ca="1" si="41"/>
        <v>0</v>
      </c>
      <c r="AA34" t="b">
        <f t="shared" ca="1" si="41"/>
        <v>1</v>
      </c>
      <c r="AB34" t="b">
        <f t="shared" ca="1" si="41"/>
        <v>0</v>
      </c>
      <c r="AC34" t="b">
        <f t="shared" ca="1" si="41"/>
        <v>0</v>
      </c>
    </row>
    <row r="35" spans="2:29" ht="14.25">
      <c r="B35">
        <f t="shared" si="0"/>
        <v>34</v>
      </c>
      <c r="C35" s="2" t="str">
        <f t="shared" ca="1" si="1"/>
        <v>createuser --firstname "Kaitlin" --middlename "" --lastname "Logan" --dob 02/10/1962</v>
      </c>
      <c r="D35" s="1" t="s">
        <v>148</v>
      </c>
      <c r="E35" s="1"/>
      <c r="F35" s="1" t="s">
        <v>149</v>
      </c>
      <c r="G35" s="3">
        <f t="shared" ca="1" si="2"/>
        <v>22921</v>
      </c>
      <c r="I35" s="2" t="str">
        <f t="shared" ca="1" si="8"/>
        <v>setattribute -u 34 --currentaddress "3 Swingate Road" --region "West Coast" --gender "female" --bloodtype "AB-" --height "166" --weight "123"</v>
      </c>
      <c r="J35" s="1" t="s">
        <v>150</v>
      </c>
      <c r="K35" t="str">
        <f t="shared" ca="1" si="3"/>
        <v>West Coast</v>
      </c>
      <c r="L35" s="1" t="s">
        <v>26</v>
      </c>
      <c r="M35" t="str">
        <f t="shared" ca="1" si="4"/>
        <v>AB-</v>
      </c>
      <c r="N35">
        <f t="shared" ca="1" si="5"/>
        <v>166</v>
      </c>
      <c r="O35">
        <f t="shared" ca="1" si="6"/>
        <v>123</v>
      </c>
      <c r="Q35" s="2" t="str">
        <f t="shared" ca="1" si="10"/>
        <v>setorganstatus -u 34 --liver=TRUE --kidney=FALSE --pancreas=FALSE --heart=TRUE --lung=FALSE --intestine=FALSE --cornea=FALSE --middleear=TRUE --skin=TRUE --bone=TRUE --bonemarrow=FALSE --connectivetissue=FALSE</v>
      </c>
      <c r="R35" t="b">
        <f t="shared" ref="R35:AC35" ca="1" si="42">INDEX($O$114:$O$115, RANDBETWEEN(1, COUNTA($O$114:$O$115)))</f>
        <v>1</v>
      </c>
      <c r="S35" t="b">
        <f t="shared" ca="1" si="42"/>
        <v>0</v>
      </c>
      <c r="T35" t="b">
        <f t="shared" ca="1" si="42"/>
        <v>0</v>
      </c>
      <c r="U35" t="b">
        <f t="shared" ca="1" si="42"/>
        <v>1</v>
      </c>
      <c r="V35" t="b">
        <f t="shared" ca="1" si="42"/>
        <v>0</v>
      </c>
      <c r="W35" t="b">
        <f t="shared" ca="1" si="42"/>
        <v>0</v>
      </c>
      <c r="X35" t="b">
        <f t="shared" ca="1" si="42"/>
        <v>0</v>
      </c>
      <c r="Y35" t="b">
        <f t="shared" ca="1" si="42"/>
        <v>1</v>
      </c>
      <c r="Z35" t="b">
        <f t="shared" ca="1" si="42"/>
        <v>1</v>
      </c>
      <c r="AA35" t="b">
        <f t="shared" ca="1" si="42"/>
        <v>1</v>
      </c>
      <c r="AB35" t="b">
        <f t="shared" ca="1" si="42"/>
        <v>0</v>
      </c>
      <c r="AC35" t="b">
        <f t="shared" ca="1" si="42"/>
        <v>0</v>
      </c>
    </row>
    <row r="36" spans="2:29" ht="14.25">
      <c r="B36">
        <f t="shared" si="0"/>
        <v>35</v>
      </c>
      <c r="C36" s="2" t="str">
        <f t="shared" ca="1" si="1"/>
        <v>createuser --firstname "Jeffrey" --middlename "Raegan" --lastname "Cabrera" --dob 29/05/1980</v>
      </c>
      <c r="D36" s="1" t="s">
        <v>151</v>
      </c>
      <c r="E36" s="1" t="s">
        <v>152</v>
      </c>
      <c r="F36" s="1" t="s">
        <v>153</v>
      </c>
      <c r="G36" s="3">
        <f t="shared" ca="1" si="2"/>
        <v>29370</v>
      </c>
      <c r="I36" s="2" t="str">
        <f t="shared" ca="1" si="8"/>
        <v>setattribute -u 35 --currentaddress "29 Canons Brook" --region "Waikato" --gender "male" --bloodtype "O+" --height "144" --weight "102"</v>
      </c>
      <c r="J36" s="1" t="s">
        <v>154</v>
      </c>
      <c r="K36" t="str">
        <f t="shared" ca="1" si="3"/>
        <v>Waikato</v>
      </c>
      <c r="L36" s="1" t="s">
        <v>73</v>
      </c>
      <c r="M36" t="str">
        <f t="shared" ca="1" si="4"/>
        <v>O+</v>
      </c>
      <c r="N36">
        <f t="shared" ca="1" si="5"/>
        <v>144</v>
      </c>
      <c r="O36">
        <f t="shared" ca="1" si="6"/>
        <v>102</v>
      </c>
      <c r="Q36" s="2" t="str">
        <f t="shared" ca="1" si="10"/>
        <v>setorganstatus -u 35 --liver=TRUE --kidney=FALSE --pancreas=TRUE --heart=FALSE --lung=TRUE --intestine=TRUE --cornea=FALSE --middleear=TRUE --skin=FALSE --bone=FALSE --bonemarrow=TRUE --connectivetissue=TRUE</v>
      </c>
      <c r="R36" t="b">
        <f t="shared" ref="R36:AC36" ca="1" si="43">INDEX($O$114:$O$115, RANDBETWEEN(1, COUNTA($O$114:$O$115)))</f>
        <v>1</v>
      </c>
      <c r="S36" t="b">
        <f t="shared" ca="1" si="43"/>
        <v>0</v>
      </c>
      <c r="T36" t="b">
        <f t="shared" ca="1" si="43"/>
        <v>1</v>
      </c>
      <c r="U36" t="b">
        <f t="shared" ca="1" si="43"/>
        <v>0</v>
      </c>
      <c r="V36" t="b">
        <f t="shared" ca="1" si="43"/>
        <v>1</v>
      </c>
      <c r="W36" t="b">
        <f t="shared" ca="1" si="43"/>
        <v>1</v>
      </c>
      <c r="X36" t="b">
        <f t="shared" ca="1" si="43"/>
        <v>0</v>
      </c>
      <c r="Y36" t="b">
        <f t="shared" ca="1" si="43"/>
        <v>1</v>
      </c>
      <c r="Z36" t="b">
        <f t="shared" ca="1" si="43"/>
        <v>0</v>
      </c>
      <c r="AA36" t="b">
        <f t="shared" ca="1" si="43"/>
        <v>0</v>
      </c>
      <c r="AB36" t="b">
        <f t="shared" ca="1" si="43"/>
        <v>1</v>
      </c>
      <c r="AC36" t="b">
        <f t="shared" ca="1" si="43"/>
        <v>1</v>
      </c>
    </row>
    <row r="37" spans="2:29" ht="14.25">
      <c r="B37">
        <f t="shared" si="0"/>
        <v>36</v>
      </c>
      <c r="C37" s="2" t="str">
        <f t="shared" ca="1" si="1"/>
        <v>createuser --firstname "Charis" --middlename "Kierra" --lastname "Lamb" --dob 22/01/1999</v>
      </c>
      <c r="D37" s="1" t="s">
        <v>155</v>
      </c>
      <c r="E37" s="1" t="s">
        <v>156</v>
      </c>
      <c r="F37" s="1" t="s">
        <v>157</v>
      </c>
      <c r="G37" s="3">
        <f t="shared" ca="1" si="2"/>
        <v>36182</v>
      </c>
      <c r="I37" s="2" t="str">
        <f t="shared" ca="1" si="8"/>
        <v>setattribute -u 36 --currentaddress "11 Gladstone Avenue" --region "Wellington" --gender "male" --bloodtype "B+" --height "176" --weight "70"</v>
      </c>
      <c r="J37" s="1" t="s">
        <v>158</v>
      </c>
      <c r="K37" t="str">
        <f t="shared" ca="1" si="3"/>
        <v>Wellington</v>
      </c>
      <c r="L37" s="1" t="s">
        <v>73</v>
      </c>
      <c r="M37" t="str">
        <f t="shared" ca="1" si="4"/>
        <v>B+</v>
      </c>
      <c r="N37">
        <f t="shared" ca="1" si="5"/>
        <v>176</v>
      </c>
      <c r="O37">
        <f t="shared" ca="1" si="6"/>
        <v>70</v>
      </c>
      <c r="Q37" s="2" t="str">
        <f t="shared" ca="1" si="10"/>
        <v>setorganstatus -u 36 --liver=TRUE --kidney=FALSE --pancreas=FALSE --heart=FALSE --lung=FALSE --intestine=TRUE --cornea=FALSE --middleear=TRUE --skin=TRUE --bone=FALSE --bonemarrow=TRUE --connectivetissue=FALSE</v>
      </c>
      <c r="R37" t="b">
        <f t="shared" ref="R37:AC37" ca="1" si="44">INDEX($O$114:$O$115, RANDBETWEEN(1, COUNTA($O$114:$O$115)))</f>
        <v>1</v>
      </c>
      <c r="S37" t="b">
        <f t="shared" ca="1" si="44"/>
        <v>0</v>
      </c>
      <c r="T37" t="b">
        <f t="shared" ca="1" si="44"/>
        <v>0</v>
      </c>
      <c r="U37" t="b">
        <f t="shared" ca="1" si="44"/>
        <v>0</v>
      </c>
      <c r="V37" t="b">
        <f t="shared" ca="1" si="44"/>
        <v>0</v>
      </c>
      <c r="W37" t="b">
        <f t="shared" ca="1" si="44"/>
        <v>1</v>
      </c>
      <c r="X37" t="b">
        <f t="shared" ca="1" si="44"/>
        <v>0</v>
      </c>
      <c r="Y37" t="b">
        <f t="shared" ca="1" si="44"/>
        <v>1</v>
      </c>
      <c r="Z37" t="b">
        <f t="shared" ca="1" si="44"/>
        <v>1</v>
      </c>
      <c r="AA37" t="b">
        <f t="shared" ca="1" si="44"/>
        <v>0</v>
      </c>
      <c r="AB37" t="b">
        <f t="shared" ca="1" si="44"/>
        <v>1</v>
      </c>
      <c r="AC37" t="b">
        <f t="shared" ca="1" si="44"/>
        <v>0</v>
      </c>
    </row>
    <row r="38" spans="2:29" ht="14.25">
      <c r="B38">
        <f t="shared" si="0"/>
        <v>37</v>
      </c>
      <c r="C38" s="2" t="str">
        <f t="shared" ca="1" si="1"/>
        <v>createuser --firstname "Temple" --middlename "Kyan" --lastname "Vance" --dob 13/05/1994</v>
      </c>
      <c r="D38" s="1" t="s">
        <v>159</v>
      </c>
      <c r="E38" s="1" t="s">
        <v>160</v>
      </c>
      <c r="F38" s="1" t="s">
        <v>161</v>
      </c>
      <c r="G38" s="3">
        <f t="shared" ca="1" si="2"/>
        <v>34467</v>
      </c>
      <c r="I38" s="2" t="str">
        <f t="shared" ca="1" si="8"/>
        <v>setattribute -u 37 --currentaddress "2 Meadow Close" --region "Wellington" --gender "male" --bloodtype "A+" --height "169" --weight "59"</v>
      </c>
      <c r="J38" s="1" t="s">
        <v>162</v>
      </c>
      <c r="K38" t="str">
        <f t="shared" ca="1" si="3"/>
        <v>Wellington</v>
      </c>
      <c r="L38" s="1" t="s">
        <v>73</v>
      </c>
      <c r="M38" t="str">
        <f t="shared" ca="1" si="4"/>
        <v>A+</v>
      </c>
      <c r="N38">
        <f t="shared" ca="1" si="5"/>
        <v>169</v>
      </c>
      <c r="O38">
        <f t="shared" ca="1" si="6"/>
        <v>59</v>
      </c>
      <c r="Q38" s="2" t="str">
        <f t="shared" ca="1" si="10"/>
        <v>setorganstatus -u 37 --liver=FALSE --kidney=FALSE --pancreas=FALSE --heart=FALSE --lung=FALSE --intestine=FALSE --cornea=FALSE --middleear=FALSE --skin=TRUE --bone=FALSE --bonemarrow=TRUE --connectivetissue=FALSE</v>
      </c>
      <c r="R38" t="b">
        <f t="shared" ref="R38:AC38" ca="1" si="45">INDEX($O$114:$O$115, RANDBETWEEN(1, COUNTA($O$114:$O$115)))</f>
        <v>0</v>
      </c>
      <c r="S38" t="b">
        <f t="shared" ca="1" si="45"/>
        <v>0</v>
      </c>
      <c r="T38" t="b">
        <f t="shared" ca="1" si="45"/>
        <v>0</v>
      </c>
      <c r="U38" t="b">
        <f t="shared" ca="1" si="45"/>
        <v>0</v>
      </c>
      <c r="V38" t="b">
        <f t="shared" ca="1" si="45"/>
        <v>0</v>
      </c>
      <c r="W38" t="b">
        <f t="shared" ca="1" si="45"/>
        <v>0</v>
      </c>
      <c r="X38" t="b">
        <f t="shared" ca="1" si="45"/>
        <v>0</v>
      </c>
      <c r="Y38" t="b">
        <f t="shared" ca="1" si="45"/>
        <v>0</v>
      </c>
      <c r="Z38" t="b">
        <f t="shared" ca="1" si="45"/>
        <v>1</v>
      </c>
      <c r="AA38" t="b">
        <f t="shared" ca="1" si="45"/>
        <v>0</v>
      </c>
      <c r="AB38" t="b">
        <f t="shared" ca="1" si="45"/>
        <v>1</v>
      </c>
      <c r="AC38" t="b">
        <f t="shared" ca="1" si="45"/>
        <v>0</v>
      </c>
    </row>
    <row r="39" spans="2:29" ht="14.25">
      <c r="B39">
        <f t="shared" si="0"/>
        <v>38</v>
      </c>
      <c r="C39" s="2" t="str">
        <f t="shared" ca="1" si="1"/>
        <v>createuser --firstname "Jonna" --middlename "" --lastname "Sims" --dob 22/08/1991</v>
      </c>
      <c r="D39" s="1" t="s">
        <v>163</v>
      </c>
      <c r="E39" s="1"/>
      <c r="F39" s="1" t="s">
        <v>164</v>
      </c>
      <c r="G39" s="3">
        <f t="shared" ca="1" si="2"/>
        <v>33472</v>
      </c>
      <c r="I39" s="2" t="str">
        <f t="shared" ca="1" si="8"/>
        <v>setattribute -u 38 --currentaddress "33 Dundas Street" --region "Auckland" --gender "female" --bloodtype "B+" --height "162" --weight "150"</v>
      </c>
      <c r="J39" s="1" t="s">
        <v>165</v>
      </c>
      <c r="K39" t="str">
        <f t="shared" ca="1" si="3"/>
        <v>Auckland</v>
      </c>
      <c r="L39" s="1" t="s">
        <v>26</v>
      </c>
      <c r="M39" t="str">
        <f t="shared" ca="1" si="4"/>
        <v>B+</v>
      </c>
      <c r="N39">
        <f t="shared" ca="1" si="5"/>
        <v>162</v>
      </c>
      <c r="O39">
        <f t="shared" ca="1" si="6"/>
        <v>150</v>
      </c>
      <c r="Q39" s="2" t="str">
        <f t="shared" ca="1" si="10"/>
        <v>setorganstatus -u 38 --liver=TRUE --kidney=TRUE --pancreas=FALSE --heart=TRUE --lung=TRUE --intestine=TRUE --cornea=FALSE --middleear=TRUE --skin=FALSE --bone=FALSE --bonemarrow=FALSE --connectivetissue=FALSE</v>
      </c>
      <c r="R39" t="b">
        <f t="shared" ref="R39:AC39" ca="1" si="46">INDEX($O$114:$O$115, RANDBETWEEN(1, COUNTA($O$114:$O$115)))</f>
        <v>1</v>
      </c>
      <c r="S39" t="b">
        <f t="shared" ca="1" si="46"/>
        <v>1</v>
      </c>
      <c r="T39" t="b">
        <f t="shared" ca="1" si="46"/>
        <v>0</v>
      </c>
      <c r="U39" t="b">
        <f t="shared" ca="1" si="46"/>
        <v>1</v>
      </c>
      <c r="V39" t="b">
        <f t="shared" ca="1" si="46"/>
        <v>1</v>
      </c>
      <c r="W39" t="b">
        <f t="shared" ca="1" si="46"/>
        <v>1</v>
      </c>
      <c r="X39" t="b">
        <f t="shared" ca="1" si="46"/>
        <v>0</v>
      </c>
      <c r="Y39" t="b">
        <f t="shared" ca="1" si="46"/>
        <v>1</v>
      </c>
      <c r="Z39" t="b">
        <f t="shared" ca="1" si="46"/>
        <v>0</v>
      </c>
      <c r="AA39" t="b">
        <f t="shared" ca="1" si="46"/>
        <v>0</v>
      </c>
      <c r="AB39" t="b">
        <f t="shared" ca="1" si="46"/>
        <v>0</v>
      </c>
      <c r="AC39" t="b">
        <f t="shared" ca="1" si="46"/>
        <v>0</v>
      </c>
    </row>
    <row r="40" spans="2:29" ht="14.25">
      <c r="B40">
        <f t="shared" si="0"/>
        <v>39</v>
      </c>
      <c r="C40" s="2" t="str">
        <f t="shared" ca="1" si="1"/>
        <v>createuser --firstname "Marta" --middlename "Averi" --lastname "Glass" --dob 27/05/1984</v>
      </c>
      <c r="D40" s="1" t="s">
        <v>166</v>
      </c>
      <c r="E40" s="1" t="s">
        <v>167</v>
      </c>
      <c r="F40" s="1" t="s">
        <v>168</v>
      </c>
      <c r="G40" s="3">
        <f t="shared" ca="1" si="2"/>
        <v>30829</v>
      </c>
      <c r="I40" s="2" t="str">
        <f t="shared" ca="1" si="8"/>
        <v>setattribute -u 39 --currentaddress "3 Granada Place" --region "Taranaki" --gender "female" --bloodtype "O-" --height "150" --weight "80"</v>
      </c>
      <c r="J40" s="1" t="s">
        <v>169</v>
      </c>
      <c r="K40" t="str">
        <f t="shared" ca="1" si="3"/>
        <v>Taranaki</v>
      </c>
      <c r="L40" s="1" t="s">
        <v>26</v>
      </c>
      <c r="M40" t="str">
        <f t="shared" ca="1" si="4"/>
        <v>O-</v>
      </c>
      <c r="N40">
        <f t="shared" ca="1" si="5"/>
        <v>150</v>
      </c>
      <c r="O40">
        <f t="shared" ca="1" si="6"/>
        <v>80</v>
      </c>
      <c r="Q40" s="2" t="str">
        <f t="shared" ca="1" si="10"/>
        <v>setorganstatus -u 39 --liver=TRUE --kidney=FALSE --pancreas=FALSE --heart=TRUE --lung=TRUE --intestine=FALSE --cornea=TRUE --middleear=FALSE --skin=TRUE --bone=TRUE --bonemarrow=TRUE --connectivetissue=TRUE</v>
      </c>
      <c r="R40" t="b">
        <f t="shared" ref="R40:AC40" ca="1" si="47">INDEX($O$114:$O$115, RANDBETWEEN(1, COUNTA($O$114:$O$115)))</f>
        <v>1</v>
      </c>
      <c r="S40" t="b">
        <f t="shared" ca="1" si="47"/>
        <v>0</v>
      </c>
      <c r="T40" t="b">
        <f t="shared" ca="1" si="47"/>
        <v>0</v>
      </c>
      <c r="U40" t="b">
        <f t="shared" ca="1" si="47"/>
        <v>1</v>
      </c>
      <c r="V40" t="b">
        <f t="shared" ca="1" si="47"/>
        <v>1</v>
      </c>
      <c r="W40" t="b">
        <f t="shared" ca="1" si="47"/>
        <v>0</v>
      </c>
      <c r="X40" t="b">
        <f t="shared" ca="1" si="47"/>
        <v>1</v>
      </c>
      <c r="Y40" t="b">
        <f t="shared" ca="1" si="47"/>
        <v>0</v>
      </c>
      <c r="Z40" t="b">
        <f t="shared" ca="1" si="47"/>
        <v>1</v>
      </c>
      <c r="AA40" t="b">
        <f t="shared" ca="1" si="47"/>
        <v>1</v>
      </c>
      <c r="AB40" t="b">
        <f t="shared" ca="1" si="47"/>
        <v>1</v>
      </c>
      <c r="AC40" t="b">
        <f t="shared" ca="1" si="47"/>
        <v>1</v>
      </c>
    </row>
    <row r="41" spans="2:29" ht="14.25">
      <c r="B41">
        <f t="shared" si="0"/>
        <v>40</v>
      </c>
      <c r="C41" s="2" t="str">
        <f t="shared" ca="1" si="1"/>
        <v>createuser --firstname "Rosalva" --middlename "Roberto" --lastname "Bullock" --dob 15/10/1952</v>
      </c>
      <c r="D41" s="1" t="s">
        <v>170</v>
      </c>
      <c r="E41" s="1" t="s">
        <v>171</v>
      </c>
      <c r="F41" s="1" t="s">
        <v>172</v>
      </c>
      <c r="G41" s="3">
        <f t="shared" ca="1" si="2"/>
        <v>19282</v>
      </c>
      <c r="I41" s="2" t="str">
        <f t="shared" ca="1" si="8"/>
        <v>setattribute -u 40 --currentaddress "50 Johnson's Place" --region "Canterbury" --gender "female" --bloodtype "A-" --height "192" --weight "75"</v>
      </c>
      <c r="J41" s="1" t="s">
        <v>173</v>
      </c>
      <c r="K41" t="str">
        <f t="shared" ca="1" si="3"/>
        <v>Canterbury</v>
      </c>
      <c r="L41" s="1" t="s">
        <v>26</v>
      </c>
      <c r="M41" t="str">
        <f t="shared" ca="1" si="4"/>
        <v>A-</v>
      </c>
      <c r="N41">
        <f t="shared" ca="1" si="5"/>
        <v>192</v>
      </c>
      <c r="O41">
        <f t="shared" ca="1" si="6"/>
        <v>75</v>
      </c>
      <c r="Q41" s="2" t="str">
        <f t="shared" ca="1" si="10"/>
        <v>setorganstatus -u 40 --liver=FALSE --kidney=TRUE --pancreas=FALSE --heart=FALSE --lung=FALSE --intestine=FALSE --cornea=TRUE --middleear=TRUE --skin=TRUE --bone=TRUE --bonemarrow=TRUE --connectivetissue=FALSE</v>
      </c>
      <c r="R41" t="b">
        <f t="shared" ref="R41:AC41" ca="1" si="48">INDEX($O$114:$O$115, RANDBETWEEN(1, COUNTA($O$114:$O$115)))</f>
        <v>0</v>
      </c>
      <c r="S41" t="b">
        <f t="shared" ca="1" si="48"/>
        <v>1</v>
      </c>
      <c r="T41" t="b">
        <f t="shared" ca="1" si="48"/>
        <v>0</v>
      </c>
      <c r="U41" t="b">
        <f t="shared" ca="1" si="48"/>
        <v>0</v>
      </c>
      <c r="V41" t="b">
        <f t="shared" ca="1" si="48"/>
        <v>0</v>
      </c>
      <c r="W41" t="b">
        <f t="shared" ca="1" si="48"/>
        <v>0</v>
      </c>
      <c r="X41" t="b">
        <f t="shared" ca="1" si="48"/>
        <v>1</v>
      </c>
      <c r="Y41" t="b">
        <f t="shared" ca="1" si="48"/>
        <v>1</v>
      </c>
      <c r="Z41" t="b">
        <f t="shared" ca="1" si="48"/>
        <v>1</v>
      </c>
      <c r="AA41" t="b">
        <f t="shared" ca="1" si="48"/>
        <v>1</v>
      </c>
      <c r="AB41" t="b">
        <f t="shared" ca="1" si="48"/>
        <v>1</v>
      </c>
      <c r="AC41" t="b">
        <f t="shared" ca="1" si="48"/>
        <v>0</v>
      </c>
    </row>
    <row r="42" spans="2:29" ht="14.25">
      <c r="B42">
        <f t="shared" si="0"/>
        <v>41</v>
      </c>
      <c r="C42" s="2" t="str">
        <f t="shared" ca="1" si="1"/>
        <v>createuser --firstname "Majorie" --middlename "Madelynn" --lastname "Carroll" --dob 04/04/1987</v>
      </c>
      <c r="D42" s="1" t="s">
        <v>174</v>
      </c>
      <c r="E42" s="1" t="s">
        <v>175</v>
      </c>
      <c r="F42" s="1" t="s">
        <v>176</v>
      </c>
      <c r="G42" s="3">
        <f t="shared" ca="1" si="2"/>
        <v>31871</v>
      </c>
      <c r="I42" s="2" t="str">
        <f t="shared" ca="1" si="8"/>
        <v>setattribute -u 41 --currentaddress "6 Daleview Avenue" --region "Canterbury" --gender "female" --bloodtype "A+" --height "132" --weight "111"</v>
      </c>
      <c r="J42" s="1" t="s">
        <v>177</v>
      </c>
      <c r="K42" t="str">
        <f t="shared" ca="1" si="3"/>
        <v>Canterbury</v>
      </c>
      <c r="L42" s="1" t="s">
        <v>26</v>
      </c>
      <c r="M42" t="str">
        <f t="shared" ca="1" si="4"/>
        <v>A+</v>
      </c>
      <c r="N42">
        <f t="shared" ca="1" si="5"/>
        <v>132</v>
      </c>
      <c r="O42">
        <f t="shared" ca="1" si="6"/>
        <v>111</v>
      </c>
      <c r="Q42" s="2" t="str">
        <f t="shared" ca="1" si="10"/>
        <v>setorganstatus -u 41 --liver=TRUE --kidney=TRUE --pancreas=TRUE --heart=FALSE --lung=FALSE --intestine=FALSE --cornea=TRUE --middleear=FALSE --skin=FALSE --bone=TRUE --bonemarrow=FALSE --connectivetissue=FALSE</v>
      </c>
      <c r="R42" t="b">
        <f t="shared" ref="R42:AC42" ca="1" si="49">INDEX($O$114:$O$115, RANDBETWEEN(1, COUNTA($O$114:$O$115)))</f>
        <v>1</v>
      </c>
      <c r="S42" t="b">
        <f t="shared" ca="1" si="49"/>
        <v>1</v>
      </c>
      <c r="T42" t="b">
        <f t="shared" ca="1" si="49"/>
        <v>1</v>
      </c>
      <c r="U42" t="b">
        <f t="shared" ca="1" si="49"/>
        <v>0</v>
      </c>
      <c r="V42" t="b">
        <f t="shared" ca="1" si="49"/>
        <v>0</v>
      </c>
      <c r="W42" t="b">
        <f t="shared" ca="1" si="49"/>
        <v>0</v>
      </c>
      <c r="X42" t="b">
        <f t="shared" ca="1" si="49"/>
        <v>1</v>
      </c>
      <c r="Y42" t="b">
        <f t="shared" ca="1" si="49"/>
        <v>0</v>
      </c>
      <c r="Z42" t="b">
        <f t="shared" ca="1" si="49"/>
        <v>0</v>
      </c>
      <c r="AA42" t="b">
        <f t="shared" ca="1" si="49"/>
        <v>1</v>
      </c>
      <c r="AB42" t="b">
        <f t="shared" ca="1" si="49"/>
        <v>0</v>
      </c>
      <c r="AC42" t="b">
        <f t="shared" ca="1" si="49"/>
        <v>0</v>
      </c>
    </row>
    <row r="43" spans="2:29" ht="14.25">
      <c r="B43">
        <f t="shared" si="0"/>
        <v>42</v>
      </c>
      <c r="C43" s="2" t="str">
        <f t="shared" ca="1" si="1"/>
        <v>createuser --firstname "Kent" --middlename "Sincere" --lastname "Colon" --dob 15/05/1992</v>
      </c>
      <c r="D43" s="1" t="s">
        <v>178</v>
      </c>
      <c r="E43" s="1" t="s">
        <v>179</v>
      </c>
      <c r="F43" s="1" t="s">
        <v>180</v>
      </c>
      <c r="G43" s="3">
        <f t="shared" ca="1" si="2"/>
        <v>33739</v>
      </c>
      <c r="I43" s="2" t="str">
        <f t="shared" ca="1" si="8"/>
        <v>setattribute -u 42 --currentaddress "24 Laxfield Road" --region "Manawatu-Wanganui" --gender "male" --bloodtype "B+" --height "172" --weight "67"</v>
      </c>
      <c r="J43" s="1" t="s">
        <v>181</v>
      </c>
      <c r="K43" t="str">
        <f t="shared" ca="1" si="3"/>
        <v>Manawatu-Wanganui</v>
      </c>
      <c r="L43" s="1" t="s">
        <v>73</v>
      </c>
      <c r="M43" t="str">
        <f t="shared" ca="1" si="4"/>
        <v>B+</v>
      </c>
      <c r="N43">
        <f t="shared" ca="1" si="5"/>
        <v>172</v>
      </c>
      <c r="O43">
        <f t="shared" ca="1" si="6"/>
        <v>67</v>
      </c>
      <c r="Q43" s="2" t="str">
        <f t="shared" ca="1" si="10"/>
        <v>setorganstatus -u 42 --liver=TRUE --kidney=FALSE --pancreas=TRUE --heart=FALSE --lung=TRUE --intestine=FALSE --cornea=TRUE --middleear=FALSE --skin=FALSE --bone=FALSE --bonemarrow=FALSE --connectivetissue=TRUE</v>
      </c>
      <c r="R43" t="b">
        <f t="shared" ref="R43:AC43" ca="1" si="50">INDEX($O$114:$O$115, RANDBETWEEN(1, COUNTA($O$114:$O$115)))</f>
        <v>1</v>
      </c>
      <c r="S43" t="b">
        <f t="shared" ca="1" si="50"/>
        <v>0</v>
      </c>
      <c r="T43" t="b">
        <f t="shared" ca="1" si="50"/>
        <v>1</v>
      </c>
      <c r="U43" t="b">
        <f t="shared" ca="1" si="50"/>
        <v>0</v>
      </c>
      <c r="V43" t="b">
        <f t="shared" ca="1" si="50"/>
        <v>1</v>
      </c>
      <c r="W43" t="b">
        <f t="shared" ca="1" si="50"/>
        <v>0</v>
      </c>
      <c r="X43" t="b">
        <f t="shared" ca="1" si="50"/>
        <v>1</v>
      </c>
      <c r="Y43" t="b">
        <f t="shared" ca="1" si="50"/>
        <v>0</v>
      </c>
      <c r="Z43" t="b">
        <f t="shared" ca="1" si="50"/>
        <v>0</v>
      </c>
      <c r="AA43" t="b">
        <f t="shared" ca="1" si="50"/>
        <v>0</v>
      </c>
      <c r="AB43" t="b">
        <f t="shared" ca="1" si="50"/>
        <v>0</v>
      </c>
      <c r="AC43" t="b">
        <f t="shared" ca="1" si="50"/>
        <v>1</v>
      </c>
    </row>
    <row r="44" spans="2:29" ht="14.25">
      <c r="B44">
        <f t="shared" si="0"/>
        <v>43</v>
      </c>
      <c r="C44" s="2" t="str">
        <f t="shared" ca="1" si="1"/>
        <v>createuser --firstname "Angelo" --middlename "Madilyn" --lastname "Ayers" --dob 08/10/2015</v>
      </c>
      <c r="D44" s="1" t="s">
        <v>182</v>
      </c>
      <c r="E44" s="1" t="s">
        <v>183</v>
      </c>
      <c r="F44" s="1" t="s">
        <v>184</v>
      </c>
      <c r="G44" s="3">
        <f t="shared" ca="1" si="2"/>
        <v>42285</v>
      </c>
      <c r="I44" s="2" t="str">
        <f t="shared" ca="1" si="8"/>
        <v>setattribute -u 43 --currentaddress "3 Castle Court" --region "Southland" --gender "female" --bloodtype "B+" --height "162" --weight "84"</v>
      </c>
      <c r="J44" s="1" t="s">
        <v>185</v>
      </c>
      <c r="K44" t="str">
        <f t="shared" ca="1" si="3"/>
        <v>Southland</v>
      </c>
      <c r="L44" s="1" t="s">
        <v>26</v>
      </c>
      <c r="M44" t="str">
        <f t="shared" ca="1" si="4"/>
        <v>B+</v>
      </c>
      <c r="N44">
        <f t="shared" ca="1" si="5"/>
        <v>162</v>
      </c>
      <c r="O44">
        <f t="shared" ca="1" si="6"/>
        <v>84</v>
      </c>
      <c r="Q44" s="2" t="str">
        <f t="shared" ca="1" si="10"/>
        <v>setorganstatus -u 43 --liver=FALSE --kidney=TRUE --pancreas=FALSE --heart=TRUE --lung=TRUE --intestine=FALSE --cornea=TRUE --middleear=FALSE --skin=TRUE --bone=TRUE --bonemarrow=FALSE --connectivetissue=FALSE</v>
      </c>
      <c r="R44" t="b">
        <f t="shared" ref="R44:AC44" ca="1" si="51">INDEX($O$114:$O$115, RANDBETWEEN(1, COUNTA($O$114:$O$115)))</f>
        <v>0</v>
      </c>
      <c r="S44" t="b">
        <f t="shared" ca="1" si="51"/>
        <v>1</v>
      </c>
      <c r="T44" t="b">
        <f t="shared" ca="1" si="51"/>
        <v>0</v>
      </c>
      <c r="U44" t="b">
        <f t="shared" ca="1" si="51"/>
        <v>1</v>
      </c>
      <c r="V44" t="b">
        <f t="shared" ca="1" si="51"/>
        <v>1</v>
      </c>
      <c r="W44" t="b">
        <f t="shared" ca="1" si="51"/>
        <v>0</v>
      </c>
      <c r="X44" t="b">
        <f t="shared" ca="1" si="51"/>
        <v>1</v>
      </c>
      <c r="Y44" t="b">
        <f t="shared" ca="1" si="51"/>
        <v>0</v>
      </c>
      <c r="Z44" t="b">
        <f t="shared" ca="1" si="51"/>
        <v>1</v>
      </c>
      <c r="AA44" t="b">
        <f t="shared" ca="1" si="51"/>
        <v>1</v>
      </c>
      <c r="AB44" t="b">
        <f t="shared" ca="1" si="51"/>
        <v>0</v>
      </c>
      <c r="AC44" t="b">
        <f t="shared" ca="1" si="51"/>
        <v>0</v>
      </c>
    </row>
    <row r="45" spans="2:29" ht="14.25">
      <c r="B45">
        <f t="shared" si="0"/>
        <v>44</v>
      </c>
      <c r="C45" s="2" t="str">
        <f t="shared" ca="1" si="1"/>
        <v>createuser --firstname "Dolores" --middlename "Alden" --lastname "Holland" --dob 02/10/1957</v>
      </c>
      <c r="D45" s="1" t="s">
        <v>186</v>
      </c>
      <c r="E45" s="1" t="s">
        <v>187</v>
      </c>
      <c r="F45" s="1" t="s">
        <v>188</v>
      </c>
      <c r="G45" s="3">
        <f t="shared" ca="1" si="2"/>
        <v>21095</v>
      </c>
      <c r="I45" s="2" t="str">
        <f t="shared" ca="1" si="8"/>
        <v>setattribute -u 44 --currentaddress "7 Foord Road" --region "Unspecified" --gender "female" --bloodtype "B-" --height "196" --weight "70"</v>
      </c>
      <c r="J45" s="1" t="s">
        <v>189</v>
      </c>
      <c r="K45" t="str">
        <f t="shared" ca="1" si="3"/>
        <v>Unspecified</v>
      </c>
      <c r="L45" s="1" t="s">
        <v>26</v>
      </c>
      <c r="M45" t="str">
        <f t="shared" ca="1" si="4"/>
        <v>B-</v>
      </c>
      <c r="N45">
        <f t="shared" ca="1" si="5"/>
        <v>196</v>
      </c>
      <c r="O45">
        <f t="shared" ca="1" si="6"/>
        <v>70</v>
      </c>
      <c r="Q45" s="2" t="str">
        <f t="shared" ca="1" si="10"/>
        <v>setorganstatus -u 44 --liver=TRUE --kidney=TRUE --pancreas=FALSE --heart=TRUE --lung=FALSE --intestine=FALSE --cornea=FALSE --middleear=TRUE --skin=FALSE --bone=TRUE --bonemarrow=FALSE --connectivetissue=TRUE</v>
      </c>
      <c r="R45" t="b">
        <f t="shared" ref="R45:AC45" ca="1" si="52">INDEX($O$114:$O$115, RANDBETWEEN(1, COUNTA($O$114:$O$115)))</f>
        <v>1</v>
      </c>
      <c r="S45" t="b">
        <f t="shared" ca="1" si="52"/>
        <v>1</v>
      </c>
      <c r="T45" t="b">
        <f t="shared" ca="1" si="52"/>
        <v>0</v>
      </c>
      <c r="U45" t="b">
        <f t="shared" ca="1" si="52"/>
        <v>1</v>
      </c>
      <c r="V45" t="b">
        <f t="shared" ca="1" si="52"/>
        <v>0</v>
      </c>
      <c r="W45" t="b">
        <f t="shared" ca="1" si="52"/>
        <v>0</v>
      </c>
      <c r="X45" t="b">
        <f t="shared" ca="1" si="52"/>
        <v>0</v>
      </c>
      <c r="Y45" t="b">
        <f t="shared" ca="1" si="52"/>
        <v>1</v>
      </c>
      <c r="Z45" t="b">
        <f t="shared" ca="1" si="52"/>
        <v>0</v>
      </c>
      <c r="AA45" t="b">
        <f t="shared" ca="1" si="52"/>
        <v>1</v>
      </c>
      <c r="AB45" t="b">
        <f t="shared" ca="1" si="52"/>
        <v>0</v>
      </c>
      <c r="AC45" t="b">
        <f t="shared" ca="1" si="52"/>
        <v>1</v>
      </c>
    </row>
    <row r="46" spans="2:29" ht="14.25">
      <c r="B46">
        <f t="shared" si="0"/>
        <v>45</v>
      </c>
      <c r="C46" s="2" t="str">
        <f t="shared" ca="1" si="1"/>
        <v>createuser --firstname "Rosalba" --middlename "" --lastname "Melendez" --dob 20/08/1986</v>
      </c>
      <c r="D46" s="1" t="s">
        <v>190</v>
      </c>
      <c r="E46" s="1"/>
      <c r="F46" s="1" t="s">
        <v>191</v>
      </c>
      <c r="G46" s="3">
        <f t="shared" ca="1" si="2"/>
        <v>31644</v>
      </c>
      <c r="I46" s="2" t="str">
        <f t="shared" ca="1" si="8"/>
        <v>setattribute -u 45 --currentaddress "4 Porters Wood" --region "Otago" --gender "female" --bloodtype "A+" --height "163" --weight "133"</v>
      </c>
      <c r="J46" s="1" t="s">
        <v>192</v>
      </c>
      <c r="K46" t="str">
        <f t="shared" ca="1" si="3"/>
        <v>Otago</v>
      </c>
      <c r="L46" s="1" t="s">
        <v>26</v>
      </c>
      <c r="M46" t="str">
        <f t="shared" ca="1" si="4"/>
        <v>A+</v>
      </c>
      <c r="N46">
        <f t="shared" ca="1" si="5"/>
        <v>163</v>
      </c>
      <c r="O46">
        <f t="shared" ca="1" si="6"/>
        <v>133</v>
      </c>
      <c r="Q46" s="2" t="str">
        <f t="shared" ca="1" si="10"/>
        <v>setorganstatus -u 45 --liver=FALSE --kidney=FALSE --pancreas=FALSE --heart=TRUE --lung=TRUE --intestine=TRUE --cornea=TRUE --middleear=TRUE --skin=FALSE --bone=FALSE --bonemarrow=TRUE --connectivetissue=FALSE</v>
      </c>
      <c r="R46" t="b">
        <f t="shared" ref="R46:AC46" ca="1" si="53">INDEX($O$114:$O$115, RANDBETWEEN(1, COUNTA($O$114:$O$115)))</f>
        <v>0</v>
      </c>
      <c r="S46" t="b">
        <f t="shared" ca="1" si="53"/>
        <v>0</v>
      </c>
      <c r="T46" t="b">
        <f t="shared" ca="1" si="53"/>
        <v>0</v>
      </c>
      <c r="U46" t="b">
        <f t="shared" ca="1" si="53"/>
        <v>1</v>
      </c>
      <c r="V46" t="b">
        <f t="shared" ca="1" si="53"/>
        <v>1</v>
      </c>
      <c r="W46" t="b">
        <f t="shared" ca="1" si="53"/>
        <v>1</v>
      </c>
      <c r="X46" t="b">
        <f t="shared" ca="1" si="53"/>
        <v>1</v>
      </c>
      <c r="Y46" t="b">
        <f t="shared" ca="1" si="53"/>
        <v>1</v>
      </c>
      <c r="Z46" t="b">
        <f t="shared" ca="1" si="53"/>
        <v>0</v>
      </c>
      <c r="AA46" t="b">
        <f t="shared" ca="1" si="53"/>
        <v>0</v>
      </c>
      <c r="AB46" t="b">
        <f t="shared" ca="1" si="53"/>
        <v>1</v>
      </c>
      <c r="AC46" t="b">
        <f t="shared" ca="1" si="53"/>
        <v>0</v>
      </c>
    </row>
    <row r="47" spans="2:29" ht="14.25">
      <c r="B47">
        <f t="shared" si="0"/>
        <v>46</v>
      </c>
      <c r="C47" s="2" t="str">
        <f t="shared" ca="1" si="1"/>
        <v>createuser --firstname "Rose" --middlename "Joseph" --lastname "Potter" --dob 26/04/1982</v>
      </c>
      <c r="D47" s="1" t="s">
        <v>193</v>
      </c>
      <c r="E47" s="1" t="s">
        <v>194</v>
      </c>
      <c r="F47" s="1" t="s">
        <v>195</v>
      </c>
      <c r="G47" s="3">
        <f t="shared" ca="1" si="2"/>
        <v>30067</v>
      </c>
      <c r="I47" s="2" t="str">
        <f t="shared" ca="1" si="8"/>
        <v>setattribute -u 46 --currentaddress "54 Campbeltown Road" --region "Otago" --gender "other" --bloodtype "AB+" --height "223" --weight "133"</v>
      </c>
      <c r="J47" s="1" t="s">
        <v>196</v>
      </c>
      <c r="K47" t="str">
        <f t="shared" ca="1" si="3"/>
        <v>Otago</v>
      </c>
      <c r="L47" s="1" t="s">
        <v>34</v>
      </c>
      <c r="M47" t="str">
        <f t="shared" ca="1" si="4"/>
        <v>AB+</v>
      </c>
      <c r="N47">
        <f t="shared" ca="1" si="5"/>
        <v>223</v>
      </c>
      <c r="O47">
        <f t="shared" ca="1" si="6"/>
        <v>133</v>
      </c>
      <c r="Q47" s="2" t="str">
        <f t="shared" ca="1" si="10"/>
        <v>setorganstatus -u 46 --liver=TRUE --kidney=TRUE --pancreas=TRUE --heart=FALSE --lung=TRUE --intestine=TRUE --cornea=TRUE --middleear=TRUE --skin=FALSE --bone=TRUE --bonemarrow=TRUE --connectivetissue=TRUE</v>
      </c>
      <c r="R47" t="b">
        <f t="shared" ref="R47:AC47" ca="1" si="54">INDEX($O$114:$O$115, RANDBETWEEN(1, COUNTA($O$114:$O$115)))</f>
        <v>1</v>
      </c>
      <c r="S47" t="b">
        <f t="shared" ca="1" si="54"/>
        <v>1</v>
      </c>
      <c r="T47" t="b">
        <f t="shared" ca="1" si="54"/>
        <v>1</v>
      </c>
      <c r="U47" t="b">
        <f t="shared" ca="1" si="54"/>
        <v>0</v>
      </c>
      <c r="V47" t="b">
        <f t="shared" ca="1" si="54"/>
        <v>1</v>
      </c>
      <c r="W47" t="b">
        <f t="shared" ca="1" si="54"/>
        <v>1</v>
      </c>
      <c r="X47" t="b">
        <f t="shared" ca="1" si="54"/>
        <v>1</v>
      </c>
      <c r="Y47" t="b">
        <f t="shared" ca="1" si="54"/>
        <v>1</v>
      </c>
      <c r="Z47" t="b">
        <f t="shared" ca="1" si="54"/>
        <v>0</v>
      </c>
      <c r="AA47" t="b">
        <f t="shared" ca="1" si="54"/>
        <v>1</v>
      </c>
      <c r="AB47" t="b">
        <f t="shared" ca="1" si="54"/>
        <v>1</v>
      </c>
      <c r="AC47" t="b">
        <f t="shared" ca="1" si="54"/>
        <v>1</v>
      </c>
    </row>
    <row r="48" spans="2:29" ht="14.25">
      <c r="B48">
        <f t="shared" si="0"/>
        <v>47</v>
      </c>
      <c r="C48" s="2" t="str">
        <f t="shared" ca="1" si="1"/>
        <v>createuser --firstname "Roselee" --middlename "Maia" --lastname "Mclean" --dob 27/06/1950</v>
      </c>
      <c r="D48" s="1" t="s">
        <v>197</v>
      </c>
      <c r="E48" s="1" t="s">
        <v>198</v>
      </c>
      <c r="F48" s="1" t="s">
        <v>199</v>
      </c>
      <c r="G48" s="3">
        <f t="shared" ca="1" si="2"/>
        <v>18441</v>
      </c>
      <c r="I48" s="2" t="str">
        <f t="shared" ca="1" si="8"/>
        <v>setattribute -u 47 --currentaddress "13 Cekhira Avenue" --region "Waikato" --gender "female" --bloodtype "A-" --height "132" --weight "107"</v>
      </c>
      <c r="J48" s="1" t="s">
        <v>200</v>
      </c>
      <c r="K48" t="str">
        <f t="shared" ca="1" si="3"/>
        <v>Waikato</v>
      </c>
      <c r="L48" s="1" t="s">
        <v>26</v>
      </c>
      <c r="M48" t="str">
        <f t="shared" ca="1" si="4"/>
        <v>A-</v>
      </c>
      <c r="N48">
        <f t="shared" ca="1" si="5"/>
        <v>132</v>
      </c>
      <c r="O48">
        <f t="shared" ca="1" si="6"/>
        <v>107</v>
      </c>
      <c r="Q48" s="2" t="str">
        <f t="shared" ca="1" si="10"/>
        <v>setorganstatus -u 47 --liver=FALSE --kidney=TRUE --pancreas=TRUE --heart=FALSE --lung=FALSE --intestine=TRUE --cornea=TRUE --middleear=TRUE --skin=FALSE --bone=FALSE --bonemarrow=FALSE --connectivetissue=FALSE</v>
      </c>
      <c r="R48" t="b">
        <f t="shared" ref="R48:AC48" ca="1" si="55">INDEX($O$114:$O$115, RANDBETWEEN(1, COUNTA($O$114:$O$115)))</f>
        <v>0</v>
      </c>
      <c r="S48" t="b">
        <f t="shared" ca="1" si="55"/>
        <v>1</v>
      </c>
      <c r="T48" t="b">
        <f t="shared" ca="1" si="55"/>
        <v>1</v>
      </c>
      <c r="U48" t="b">
        <f t="shared" ca="1" si="55"/>
        <v>0</v>
      </c>
      <c r="V48" t="b">
        <f t="shared" ca="1" si="55"/>
        <v>0</v>
      </c>
      <c r="W48" t="b">
        <f t="shared" ca="1" si="55"/>
        <v>1</v>
      </c>
      <c r="X48" t="b">
        <f t="shared" ca="1" si="55"/>
        <v>1</v>
      </c>
      <c r="Y48" t="b">
        <f t="shared" ca="1" si="55"/>
        <v>1</v>
      </c>
      <c r="Z48" t="b">
        <f t="shared" ca="1" si="55"/>
        <v>0</v>
      </c>
      <c r="AA48" t="b">
        <f t="shared" ca="1" si="55"/>
        <v>0</v>
      </c>
      <c r="AB48" t="b">
        <f t="shared" ca="1" si="55"/>
        <v>0</v>
      </c>
      <c r="AC48" t="b">
        <f t="shared" ca="1" si="55"/>
        <v>0</v>
      </c>
    </row>
    <row r="49" spans="2:29" ht="14.25">
      <c r="B49">
        <f t="shared" si="0"/>
        <v>48</v>
      </c>
      <c r="C49" s="2" t="str">
        <f t="shared" ca="1" si="1"/>
        <v>createuser --firstname "Larhonda" --middlename "Maxwell" --lastname "Charles" --dob 01/11/1967</v>
      </c>
      <c r="D49" s="1" t="s">
        <v>201</v>
      </c>
      <c r="E49" s="1" t="s">
        <v>202</v>
      </c>
      <c r="F49" s="1" t="s">
        <v>203</v>
      </c>
      <c r="G49" s="3">
        <f t="shared" ca="1" si="2"/>
        <v>24777</v>
      </c>
      <c r="I49" s="2" t="str">
        <f t="shared" ca="1" si="8"/>
        <v>setattribute -u 48 --currentaddress "72 Piccadilly" --region "Canterbury" --gender "female" --bloodtype "B+" --height "180" --weight "62"</v>
      </c>
      <c r="J49" s="1" t="s">
        <v>204</v>
      </c>
      <c r="K49" t="str">
        <f t="shared" ca="1" si="3"/>
        <v>Canterbury</v>
      </c>
      <c r="L49" s="1" t="s">
        <v>26</v>
      </c>
      <c r="M49" t="str">
        <f t="shared" ca="1" si="4"/>
        <v>B+</v>
      </c>
      <c r="N49">
        <f t="shared" ca="1" si="5"/>
        <v>180</v>
      </c>
      <c r="O49">
        <f t="shared" ca="1" si="6"/>
        <v>62</v>
      </c>
      <c r="Q49" s="2" t="str">
        <f t="shared" ca="1" si="10"/>
        <v>setorganstatus -u 48 --liver=TRUE --kidney=TRUE --pancreas=TRUE --heart=TRUE --lung=FALSE --intestine=FALSE --cornea=TRUE --middleear=FALSE --skin=FALSE --bone=FALSE --bonemarrow=FALSE --connectivetissue=FALSE</v>
      </c>
      <c r="R49" t="b">
        <f t="shared" ref="R49:AC49" ca="1" si="56">INDEX($O$114:$O$115, RANDBETWEEN(1, COUNTA($O$114:$O$115)))</f>
        <v>1</v>
      </c>
      <c r="S49" t="b">
        <f t="shared" ca="1" si="56"/>
        <v>1</v>
      </c>
      <c r="T49" t="b">
        <f t="shared" ca="1" si="56"/>
        <v>1</v>
      </c>
      <c r="U49" t="b">
        <f t="shared" ca="1" si="56"/>
        <v>1</v>
      </c>
      <c r="V49" t="b">
        <f t="shared" ca="1" si="56"/>
        <v>0</v>
      </c>
      <c r="W49" t="b">
        <f t="shared" ca="1" si="56"/>
        <v>0</v>
      </c>
      <c r="X49" t="b">
        <f t="shared" ca="1" si="56"/>
        <v>1</v>
      </c>
      <c r="Y49" t="b">
        <f t="shared" ca="1" si="56"/>
        <v>0</v>
      </c>
      <c r="Z49" t="b">
        <f t="shared" ca="1" si="56"/>
        <v>0</v>
      </c>
      <c r="AA49" t="b">
        <f t="shared" ca="1" si="56"/>
        <v>0</v>
      </c>
      <c r="AB49" t="b">
        <f t="shared" ca="1" si="56"/>
        <v>0</v>
      </c>
      <c r="AC49" t="b">
        <f t="shared" ca="1" si="56"/>
        <v>0</v>
      </c>
    </row>
    <row r="50" spans="2:29" ht="14.25">
      <c r="B50">
        <f t="shared" si="0"/>
        <v>49</v>
      </c>
      <c r="C50" s="2" t="str">
        <f t="shared" ca="1" si="1"/>
        <v>createuser --firstname "Adriana" --middlename "Paloma" --lastname "Stanton" --dob 29/09/1998</v>
      </c>
      <c r="D50" s="1" t="s">
        <v>205</v>
      </c>
      <c r="E50" s="1" t="s">
        <v>206</v>
      </c>
      <c r="F50" s="1" t="s">
        <v>207</v>
      </c>
      <c r="G50" s="3">
        <f t="shared" ca="1" si="2"/>
        <v>36067</v>
      </c>
      <c r="I50" s="2" t="str">
        <f t="shared" ca="1" si="8"/>
        <v>setattribute -u 49 --currentaddress "33 Henry Lane" --region "Wellington" --gender "female" --bloodtype "B+" --height "142" --weight "112"</v>
      </c>
      <c r="J50" s="1" t="s">
        <v>208</v>
      </c>
      <c r="K50" t="str">
        <f t="shared" ca="1" si="3"/>
        <v>Wellington</v>
      </c>
      <c r="L50" s="1" t="s">
        <v>26</v>
      </c>
      <c r="M50" t="str">
        <f t="shared" ca="1" si="4"/>
        <v>B+</v>
      </c>
      <c r="N50">
        <f t="shared" ca="1" si="5"/>
        <v>142</v>
      </c>
      <c r="O50">
        <f t="shared" ca="1" si="6"/>
        <v>112</v>
      </c>
      <c r="Q50" s="2" t="str">
        <f t="shared" ca="1" si="10"/>
        <v>setorganstatus -u 49 --liver=FALSE --kidney=FALSE --pancreas=TRUE --heart=TRUE --lung=FALSE --intestine=FALSE --cornea=FALSE --middleear=TRUE --skin=FALSE --bone=FALSE --bonemarrow=TRUE --connectivetissue=TRUE</v>
      </c>
      <c r="R50" t="b">
        <f t="shared" ref="R50:AC50" ca="1" si="57">INDEX($O$114:$O$115, RANDBETWEEN(1, COUNTA($O$114:$O$115)))</f>
        <v>0</v>
      </c>
      <c r="S50" t="b">
        <f t="shared" ca="1" si="57"/>
        <v>0</v>
      </c>
      <c r="T50" t="b">
        <f t="shared" ca="1" si="57"/>
        <v>1</v>
      </c>
      <c r="U50" t="b">
        <f t="shared" ca="1" si="57"/>
        <v>1</v>
      </c>
      <c r="V50" t="b">
        <f t="shared" ca="1" si="57"/>
        <v>0</v>
      </c>
      <c r="W50" t="b">
        <f t="shared" ca="1" si="57"/>
        <v>0</v>
      </c>
      <c r="X50" t="b">
        <f t="shared" ca="1" si="57"/>
        <v>0</v>
      </c>
      <c r="Y50" t="b">
        <f t="shared" ca="1" si="57"/>
        <v>1</v>
      </c>
      <c r="Z50" t="b">
        <f t="shared" ca="1" si="57"/>
        <v>0</v>
      </c>
      <c r="AA50" t="b">
        <f t="shared" ca="1" si="57"/>
        <v>0</v>
      </c>
      <c r="AB50" t="b">
        <f t="shared" ca="1" si="57"/>
        <v>1</v>
      </c>
      <c r="AC50" t="b">
        <f t="shared" ca="1" si="57"/>
        <v>1</v>
      </c>
    </row>
    <row r="51" spans="2:29" ht="14.25">
      <c r="B51">
        <f t="shared" si="0"/>
        <v>50</v>
      </c>
      <c r="C51" s="2" t="str">
        <f t="shared" ca="1" si="1"/>
        <v>createuser --firstname "Euna" --middlename "Phoenix" --lastname "Singh" --dob 02/04/1990</v>
      </c>
      <c r="D51" s="1" t="s">
        <v>209</v>
      </c>
      <c r="E51" s="1" t="s">
        <v>210</v>
      </c>
      <c r="F51" s="1" t="s">
        <v>211</v>
      </c>
      <c r="G51" s="3">
        <f t="shared" ca="1" si="2"/>
        <v>32965</v>
      </c>
      <c r="I51" s="2" t="str">
        <f t="shared" ca="1" si="8"/>
        <v>setattribute -u 50 --currentaddress "90-94 Wells Road" --region "Waikato" --gender "female" --bloodtype "O-" --height "212" --weight "100"</v>
      </c>
      <c r="J51" s="1" t="s">
        <v>212</v>
      </c>
      <c r="K51" t="str">
        <f t="shared" ca="1" si="3"/>
        <v>Waikato</v>
      </c>
      <c r="L51" s="1" t="s">
        <v>26</v>
      </c>
      <c r="M51" t="str">
        <f t="shared" ca="1" si="4"/>
        <v>O-</v>
      </c>
      <c r="N51">
        <f t="shared" ca="1" si="5"/>
        <v>212</v>
      </c>
      <c r="O51">
        <f t="shared" ca="1" si="6"/>
        <v>100</v>
      </c>
      <c r="Q51" s="2" t="str">
        <f t="shared" ca="1" si="10"/>
        <v>setorganstatus -u 50 --liver=TRUE --kidney=FALSE --pancreas=FALSE --heart=FALSE --lung=FALSE --intestine=TRUE --cornea=TRUE --middleear=FALSE --skin=TRUE --bone=TRUE --bonemarrow=FALSE --connectivetissue=FALSE</v>
      </c>
      <c r="R51" t="b">
        <f t="shared" ref="R51:AC51" ca="1" si="58">INDEX($O$114:$O$115, RANDBETWEEN(1, COUNTA($O$114:$O$115)))</f>
        <v>1</v>
      </c>
      <c r="S51" t="b">
        <f t="shared" ca="1" si="58"/>
        <v>0</v>
      </c>
      <c r="T51" t="b">
        <f t="shared" ca="1" si="58"/>
        <v>0</v>
      </c>
      <c r="U51" t="b">
        <f t="shared" ca="1" si="58"/>
        <v>0</v>
      </c>
      <c r="V51" t="b">
        <f t="shared" ca="1" si="58"/>
        <v>0</v>
      </c>
      <c r="W51" t="b">
        <f t="shared" ca="1" si="58"/>
        <v>1</v>
      </c>
      <c r="X51" t="b">
        <f t="shared" ca="1" si="58"/>
        <v>1</v>
      </c>
      <c r="Y51" t="b">
        <f t="shared" ca="1" si="58"/>
        <v>0</v>
      </c>
      <c r="Z51" t="b">
        <f t="shared" ca="1" si="58"/>
        <v>1</v>
      </c>
      <c r="AA51" t="b">
        <f t="shared" ca="1" si="58"/>
        <v>1</v>
      </c>
      <c r="AB51" t="b">
        <f t="shared" ca="1" si="58"/>
        <v>0</v>
      </c>
      <c r="AC51" t="b">
        <f t="shared" ca="1" si="58"/>
        <v>0</v>
      </c>
    </row>
    <row r="52" spans="2:29" ht="14.25">
      <c r="B52">
        <f t="shared" si="0"/>
        <v>51</v>
      </c>
      <c r="C52" s="2" t="str">
        <f t="shared" ca="1" si="1"/>
        <v>createuser --firstname "Jaeden" --middlename "Cade" --lastname "Nelson" --dob 26/04/1989</v>
      </c>
      <c r="D52" s="1" t="s">
        <v>213</v>
      </c>
      <c r="E52" s="1" t="s">
        <v>214</v>
      </c>
      <c r="F52" s="1" t="s">
        <v>215</v>
      </c>
      <c r="G52" s="3">
        <f t="shared" ca="1" si="2"/>
        <v>32624</v>
      </c>
      <c r="I52" s="2" t="str">
        <f t="shared" ca="1" si="8"/>
        <v>setattribute -u 51 --currentaddress "145 Old Lane" --region "Otago" --gender "male" --bloodtype "O+" --height "183" --weight "62"</v>
      </c>
      <c r="J52" s="1" t="s">
        <v>216</v>
      </c>
      <c r="K52" t="str">
        <f t="shared" ca="1" si="3"/>
        <v>Otago</v>
      </c>
      <c r="L52" s="1" t="s">
        <v>73</v>
      </c>
      <c r="M52" t="str">
        <f t="shared" ca="1" si="4"/>
        <v>O+</v>
      </c>
      <c r="N52">
        <f t="shared" ca="1" si="5"/>
        <v>183</v>
      </c>
      <c r="O52">
        <f t="shared" ca="1" si="6"/>
        <v>62</v>
      </c>
      <c r="Q52" s="2" t="str">
        <f t="shared" ca="1" si="10"/>
        <v>setorganstatus -u 51 --liver=TRUE --kidney=FALSE --pancreas=FALSE --heart=FALSE --lung=TRUE --intestine=TRUE --cornea=FALSE --middleear=TRUE --skin=FALSE --bone=FALSE --bonemarrow=FALSE --connectivetissue=FALSE</v>
      </c>
      <c r="R52" t="b">
        <f t="shared" ref="R52:AC52" ca="1" si="59">INDEX($O$114:$O$115, RANDBETWEEN(1, COUNTA($O$114:$O$115)))</f>
        <v>1</v>
      </c>
      <c r="S52" t="b">
        <f t="shared" ca="1" si="59"/>
        <v>0</v>
      </c>
      <c r="T52" t="b">
        <f t="shared" ca="1" si="59"/>
        <v>0</v>
      </c>
      <c r="U52" t="b">
        <f t="shared" ca="1" si="59"/>
        <v>0</v>
      </c>
      <c r="V52" t="b">
        <f t="shared" ca="1" si="59"/>
        <v>1</v>
      </c>
      <c r="W52" t="b">
        <f t="shared" ca="1" si="59"/>
        <v>1</v>
      </c>
      <c r="X52" t="b">
        <f t="shared" ca="1" si="59"/>
        <v>0</v>
      </c>
      <c r="Y52" t="b">
        <f t="shared" ca="1" si="59"/>
        <v>1</v>
      </c>
      <c r="Z52" t="b">
        <f t="shared" ca="1" si="59"/>
        <v>0</v>
      </c>
      <c r="AA52" t="b">
        <f t="shared" ca="1" si="59"/>
        <v>0</v>
      </c>
      <c r="AB52" t="b">
        <f t="shared" ca="1" si="59"/>
        <v>0</v>
      </c>
      <c r="AC52" t="b">
        <f t="shared" ca="1" si="59"/>
        <v>0</v>
      </c>
    </row>
    <row r="53" spans="2:29" ht="14.25">
      <c r="B53">
        <f t="shared" si="0"/>
        <v>52</v>
      </c>
      <c r="C53" s="2" t="str">
        <f t="shared" ca="1" si="1"/>
        <v>createuser --firstname "Kaylie" --middlename "Miles" --lastname "Brown" --dob 15/02/1998</v>
      </c>
      <c r="D53" s="1" t="s">
        <v>217</v>
      </c>
      <c r="E53" s="1" t="s">
        <v>218</v>
      </c>
      <c r="F53" s="1" t="s">
        <v>219</v>
      </c>
      <c r="G53" s="3">
        <f t="shared" ca="1" si="2"/>
        <v>35841</v>
      </c>
      <c r="I53" s="2" t="str">
        <f t="shared" ca="1" si="8"/>
        <v>setattribute -u 52 --currentaddress "37 West Cliff Road" --region "Waikato" --gender "male" --bloodtype "A-" --height "158" --weight "103"</v>
      </c>
      <c r="J53" s="1" t="s">
        <v>220</v>
      </c>
      <c r="K53" t="str">
        <f t="shared" ca="1" si="3"/>
        <v>Waikato</v>
      </c>
      <c r="L53" s="1" t="s">
        <v>73</v>
      </c>
      <c r="M53" t="str">
        <f t="shared" ca="1" si="4"/>
        <v>A-</v>
      </c>
      <c r="N53">
        <f t="shared" ca="1" si="5"/>
        <v>158</v>
      </c>
      <c r="O53">
        <f t="shared" ca="1" si="6"/>
        <v>103</v>
      </c>
      <c r="Q53" s="2" t="str">
        <f t="shared" ca="1" si="10"/>
        <v>setorganstatus -u 52 --liver=FALSE --kidney=TRUE --pancreas=TRUE --heart=TRUE --lung=TRUE --intestine=TRUE --cornea=TRUE --middleear=FALSE --skin=FALSE --bone=FALSE --bonemarrow=TRUE --connectivetissue=FALSE</v>
      </c>
      <c r="R53" t="b">
        <f t="shared" ref="R53:AC53" ca="1" si="60">INDEX($O$114:$O$115, RANDBETWEEN(1, COUNTA($O$114:$O$115)))</f>
        <v>0</v>
      </c>
      <c r="S53" t="b">
        <f t="shared" ca="1" si="60"/>
        <v>1</v>
      </c>
      <c r="T53" t="b">
        <f t="shared" ca="1" si="60"/>
        <v>1</v>
      </c>
      <c r="U53" t="b">
        <f t="shared" ca="1" si="60"/>
        <v>1</v>
      </c>
      <c r="V53" t="b">
        <f t="shared" ca="1" si="60"/>
        <v>1</v>
      </c>
      <c r="W53" t="b">
        <f t="shared" ca="1" si="60"/>
        <v>1</v>
      </c>
      <c r="X53" t="b">
        <f t="shared" ca="1" si="60"/>
        <v>1</v>
      </c>
      <c r="Y53" t="b">
        <f t="shared" ca="1" si="60"/>
        <v>0</v>
      </c>
      <c r="Z53" t="b">
        <f t="shared" ca="1" si="60"/>
        <v>0</v>
      </c>
      <c r="AA53" t="b">
        <f t="shared" ca="1" si="60"/>
        <v>0</v>
      </c>
      <c r="AB53" t="b">
        <f t="shared" ca="1" si="60"/>
        <v>1</v>
      </c>
      <c r="AC53" t="b">
        <f t="shared" ca="1" si="60"/>
        <v>0</v>
      </c>
    </row>
    <row r="54" spans="2:29" ht="14.25">
      <c r="B54">
        <f t="shared" si="0"/>
        <v>53</v>
      </c>
      <c r="C54" s="2" t="str">
        <f t="shared" ca="1" si="1"/>
        <v>createuser --firstname "Avery" --middlename "" --lastname "Jenkins" --dob 08/04/1981</v>
      </c>
      <c r="D54" s="1" t="s">
        <v>221</v>
      </c>
      <c r="E54" s="1"/>
      <c r="F54" s="1" t="s">
        <v>222</v>
      </c>
      <c r="G54" s="3">
        <f t="shared" ca="1" si="2"/>
        <v>29684</v>
      </c>
      <c r="I54" s="2" t="str">
        <f t="shared" ca="1" si="8"/>
        <v>setattribute -u 53 --currentaddress "2 Rye Hill Road" --region "Canterbury" --gender "male" --bloodtype "A+" --height "136" --weight "82"</v>
      </c>
      <c r="J54" s="1" t="s">
        <v>223</v>
      </c>
      <c r="K54" t="str">
        <f t="shared" ca="1" si="3"/>
        <v>Canterbury</v>
      </c>
      <c r="L54" s="1" t="s">
        <v>73</v>
      </c>
      <c r="M54" t="str">
        <f t="shared" ca="1" si="4"/>
        <v>A+</v>
      </c>
      <c r="N54">
        <f t="shared" ca="1" si="5"/>
        <v>136</v>
      </c>
      <c r="O54">
        <f t="shared" ca="1" si="6"/>
        <v>82</v>
      </c>
      <c r="Q54" s="2" t="str">
        <f t="shared" ca="1" si="10"/>
        <v>setorganstatus -u 53 --liver=FALSE --kidney=TRUE --pancreas=FALSE --heart=FALSE --lung=TRUE --intestine=TRUE --cornea=TRUE --middleear=FALSE --skin=TRUE --bone=TRUE --bonemarrow=TRUE --connectivetissue=FALSE</v>
      </c>
      <c r="R54" t="b">
        <f t="shared" ref="R54:AC54" ca="1" si="61">INDEX($O$114:$O$115, RANDBETWEEN(1, COUNTA($O$114:$O$115)))</f>
        <v>0</v>
      </c>
      <c r="S54" t="b">
        <f t="shared" ca="1" si="61"/>
        <v>1</v>
      </c>
      <c r="T54" t="b">
        <f t="shared" ca="1" si="61"/>
        <v>0</v>
      </c>
      <c r="U54" t="b">
        <f t="shared" ca="1" si="61"/>
        <v>0</v>
      </c>
      <c r="V54" t="b">
        <f t="shared" ca="1" si="61"/>
        <v>1</v>
      </c>
      <c r="W54" t="b">
        <f t="shared" ca="1" si="61"/>
        <v>1</v>
      </c>
      <c r="X54" t="b">
        <f t="shared" ca="1" si="61"/>
        <v>1</v>
      </c>
      <c r="Y54" t="b">
        <f t="shared" ca="1" si="61"/>
        <v>0</v>
      </c>
      <c r="Z54" t="b">
        <f t="shared" ca="1" si="61"/>
        <v>1</v>
      </c>
      <c r="AA54" t="b">
        <f t="shared" ca="1" si="61"/>
        <v>1</v>
      </c>
      <c r="AB54" t="b">
        <f t="shared" ca="1" si="61"/>
        <v>1</v>
      </c>
      <c r="AC54" t="b">
        <f t="shared" ca="1" si="61"/>
        <v>0</v>
      </c>
    </row>
    <row r="55" spans="2:29" ht="14.25">
      <c r="B55">
        <f t="shared" si="0"/>
        <v>54</v>
      </c>
      <c r="C55" s="2" t="str">
        <f t="shared" ca="1" si="1"/>
        <v>createuser --firstname "Ray" --middlename "Virginia" --lastname "Smith" --dob 07/07/2006</v>
      </c>
      <c r="D55" s="1" t="s">
        <v>28</v>
      </c>
      <c r="E55" s="1" t="s">
        <v>224</v>
      </c>
      <c r="F55" s="1" t="s">
        <v>225</v>
      </c>
      <c r="G55" s="3">
        <f t="shared" ca="1" si="2"/>
        <v>38905</v>
      </c>
      <c r="I55" s="2" t="str">
        <f t="shared" ca="1" si="8"/>
        <v>setattribute -u 54 --currentaddress "1 Howthorn Fields" --region "Southland" --gender "male" --bloodtype "O-" --height "201" --weight "129"</v>
      </c>
      <c r="J55" s="1" t="s">
        <v>226</v>
      </c>
      <c r="K55" t="str">
        <f t="shared" ca="1" si="3"/>
        <v>Southland</v>
      </c>
      <c r="L55" s="1" t="s">
        <v>73</v>
      </c>
      <c r="M55" t="str">
        <f t="shared" ca="1" si="4"/>
        <v>O-</v>
      </c>
      <c r="N55">
        <f t="shared" ca="1" si="5"/>
        <v>201</v>
      </c>
      <c r="O55">
        <f t="shared" ca="1" si="6"/>
        <v>129</v>
      </c>
      <c r="Q55" s="2" t="str">
        <f t="shared" ca="1" si="10"/>
        <v>setorganstatus -u 54 --liver=FALSE --kidney=FALSE --pancreas=FALSE --heart=FALSE --lung=TRUE --intestine=FALSE --cornea=TRUE --middleear=FALSE --skin=FALSE --bone=FALSE --bonemarrow=FALSE --connectivetissue=TRUE</v>
      </c>
      <c r="R55" t="b">
        <f t="shared" ref="R55:AC55" ca="1" si="62">INDEX($O$114:$O$115, RANDBETWEEN(1, COUNTA($O$114:$O$115)))</f>
        <v>0</v>
      </c>
      <c r="S55" t="b">
        <f t="shared" ca="1" si="62"/>
        <v>0</v>
      </c>
      <c r="T55" t="b">
        <f t="shared" ca="1" si="62"/>
        <v>0</v>
      </c>
      <c r="U55" t="b">
        <f t="shared" ca="1" si="62"/>
        <v>0</v>
      </c>
      <c r="V55" t="b">
        <f t="shared" ca="1" si="62"/>
        <v>1</v>
      </c>
      <c r="W55" t="b">
        <f t="shared" ca="1" si="62"/>
        <v>0</v>
      </c>
      <c r="X55" t="b">
        <f t="shared" ca="1" si="62"/>
        <v>1</v>
      </c>
      <c r="Y55" t="b">
        <f t="shared" ca="1" si="62"/>
        <v>0</v>
      </c>
      <c r="Z55" t="b">
        <f t="shared" ca="1" si="62"/>
        <v>0</v>
      </c>
      <c r="AA55" t="b">
        <f t="shared" ca="1" si="62"/>
        <v>0</v>
      </c>
      <c r="AB55" t="b">
        <f t="shared" ca="1" si="62"/>
        <v>0</v>
      </c>
      <c r="AC55" t="b">
        <f t="shared" ca="1" si="62"/>
        <v>1</v>
      </c>
    </row>
    <row r="56" spans="2:29" ht="14.25">
      <c r="B56">
        <f t="shared" si="0"/>
        <v>55</v>
      </c>
      <c r="C56" s="2" t="str">
        <f t="shared" ca="1" si="1"/>
        <v>createuser --firstname "Joyce" --middlename "Katie" --lastname "Reed" --dob 22/10/2004</v>
      </c>
      <c r="D56" s="1" t="s">
        <v>227</v>
      </c>
      <c r="E56" s="1" t="s">
        <v>228</v>
      </c>
      <c r="F56" s="1" t="s">
        <v>229</v>
      </c>
      <c r="G56" s="3">
        <f t="shared" ca="1" si="2"/>
        <v>38282</v>
      </c>
      <c r="I56" s="2" t="str">
        <f t="shared" ca="1" si="8"/>
        <v>setattribute -u 55 --currentaddress "16 Woollard Way" --region "Southland" --gender "female" --bloodtype "B+" --height "202" --weight "97"</v>
      </c>
      <c r="J56" s="1" t="s">
        <v>230</v>
      </c>
      <c r="K56" t="str">
        <f t="shared" ca="1" si="3"/>
        <v>Southland</v>
      </c>
      <c r="L56" s="1" t="s">
        <v>26</v>
      </c>
      <c r="M56" t="str">
        <f t="shared" ca="1" si="4"/>
        <v>B+</v>
      </c>
      <c r="N56">
        <f t="shared" ca="1" si="5"/>
        <v>202</v>
      </c>
      <c r="O56">
        <f t="shared" ca="1" si="6"/>
        <v>97</v>
      </c>
      <c r="Q56" s="2" t="str">
        <f t="shared" ca="1" si="10"/>
        <v>setorganstatus -u 55 --liver=FALSE --kidney=TRUE --pancreas=FALSE --heart=FALSE --lung=FALSE --intestine=FALSE --cornea=TRUE --middleear=TRUE --skin=TRUE --bone=TRUE --bonemarrow=TRUE --connectivetissue=TRUE</v>
      </c>
      <c r="R56" t="b">
        <f t="shared" ref="R56:AC56" ca="1" si="63">INDEX($O$114:$O$115, RANDBETWEEN(1, COUNTA($O$114:$O$115)))</f>
        <v>0</v>
      </c>
      <c r="S56" t="b">
        <f t="shared" ca="1" si="63"/>
        <v>1</v>
      </c>
      <c r="T56" t="b">
        <f t="shared" ca="1" si="63"/>
        <v>0</v>
      </c>
      <c r="U56" t="b">
        <f t="shared" ca="1" si="63"/>
        <v>0</v>
      </c>
      <c r="V56" t="b">
        <f t="shared" ca="1" si="63"/>
        <v>0</v>
      </c>
      <c r="W56" t="b">
        <f t="shared" ca="1" si="63"/>
        <v>0</v>
      </c>
      <c r="X56" t="b">
        <f t="shared" ca="1" si="63"/>
        <v>1</v>
      </c>
      <c r="Y56" t="b">
        <f t="shared" ca="1" si="63"/>
        <v>1</v>
      </c>
      <c r="Z56" t="b">
        <f t="shared" ca="1" si="63"/>
        <v>1</v>
      </c>
      <c r="AA56" t="b">
        <f t="shared" ca="1" si="63"/>
        <v>1</v>
      </c>
      <c r="AB56" t="b">
        <f t="shared" ca="1" si="63"/>
        <v>1</v>
      </c>
      <c r="AC56" t="b">
        <f t="shared" ca="1" si="63"/>
        <v>1</v>
      </c>
    </row>
    <row r="57" spans="2:29" ht="14.25">
      <c r="B57">
        <f t="shared" si="0"/>
        <v>56</v>
      </c>
      <c r="C57" s="2" t="str">
        <f t="shared" ca="1" si="1"/>
        <v>createuser --firstname "Alina" --middlename "Aaron" --lastname "Howe" --dob 06/06/1977</v>
      </c>
      <c r="D57" s="1" t="s">
        <v>231</v>
      </c>
      <c r="E57" s="1" t="s">
        <v>232</v>
      </c>
      <c r="F57" s="1" t="s">
        <v>233</v>
      </c>
      <c r="G57" s="3">
        <f t="shared" ca="1" si="2"/>
        <v>28282</v>
      </c>
      <c r="I57" s="2" t="str">
        <f t="shared" ca="1" si="8"/>
        <v>setattribute -u 56 --currentaddress "25 Chapel Lane" --region "Marlborough" --gender "female" --bloodtype "A-" --height "202" --weight "68"</v>
      </c>
      <c r="J57" s="1" t="s">
        <v>234</v>
      </c>
      <c r="K57" t="str">
        <f t="shared" ca="1" si="3"/>
        <v>Marlborough</v>
      </c>
      <c r="L57" s="1" t="s">
        <v>26</v>
      </c>
      <c r="M57" t="str">
        <f t="shared" ca="1" si="4"/>
        <v>A-</v>
      </c>
      <c r="N57">
        <f t="shared" ca="1" si="5"/>
        <v>202</v>
      </c>
      <c r="O57">
        <f t="shared" ca="1" si="6"/>
        <v>68</v>
      </c>
      <c r="Q57" s="2" t="str">
        <f t="shared" ca="1" si="10"/>
        <v>setorganstatus -u 56 --liver=TRUE --kidney=TRUE --pancreas=TRUE --heart=FALSE --lung=TRUE --intestine=TRUE --cornea=TRUE --middleear=FALSE --skin=TRUE --bone=TRUE --bonemarrow=FALSE --connectivetissue=TRUE</v>
      </c>
      <c r="R57" t="b">
        <f t="shared" ref="R57:AC57" ca="1" si="64">INDEX($O$114:$O$115, RANDBETWEEN(1, COUNTA($O$114:$O$115)))</f>
        <v>1</v>
      </c>
      <c r="S57" t="b">
        <f t="shared" ca="1" si="64"/>
        <v>1</v>
      </c>
      <c r="T57" t="b">
        <f t="shared" ca="1" si="64"/>
        <v>1</v>
      </c>
      <c r="U57" t="b">
        <f t="shared" ca="1" si="64"/>
        <v>0</v>
      </c>
      <c r="V57" t="b">
        <f t="shared" ca="1" si="64"/>
        <v>1</v>
      </c>
      <c r="W57" t="b">
        <f t="shared" ca="1" si="64"/>
        <v>1</v>
      </c>
      <c r="X57" t="b">
        <f t="shared" ca="1" si="64"/>
        <v>1</v>
      </c>
      <c r="Y57" t="b">
        <f t="shared" ca="1" si="64"/>
        <v>0</v>
      </c>
      <c r="Z57" t="b">
        <f t="shared" ca="1" si="64"/>
        <v>1</v>
      </c>
      <c r="AA57" t="b">
        <f t="shared" ca="1" si="64"/>
        <v>1</v>
      </c>
      <c r="AB57" t="b">
        <f t="shared" ca="1" si="64"/>
        <v>0</v>
      </c>
      <c r="AC57" t="b">
        <f t="shared" ca="1" si="64"/>
        <v>1</v>
      </c>
    </row>
    <row r="58" spans="2:29" ht="14.25">
      <c r="B58">
        <f t="shared" si="0"/>
        <v>57</v>
      </c>
      <c r="C58" s="2" t="str">
        <f t="shared" ca="1" si="1"/>
        <v>createuser --firstname "Brayden" --middlename "Andrew" --lastname "Pace" --dob 30/09/1975</v>
      </c>
      <c r="D58" s="1" t="s">
        <v>235</v>
      </c>
      <c r="E58" s="1" t="s">
        <v>236</v>
      </c>
      <c r="F58" s="1" t="s">
        <v>52</v>
      </c>
      <c r="G58" s="3">
        <f t="shared" ca="1" si="2"/>
        <v>27667</v>
      </c>
      <c r="I58" s="2" t="str">
        <f t="shared" ca="1" si="8"/>
        <v>setattribute -u 57 --currentaddress "211 Southdown Road" --region "Waikato" --gender "other" --bloodtype "AB+" --height "183" --weight "76"</v>
      </c>
      <c r="J58" s="1" t="s">
        <v>237</v>
      </c>
      <c r="K58" t="str">
        <f t="shared" ca="1" si="3"/>
        <v>Waikato</v>
      </c>
      <c r="L58" s="1" t="s">
        <v>34</v>
      </c>
      <c r="M58" t="str">
        <f t="shared" ca="1" si="4"/>
        <v>AB+</v>
      </c>
      <c r="N58">
        <f t="shared" ca="1" si="5"/>
        <v>183</v>
      </c>
      <c r="O58">
        <f t="shared" ca="1" si="6"/>
        <v>76</v>
      </c>
      <c r="Q58" s="2" t="str">
        <f t="shared" ca="1" si="10"/>
        <v>setorganstatus -u 57 --liver=FALSE --kidney=FALSE --pancreas=FALSE --heart=FALSE --lung=TRUE --intestine=FALSE --cornea=FALSE --middleear=TRUE --skin=FALSE --bone=FALSE --bonemarrow=TRUE --connectivetissue=FALSE</v>
      </c>
      <c r="R58" t="b">
        <f t="shared" ref="R58:AC58" ca="1" si="65">INDEX($O$114:$O$115, RANDBETWEEN(1, COUNTA($O$114:$O$115)))</f>
        <v>0</v>
      </c>
      <c r="S58" t="b">
        <f t="shared" ca="1" si="65"/>
        <v>0</v>
      </c>
      <c r="T58" t="b">
        <f t="shared" ca="1" si="65"/>
        <v>0</v>
      </c>
      <c r="U58" t="b">
        <f t="shared" ca="1" si="65"/>
        <v>0</v>
      </c>
      <c r="V58" t="b">
        <f t="shared" ca="1" si="65"/>
        <v>1</v>
      </c>
      <c r="W58" t="b">
        <f t="shared" ca="1" si="65"/>
        <v>0</v>
      </c>
      <c r="X58" t="b">
        <f t="shared" ca="1" si="65"/>
        <v>0</v>
      </c>
      <c r="Y58" t="b">
        <f t="shared" ca="1" si="65"/>
        <v>1</v>
      </c>
      <c r="Z58" t="b">
        <f t="shared" ca="1" si="65"/>
        <v>0</v>
      </c>
      <c r="AA58" t="b">
        <f t="shared" ca="1" si="65"/>
        <v>0</v>
      </c>
      <c r="AB58" t="b">
        <f t="shared" ca="1" si="65"/>
        <v>1</v>
      </c>
      <c r="AC58" t="b">
        <f t="shared" ca="1" si="65"/>
        <v>0</v>
      </c>
    </row>
    <row r="59" spans="2:29" ht="14.25">
      <c r="B59">
        <f t="shared" si="0"/>
        <v>58</v>
      </c>
      <c r="C59" s="2" t="str">
        <f t="shared" ca="1" si="1"/>
        <v>createuser --firstname "Tiana" --middlename "" --lastname "Bell" --dob 28/08/2005</v>
      </c>
      <c r="D59" s="1" t="s">
        <v>238</v>
      </c>
      <c r="E59" s="1"/>
      <c r="F59" s="1" t="s">
        <v>239</v>
      </c>
      <c r="G59" s="3">
        <f t="shared" ca="1" si="2"/>
        <v>38592</v>
      </c>
      <c r="I59" s="2" t="str">
        <f t="shared" ca="1" si="8"/>
        <v>setattribute -u 58 --currentaddress "8 Clachan of Campsie" --region "Unspecified" --gender "female" --bloodtype "AB-" --height "202" --weight "118"</v>
      </c>
      <c r="J59" s="1" t="s">
        <v>240</v>
      </c>
      <c r="K59" t="str">
        <f t="shared" ca="1" si="3"/>
        <v>Unspecified</v>
      </c>
      <c r="L59" s="1" t="s">
        <v>26</v>
      </c>
      <c r="M59" t="str">
        <f t="shared" ca="1" si="4"/>
        <v>AB-</v>
      </c>
      <c r="N59">
        <f t="shared" ca="1" si="5"/>
        <v>202</v>
      </c>
      <c r="O59">
        <f t="shared" ca="1" si="6"/>
        <v>118</v>
      </c>
      <c r="Q59" s="2" t="str">
        <f t="shared" ca="1" si="10"/>
        <v>setorganstatus -u 58 --liver=FALSE --kidney=TRUE --pancreas=TRUE --heart=FALSE --lung=FALSE --intestine=TRUE --cornea=TRUE --middleear=FALSE --skin=FALSE --bone=TRUE --bonemarrow=FALSE --connectivetissue=TRUE</v>
      </c>
      <c r="R59" t="b">
        <f t="shared" ref="R59:AC59" ca="1" si="66">INDEX($O$114:$O$115, RANDBETWEEN(1, COUNTA($O$114:$O$115)))</f>
        <v>0</v>
      </c>
      <c r="S59" t="b">
        <f t="shared" ca="1" si="66"/>
        <v>1</v>
      </c>
      <c r="T59" t="b">
        <f t="shared" ca="1" si="66"/>
        <v>1</v>
      </c>
      <c r="U59" t="b">
        <f t="shared" ca="1" si="66"/>
        <v>0</v>
      </c>
      <c r="V59" t="b">
        <f t="shared" ca="1" si="66"/>
        <v>0</v>
      </c>
      <c r="W59" t="b">
        <f t="shared" ca="1" si="66"/>
        <v>1</v>
      </c>
      <c r="X59" t="b">
        <f t="shared" ca="1" si="66"/>
        <v>1</v>
      </c>
      <c r="Y59" t="b">
        <f t="shared" ca="1" si="66"/>
        <v>0</v>
      </c>
      <c r="Z59" t="b">
        <f t="shared" ca="1" si="66"/>
        <v>0</v>
      </c>
      <c r="AA59" t="b">
        <f t="shared" ca="1" si="66"/>
        <v>1</v>
      </c>
      <c r="AB59" t="b">
        <f t="shared" ca="1" si="66"/>
        <v>0</v>
      </c>
      <c r="AC59" t="b">
        <f t="shared" ca="1" si="66"/>
        <v>1</v>
      </c>
    </row>
    <row r="60" spans="2:29" ht="14.25">
      <c r="B60">
        <f t="shared" si="0"/>
        <v>59</v>
      </c>
      <c r="C60" s="2" t="str">
        <f t="shared" ca="1" si="1"/>
        <v>createuser --firstname "Theodore" --middlename "Justus" --lastname "Crosby" --dob 06/11/1951</v>
      </c>
      <c r="D60" s="1" t="s">
        <v>241</v>
      </c>
      <c r="E60" s="1" t="s">
        <v>242</v>
      </c>
      <c r="F60" s="1" t="s">
        <v>243</v>
      </c>
      <c r="G60" s="3">
        <f t="shared" ca="1" si="2"/>
        <v>18938</v>
      </c>
      <c r="I60" s="2" t="str">
        <f t="shared" ca="1" si="8"/>
        <v>setattribute -u 59 --currentaddress "43160 Rivington Street" --region "Gisborne" --gender "female" --bloodtype "B-" --height "171" --weight "143"</v>
      </c>
      <c r="J60" s="1" t="s">
        <v>244</v>
      </c>
      <c r="K60" t="str">
        <f t="shared" ca="1" si="3"/>
        <v>Gisborne</v>
      </c>
      <c r="L60" s="1" t="s">
        <v>26</v>
      </c>
      <c r="M60" t="str">
        <f t="shared" ca="1" si="4"/>
        <v>B-</v>
      </c>
      <c r="N60">
        <f t="shared" ca="1" si="5"/>
        <v>171</v>
      </c>
      <c r="O60">
        <f t="shared" ca="1" si="6"/>
        <v>143</v>
      </c>
      <c r="Q60" s="2" t="str">
        <f t="shared" ca="1" si="10"/>
        <v>setorganstatus -u 59 --liver=FALSE --kidney=TRUE --pancreas=TRUE --heart=TRUE --lung=TRUE --intestine=TRUE --cornea=FALSE --middleear=FALSE --skin=FALSE --bone=TRUE --bonemarrow=TRUE --connectivetissue=TRUE</v>
      </c>
      <c r="R60" t="b">
        <f t="shared" ref="R60:AC60" ca="1" si="67">INDEX($O$114:$O$115, RANDBETWEEN(1, COUNTA($O$114:$O$115)))</f>
        <v>0</v>
      </c>
      <c r="S60" t="b">
        <f t="shared" ca="1" si="67"/>
        <v>1</v>
      </c>
      <c r="T60" t="b">
        <f t="shared" ca="1" si="67"/>
        <v>1</v>
      </c>
      <c r="U60" t="b">
        <f t="shared" ca="1" si="67"/>
        <v>1</v>
      </c>
      <c r="V60" t="b">
        <f t="shared" ca="1" si="67"/>
        <v>1</v>
      </c>
      <c r="W60" t="b">
        <f t="shared" ca="1" si="67"/>
        <v>1</v>
      </c>
      <c r="X60" t="b">
        <f t="shared" ca="1" si="67"/>
        <v>0</v>
      </c>
      <c r="Y60" t="b">
        <f t="shared" ca="1" si="67"/>
        <v>0</v>
      </c>
      <c r="Z60" t="b">
        <f t="shared" ca="1" si="67"/>
        <v>0</v>
      </c>
      <c r="AA60" t="b">
        <f t="shared" ca="1" si="67"/>
        <v>1</v>
      </c>
      <c r="AB60" t="b">
        <f t="shared" ca="1" si="67"/>
        <v>1</v>
      </c>
      <c r="AC60" t="b">
        <f t="shared" ca="1" si="67"/>
        <v>1</v>
      </c>
    </row>
    <row r="61" spans="2:29" ht="14.25">
      <c r="B61">
        <f t="shared" si="0"/>
        <v>60</v>
      </c>
      <c r="C61" s="2" t="str">
        <f t="shared" ca="1" si="1"/>
        <v>createuser --firstname "Lauryn" --middlename "" --lastname "Baird" --dob 28/06/1998</v>
      </c>
      <c r="D61" s="1" t="s">
        <v>245</v>
      </c>
      <c r="E61" s="1"/>
      <c r="F61" s="1" t="s">
        <v>246</v>
      </c>
      <c r="G61" s="3">
        <f t="shared" ca="1" si="2"/>
        <v>35974</v>
      </c>
      <c r="I61" s="2" t="str">
        <f t="shared" ca="1" si="8"/>
        <v>setattribute -u 60 --currentaddress "4 Temple Mains Steading" --region "Northland" --gender "female" --bloodtype "AB+" --height "147" --weight "94"</v>
      </c>
      <c r="J61" s="1" t="s">
        <v>247</v>
      </c>
      <c r="K61" t="str">
        <f t="shared" ca="1" si="3"/>
        <v>Northland</v>
      </c>
      <c r="L61" s="1" t="s">
        <v>26</v>
      </c>
      <c r="M61" t="str">
        <f t="shared" ca="1" si="4"/>
        <v>AB+</v>
      </c>
      <c r="N61">
        <f t="shared" ca="1" si="5"/>
        <v>147</v>
      </c>
      <c r="O61">
        <f t="shared" ca="1" si="6"/>
        <v>94</v>
      </c>
      <c r="Q61" s="2" t="str">
        <f t="shared" ca="1" si="10"/>
        <v>setorganstatus -u 60 --liver=FALSE --kidney=TRUE --pancreas=TRUE --heart=TRUE --lung=TRUE --intestine=TRUE --cornea=TRUE --middleear=FALSE --skin=TRUE --bone=TRUE --bonemarrow=FALSE --connectivetissue=TRUE</v>
      </c>
      <c r="R61" t="b">
        <f t="shared" ref="R61:AC61" ca="1" si="68">INDEX($O$114:$O$115, RANDBETWEEN(1, COUNTA($O$114:$O$115)))</f>
        <v>0</v>
      </c>
      <c r="S61" t="b">
        <f t="shared" ca="1" si="68"/>
        <v>1</v>
      </c>
      <c r="T61" t="b">
        <f t="shared" ca="1" si="68"/>
        <v>1</v>
      </c>
      <c r="U61" t="b">
        <f t="shared" ca="1" si="68"/>
        <v>1</v>
      </c>
      <c r="V61" t="b">
        <f t="shared" ca="1" si="68"/>
        <v>1</v>
      </c>
      <c r="W61" t="b">
        <f t="shared" ca="1" si="68"/>
        <v>1</v>
      </c>
      <c r="X61" t="b">
        <f t="shared" ca="1" si="68"/>
        <v>1</v>
      </c>
      <c r="Y61" t="b">
        <f t="shared" ca="1" si="68"/>
        <v>0</v>
      </c>
      <c r="Z61" t="b">
        <f t="shared" ca="1" si="68"/>
        <v>1</v>
      </c>
      <c r="AA61" t="b">
        <f t="shared" ca="1" si="68"/>
        <v>1</v>
      </c>
      <c r="AB61" t="b">
        <f t="shared" ca="1" si="68"/>
        <v>0</v>
      </c>
      <c r="AC61" t="b">
        <f t="shared" ca="1" si="68"/>
        <v>1</v>
      </c>
    </row>
    <row r="62" spans="2:29" ht="14.25">
      <c r="B62">
        <f t="shared" si="0"/>
        <v>61</v>
      </c>
      <c r="C62" s="2" t="str">
        <f t="shared" ca="1" si="1"/>
        <v>createuser --firstname "Rylie" --middlename "" --lastname "Conner" --dob 26/08/2005</v>
      </c>
      <c r="D62" s="1" t="s">
        <v>248</v>
      </c>
      <c r="E62" s="1"/>
      <c r="F62" s="1" t="s">
        <v>249</v>
      </c>
      <c r="G62" s="3">
        <f t="shared" ca="1" si="2"/>
        <v>38590</v>
      </c>
      <c r="I62" s="2" t="str">
        <f t="shared" ca="1" si="8"/>
        <v>setattribute -u 61 --currentaddress "96 Outertown Road" --region "Southland" --gender "female" --bloodtype "O+" --height "174" --weight "105"</v>
      </c>
      <c r="J62" s="1" t="s">
        <v>250</v>
      </c>
      <c r="K62" t="str">
        <f t="shared" ca="1" si="3"/>
        <v>Southland</v>
      </c>
      <c r="L62" s="1" t="s">
        <v>26</v>
      </c>
      <c r="M62" t="str">
        <f t="shared" ca="1" si="4"/>
        <v>O+</v>
      </c>
      <c r="N62">
        <f t="shared" ca="1" si="5"/>
        <v>174</v>
      </c>
      <c r="O62">
        <f t="shared" ca="1" si="6"/>
        <v>105</v>
      </c>
      <c r="Q62" s="2" t="str">
        <f t="shared" ca="1" si="10"/>
        <v>setorganstatus -u 61 --liver=FALSE --kidney=TRUE --pancreas=FALSE --heart=TRUE --lung=FALSE --intestine=FALSE --cornea=TRUE --middleear=TRUE --skin=TRUE --bone=TRUE --bonemarrow=TRUE --connectivetissue=FALSE</v>
      </c>
      <c r="R62" t="b">
        <f t="shared" ref="R62:AC62" ca="1" si="69">INDEX($O$114:$O$115, RANDBETWEEN(1, COUNTA($O$114:$O$115)))</f>
        <v>0</v>
      </c>
      <c r="S62" t="b">
        <f t="shared" ca="1" si="69"/>
        <v>1</v>
      </c>
      <c r="T62" t="b">
        <f t="shared" ca="1" si="69"/>
        <v>0</v>
      </c>
      <c r="U62" t="b">
        <f t="shared" ca="1" si="69"/>
        <v>1</v>
      </c>
      <c r="V62" t="b">
        <f t="shared" ca="1" si="69"/>
        <v>0</v>
      </c>
      <c r="W62" t="b">
        <f t="shared" ca="1" si="69"/>
        <v>0</v>
      </c>
      <c r="X62" t="b">
        <f t="shared" ca="1" si="69"/>
        <v>1</v>
      </c>
      <c r="Y62" t="b">
        <f t="shared" ca="1" si="69"/>
        <v>1</v>
      </c>
      <c r="Z62" t="b">
        <f t="shared" ca="1" si="69"/>
        <v>1</v>
      </c>
      <c r="AA62" t="b">
        <f t="shared" ca="1" si="69"/>
        <v>1</v>
      </c>
      <c r="AB62" t="b">
        <f t="shared" ca="1" si="69"/>
        <v>1</v>
      </c>
      <c r="AC62" t="b">
        <f t="shared" ca="1" si="69"/>
        <v>0</v>
      </c>
    </row>
    <row r="63" spans="2:29" ht="14.25">
      <c r="B63">
        <f t="shared" si="0"/>
        <v>62</v>
      </c>
      <c r="C63" s="2" t="str">
        <f t="shared" ca="1" si="1"/>
        <v>createuser --firstname "Turner" --middlename "Rigoberto" --lastname "Cantrell" --dob 17/05/1987</v>
      </c>
      <c r="D63" s="1" t="s">
        <v>251</v>
      </c>
      <c r="E63" s="1" t="s">
        <v>252</v>
      </c>
      <c r="F63" s="1" t="s">
        <v>253</v>
      </c>
      <c r="G63" s="3">
        <f t="shared" ca="1" si="2"/>
        <v>31914</v>
      </c>
      <c r="I63" s="2" t="str">
        <f t="shared" ca="1" si="8"/>
        <v>setattribute -u 62 --currentaddress "1 The Biggins" --region "Unspecified" --gender "male" --bloodtype "A-" --height "207" --weight "92"</v>
      </c>
      <c r="J63" s="1" t="s">
        <v>254</v>
      </c>
      <c r="K63" t="str">
        <f t="shared" ca="1" si="3"/>
        <v>Unspecified</v>
      </c>
      <c r="L63" s="1" t="s">
        <v>73</v>
      </c>
      <c r="M63" t="str">
        <f t="shared" ca="1" si="4"/>
        <v>A-</v>
      </c>
      <c r="N63">
        <f t="shared" ca="1" si="5"/>
        <v>207</v>
      </c>
      <c r="O63">
        <f t="shared" ca="1" si="6"/>
        <v>92</v>
      </c>
      <c r="Q63" s="2" t="str">
        <f t="shared" ca="1" si="10"/>
        <v>setorganstatus -u 62 --liver=TRUE --kidney=FALSE --pancreas=FALSE --heart=FALSE --lung=FALSE --intestine=FALSE --cornea=FALSE --middleear=TRUE --skin=TRUE --bone=FALSE --bonemarrow=TRUE --connectivetissue=TRUE</v>
      </c>
      <c r="R63" t="b">
        <f t="shared" ref="R63:AC63" ca="1" si="70">INDEX($O$114:$O$115, RANDBETWEEN(1, COUNTA($O$114:$O$115)))</f>
        <v>1</v>
      </c>
      <c r="S63" t="b">
        <f t="shared" ca="1" si="70"/>
        <v>0</v>
      </c>
      <c r="T63" t="b">
        <f t="shared" ca="1" si="70"/>
        <v>0</v>
      </c>
      <c r="U63" t="b">
        <f t="shared" ca="1" si="70"/>
        <v>0</v>
      </c>
      <c r="V63" t="b">
        <f t="shared" ca="1" si="70"/>
        <v>0</v>
      </c>
      <c r="W63" t="b">
        <f t="shared" ca="1" si="70"/>
        <v>0</v>
      </c>
      <c r="X63" t="b">
        <f t="shared" ca="1" si="70"/>
        <v>0</v>
      </c>
      <c r="Y63" t="b">
        <f t="shared" ca="1" si="70"/>
        <v>1</v>
      </c>
      <c r="Z63" t="b">
        <f t="shared" ca="1" si="70"/>
        <v>1</v>
      </c>
      <c r="AA63" t="b">
        <f t="shared" ca="1" si="70"/>
        <v>0</v>
      </c>
      <c r="AB63" t="b">
        <f t="shared" ca="1" si="70"/>
        <v>1</v>
      </c>
      <c r="AC63" t="b">
        <f t="shared" ca="1" si="70"/>
        <v>1</v>
      </c>
    </row>
    <row r="64" spans="2:29" ht="14.25">
      <c r="B64">
        <f t="shared" si="0"/>
        <v>63</v>
      </c>
      <c r="C64" s="2" t="str">
        <f t="shared" ca="1" si="1"/>
        <v>createuser --firstname "David" --middlename "Matteo" --lastname "Donaldson" --dob 15/06/1976</v>
      </c>
      <c r="D64" s="1" t="s">
        <v>255</v>
      </c>
      <c r="E64" s="1" t="s">
        <v>256</v>
      </c>
      <c r="F64" s="1" t="s">
        <v>257</v>
      </c>
      <c r="G64" s="3">
        <f t="shared" ca="1" si="2"/>
        <v>27926</v>
      </c>
      <c r="I64" s="2" t="str">
        <f t="shared" ca="1" si="8"/>
        <v>setattribute -u 63 --currentaddress "76 Orange Yard" --region "Wellington" --gender "male" --bloodtype "B-" --height "216" --weight "63"</v>
      </c>
      <c r="J64" s="1" t="s">
        <v>258</v>
      </c>
      <c r="K64" t="str">
        <f t="shared" ca="1" si="3"/>
        <v>Wellington</v>
      </c>
      <c r="L64" s="1" t="s">
        <v>73</v>
      </c>
      <c r="M64" t="str">
        <f t="shared" ca="1" si="4"/>
        <v>B-</v>
      </c>
      <c r="N64">
        <f t="shared" ca="1" si="5"/>
        <v>216</v>
      </c>
      <c r="O64">
        <f t="shared" ca="1" si="6"/>
        <v>63</v>
      </c>
      <c r="Q64" s="2" t="str">
        <f t="shared" ca="1" si="10"/>
        <v>setorganstatus -u 63 --liver=FALSE --kidney=FALSE --pancreas=FALSE --heart=FALSE --lung=FALSE --intestine=TRUE --cornea=FALSE --middleear=TRUE --skin=FALSE --bone=TRUE --bonemarrow=FALSE --connectivetissue=FALSE</v>
      </c>
      <c r="R64" t="b">
        <f t="shared" ref="R64:AC64" ca="1" si="71">INDEX($O$114:$O$115, RANDBETWEEN(1, COUNTA($O$114:$O$115)))</f>
        <v>0</v>
      </c>
      <c r="S64" t="b">
        <f t="shared" ca="1" si="71"/>
        <v>0</v>
      </c>
      <c r="T64" t="b">
        <f t="shared" ca="1" si="71"/>
        <v>0</v>
      </c>
      <c r="U64" t="b">
        <f t="shared" ca="1" si="71"/>
        <v>0</v>
      </c>
      <c r="V64" t="b">
        <f t="shared" ca="1" si="71"/>
        <v>0</v>
      </c>
      <c r="W64" t="b">
        <f t="shared" ca="1" si="71"/>
        <v>1</v>
      </c>
      <c r="X64" t="b">
        <f t="shared" ca="1" si="71"/>
        <v>0</v>
      </c>
      <c r="Y64" t="b">
        <f t="shared" ca="1" si="71"/>
        <v>1</v>
      </c>
      <c r="Z64" t="b">
        <f t="shared" ca="1" si="71"/>
        <v>0</v>
      </c>
      <c r="AA64" t="b">
        <f t="shared" ca="1" si="71"/>
        <v>1</v>
      </c>
      <c r="AB64" t="b">
        <f t="shared" ca="1" si="71"/>
        <v>0</v>
      </c>
      <c r="AC64" t="b">
        <f t="shared" ca="1" si="71"/>
        <v>0</v>
      </c>
    </row>
    <row r="65" spans="2:29" ht="14.25">
      <c r="B65">
        <f t="shared" si="0"/>
        <v>64</v>
      </c>
      <c r="C65" s="2" t="str">
        <f t="shared" ca="1" si="1"/>
        <v>createuser --firstname "Denisse" --middlename "Malakai" --lastname "Li" --dob 06/03/2004</v>
      </c>
      <c r="D65" s="1" t="s">
        <v>259</v>
      </c>
      <c r="E65" s="1" t="s">
        <v>260</v>
      </c>
      <c r="F65" s="1" t="s">
        <v>261</v>
      </c>
      <c r="G65" s="3">
        <f t="shared" ca="1" si="2"/>
        <v>38052</v>
      </c>
      <c r="I65" s="2" t="str">
        <f t="shared" ca="1" si="8"/>
        <v>setattribute -u 64 --currentaddress "17 Willow Street" --region "Waikato" --gender "male" --bloodtype "AB-" --height "165" --weight "142"</v>
      </c>
      <c r="J65" s="1" t="s">
        <v>262</v>
      </c>
      <c r="K65" t="str">
        <f t="shared" ca="1" si="3"/>
        <v>Waikato</v>
      </c>
      <c r="L65" s="1" t="s">
        <v>73</v>
      </c>
      <c r="M65" t="str">
        <f t="shared" ca="1" si="4"/>
        <v>AB-</v>
      </c>
      <c r="N65">
        <f t="shared" ca="1" si="5"/>
        <v>165</v>
      </c>
      <c r="O65">
        <f t="shared" ca="1" si="6"/>
        <v>142</v>
      </c>
      <c r="Q65" s="2" t="str">
        <f t="shared" ca="1" si="10"/>
        <v>setorganstatus -u 64 --liver=TRUE --kidney=FALSE --pancreas=FALSE --heart=FALSE --lung=TRUE --intestine=FALSE --cornea=TRUE --middleear=TRUE --skin=FALSE --bone=FALSE --bonemarrow=TRUE --connectivetissue=FALSE</v>
      </c>
      <c r="R65" t="b">
        <f t="shared" ref="R65:AC65" ca="1" si="72">INDEX($O$114:$O$115, RANDBETWEEN(1, COUNTA($O$114:$O$115)))</f>
        <v>1</v>
      </c>
      <c r="S65" t="b">
        <f t="shared" ca="1" si="72"/>
        <v>0</v>
      </c>
      <c r="T65" t="b">
        <f t="shared" ca="1" si="72"/>
        <v>0</v>
      </c>
      <c r="U65" t="b">
        <f t="shared" ca="1" si="72"/>
        <v>0</v>
      </c>
      <c r="V65" t="b">
        <f t="shared" ca="1" si="72"/>
        <v>1</v>
      </c>
      <c r="W65" t="b">
        <f t="shared" ca="1" si="72"/>
        <v>0</v>
      </c>
      <c r="X65" t="b">
        <f t="shared" ca="1" si="72"/>
        <v>1</v>
      </c>
      <c r="Y65" t="b">
        <f t="shared" ca="1" si="72"/>
        <v>1</v>
      </c>
      <c r="Z65" t="b">
        <f t="shared" ca="1" si="72"/>
        <v>0</v>
      </c>
      <c r="AA65" t="b">
        <f t="shared" ca="1" si="72"/>
        <v>0</v>
      </c>
      <c r="AB65" t="b">
        <f t="shared" ca="1" si="72"/>
        <v>1</v>
      </c>
      <c r="AC65" t="b">
        <f t="shared" ca="1" si="72"/>
        <v>0</v>
      </c>
    </row>
    <row r="66" spans="2:29" ht="14.25">
      <c r="B66">
        <f t="shared" si="0"/>
        <v>65</v>
      </c>
      <c r="C66" s="2" t="str">
        <f t="shared" ref="C66:C96" ca="1" si="73">"createuser --firstname """ &amp; D66 &amp; """ --middlename """ &amp; E66 &amp; """ --lastname """ &amp; F66 &amp; """ --dob " &amp; TEXT(G66, "dd/mm/yyyy")</f>
        <v>createuser --firstname "Mila" --middlename "Victoria" --lastname "Patterson" --dob 23/11/1968</v>
      </c>
      <c r="D66" s="1" t="s">
        <v>263</v>
      </c>
      <c r="E66" s="1" t="s">
        <v>264</v>
      </c>
      <c r="F66" s="1" t="s">
        <v>265</v>
      </c>
      <c r="G66" s="3">
        <f t="shared" ca="1" si="2"/>
        <v>25165</v>
      </c>
      <c r="I66" s="2" t="str">
        <f t="shared" ca="1" si="8"/>
        <v>setattribute -u 65 --currentaddress "58 Lughorse Lane" --region "West Coast" --gender "female" --bloodtype "A-" --height "217" --weight "133"</v>
      </c>
      <c r="J66" s="1" t="s">
        <v>266</v>
      </c>
      <c r="K66" t="str">
        <f t="shared" ca="1" si="3"/>
        <v>West Coast</v>
      </c>
      <c r="L66" s="1" t="s">
        <v>26</v>
      </c>
      <c r="M66" t="str">
        <f t="shared" ca="1" si="4"/>
        <v>A-</v>
      </c>
      <c r="N66">
        <f t="shared" ca="1" si="5"/>
        <v>217</v>
      </c>
      <c r="O66">
        <f t="shared" ca="1" si="6"/>
        <v>133</v>
      </c>
      <c r="Q66" s="2" t="str">
        <f t="shared" ca="1" si="10"/>
        <v>setorganstatus -u 65 --liver=FALSE --kidney=FALSE --pancreas=FALSE --heart=TRUE --lung=TRUE --intestine=FALSE --cornea=TRUE --middleear=TRUE --skin=FALSE --bone=TRUE --bonemarrow=FALSE --connectivetissue=TRUE</v>
      </c>
      <c r="R66" t="b">
        <f t="shared" ref="R66:AC66" ca="1" si="74">INDEX($O$114:$O$115, RANDBETWEEN(1, COUNTA($O$114:$O$115)))</f>
        <v>0</v>
      </c>
      <c r="S66" t="b">
        <f t="shared" ca="1" si="74"/>
        <v>0</v>
      </c>
      <c r="T66" t="b">
        <f t="shared" ca="1" si="74"/>
        <v>0</v>
      </c>
      <c r="U66" t="b">
        <f t="shared" ca="1" si="74"/>
        <v>1</v>
      </c>
      <c r="V66" t="b">
        <f t="shared" ca="1" si="74"/>
        <v>1</v>
      </c>
      <c r="W66" t="b">
        <f t="shared" ca="1" si="74"/>
        <v>0</v>
      </c>
      <c r="X66" t="b">
        <f t="shared" ca="1" si="74"/>
        <v>1</v>
      </c>
      <c r="Y66" t="b">
        <f t="shared" ca="1" si="74"/>
        <v>1</v>
      </c>
      <c r="Z66" t="b">
        <f t="shared" ca="1" si="74"/>
        <v>0</v>
      </c>
      <c r="AA66" t="b">
        <f t="shared" ca="1" si="74"/>
        <v>1</v>
      </c>
      <c r="AB66" t="b">
        <f t="shared" ca="1" si="74"/>
        <v>0</v>
      </c>
      <c r="AC66" t="b">
        <f t="shared" ca="1" si="74"/>
        <v>1</v>
      </c>
    </row>
    <row r="67" spans="2:29" ht="14.25">
      <c r="B67">
        <f t="shared" si="0"/>
        <v>66</v>
      </c>
      <c r="C67" s="2" t="str">
        <f t="shared" ca="1" si="73"/>
        <v>createuser --firstname "Bronson" --middlename "Layne" --lastname "Arroyo" --dob 23/01/1952</v>
      </c>
      <c r="D67" s="1" t="s">
        <v>267</v>
      </c>
      <c r="E67" s="1" t="s">
        <v>268</v>
      </c>
      <c r="F67" s="1" t="s">
        <v>269</v>
      </c>
      <c r="G67" s="3">
        <f t="shared" ca="1" si="2"/>
        <v>19016</v>
      </c>
      <c r="I67" s="2" t="str">
        <f t="shared" ref="I67:I96" ca="1" si="75">"setattribute -u " &amp; B67 &amp;" --currentaddress """ &amp; J67 &amp; """ --region """ &amp; K67 &amp; """ --gender """ &amp; L67 &amp; """ --bloodtype """ &amp; M67 &amp; """ --height """ &amp; N67 &amp; """ --weight """ &amp; O67 &amp;""""</f>
        <v>setattribute -u 66 --currentaddress "43 Lady Julian Bridge" --region "Waikato" --gender "female" --bloodtype "O-" --height "219" --weight "81"</v>
      </c>
      <c r="J67" s="1" t="s">
        <v>270</v>
      </c>
      <c r="K67" t="str">
        <f t="shared" ca="1" si="3"/>
        <v>Waikato</v>
      </c>
      <c r="L67" s="1" t="s">
        <v>26</v>
      </c>
      <c r="M67" t="str">
        <f t="shared" ca="1" si="4"/>
        <v>O-</v>
      </c>
      <c r="N67">
        <f t="shared" ca="1" si="5"/>
        <v>219</v>
      </c>
      <c r="O67">
        <f t="shared" ca="1" si="6"/>
        <v>81</v>
      </c>
      <c r="Q67" s="2" t="str">
        <f t="shared" ca="1" si="10"/>
        <v>setorganstatus -u 66 --liver=TRUE --kidney=FALSE --pancreas=FALSE --heart=TRUE --lung=TRUE --intestine=TRUE --cornea=TRUE --middleear=FALSE --skin=FALSE --bone=TRUE --bonemarrow=FALSE --connectivetissue=FALSE</v>
      </c>
      <c r="R67" t="b">
        <f t="shared" ref="R67:AC67" ca="1" si="76">INDEX($O$114:$O$115, RANDBETWEEN(1, COUNTA($O$114:$O$115)))</f>
        <v>1</v>
      </c>
      <c r="S67" t="b">
        <f t="shared" ca="1" si="76"/>
        <v>0</v>
      </c>
      <c r="T67" t="b">
        <f t="shared" ca="1" si="76"/>
        <v>0</v>
      </c>
      <c r="U67" t="b">
        <f t="shared" ca="1" si="76"/>
        <v>1</v>
      </c>
      <c r="V67" t="b">
        <f t="shared" ca="1" si="76"/>
        <v>1</v>
      </c>
      <c r="W67" t="b">
        <f t="shared" ca="1" si="76"/>
        <v>1</v>
      </c>
      <c r="X67" t="b">
        <f t="shared" ca="1" si="76"/>
        <v>1</v>
      </c>
      <c r="Y67" t="b">
        <f t="shared" ca="1" si="76"/>
        <v>0</v>
      </c>
      <c r="Z67" t="b">
        <f t="shared" ca="1" si="76"/>
        <v>0</v>
      </c>
      <c r="AA67" t="b">
        <f t="shared" ca="1" si="76"/>
        <v>1</v>
      </c>
      <c r="AB67" t="b">
        <f t="shared" ca="1" si="76"/>
        <v>0</v>
      </c>
      <c r="AC67" t="b">
        <f t="shared" ca="1" si="76"/>
        <v>0</v>
      </c>
    </row>
    <row r="68" spans="2:29" ht="14.25">
      <c r="B68">
        <f t="shared" si="0"/>
        <v>67</v>
      </c>
      <c r="C68" s="2" t="str">
        <f t="shared" ca="1" si="73"/>
        <v>createuser --firstname "Valentino" --middlename "Grant" --lastname "Richard" --dob 10/04/1950</v>
      </c>
      <c r="D68" s="1" t="s">
        <v>271</v>
      </c>
      <c r="E68" s="1" t="s">
        <v>272</v>
      </c>
      <c r="F68" s="1" t="s">
        <v>23</v>
      </c>
      <c r="G68" s="3">
        <f t="shared" ca="1" si="2"/>
        <v>18363</v>
      </c>
      <c r="I68" s="2" t="str">
        <f t="shared" ca="1" si="75"/>
        <v>setattribute -u 67 --currentaddress "3 Gregory Gardens" --region "Auckland" --gender "female" --bloodtype "A-" --height "216" --weight "120"</v>
      </c>
      <c r="J68" s="1" t="s">
        <v>273</v>
      </c>
      <c r="K68" t="str">
        <f t="shared" ca="1" si="3"/>
        <v>Auckland</v>
      </c>
      <c r="L68" s="1" t="s">
        <v>26</v>
      </c>
      <c r="M68" t="str">
        <f t="shared" ca="1" si="4"/>
        <v>A-</v>
      </c>
      <c r="N68">
        <f t="shared" ca="1" si="5"/>
        <v>216</v>
      </c>
      <c r="O68">
        <f t="shared" ca="1" si="6"/>
        <v>120</v>
      </c>
      <c r="Q68" s="2" t="str">
        <f t="shared" ref="Q68:Q96" ca="1" si="77">"setorganstatus -u " &amp; B68 &amp; " --liver=" &amp; R68 &amp; " --kidney=" &amp; S68 &amp; " --pancreas=" &amp; T68 &amp; " --heart=" &amp; U68 &amp; " --lung=" &amp; V68 &amp; " --intestine=" &amp; W68 &amp; " --cornea=" &amp; X68 &amp; " --middleear=" &amp; Y68 &amp; " --skin=" &amp; Z68 &amp; " --bone=" &amp; AA68 &amp; " --bonemarrow=" &amp; AB68 &amp; " --connectivetissue=" &amp; AC68</f>
        <v>setorganstatus -u 67 --liver=TRUE --kidney=TRUE --pancreas=FALSE --heart=TRUE --lung=TRUE --intestine=TRUE --cornea=TRUE --middleear=FALSE --skin=FALSE --bone=TRUE --bonemarrow=FALSE --connectivetissue=TRUE</v>
      </c>
      <c r="R68" t="b">
        <f t="shared" ref="R68:AC68" ca="1" si="78">INDEX($O$114:$O$115, RANDBETWEEN(1, COUNTA($O$114:$O$115)))</f>
        <v>1</v>
      </c>
      <c r="S68" t="b">
        <f t="shared" ca="1" si="78"/>
        <v>1</v>
      </c>
      <c r="T68" t="b">
        <f t="shared" ca="1" si="78"/>
        <v>0</v>
      </c>
      <c r="U68" t="b">
        <f t="shared" ca="1" si="78"/>
        <v>1</v>
      </c>
      <c r="V68" t="b">
        <f t="shared" ca="1" si="78"/>
        <v>1</v>
      </c>
      <c r="W68" t="b">
        <f t="shared" ca="1" si="78"/>
        <v>1</v>
      </c>
      <c r="X68" t="b">
        <f t="shared" ca="1" si="78"/>
        <v>1</v>
      </c>
      <c r="Y68" t="b">
        <f t="shared" ca="1" si="78"/>
        <v>0</v>
      </c>
      <c r="Z68" t="b">
        <f t="shared" ca="1" si="78"/>
        <v>0</v>
      </c>
      <c r="AA68" t="b">
        <f t="shared" ca="1" si="78"/>
        <v>1</v>
      </c>
      <c r="AB68" t="b">
        <f t="shared" ca="1" si="78"/>
        <v>0</v>
      </c>
      <c r="AC68" t="b">
        <f t="shared" ca="1" si="78"/>
        <v>1</v>
      </c>
    </row>
    <row r="69" spans="2:29" ht="14.25">
      <c r="B69">
        <f t="shared" si="0"/>
        <v>68</v>
      </c>
      <c r="C69" s="2" t="str">
        <f t="shared" ca="1" si="73"/>
        <v>createuser --firstname "Brianna" --middlename "Reece" --lastname "Owen" --dob 09/04/1954</v>
      </c>
      <c r="D69" s="1" t="s">
        <v>274</v>
      </c>
      <c r="E69" s="1" t="s">
        <v>275</v>
      </c>
      <c r="F69" s="1" t="s">
        <v>276</v>
      </c>
      <c r="G69" s="3">
        <f t="shared" ca="1" si="2"/>
        <v>19823</v>
      </c>
      <c r="I69" s="2" t="str">
        <f t="shared" ca="1" si="75"/>
        <v>setattribute -u 68 --currentaddress "674 Cranleigh Road" --region "Bay of Plenty" --gender "female" --bloodtype "O+" --height "214" --weight "97"</v>
      </c>
      <c r="J69" s="1" t="s">
        <v>277</v>
      </c>
      <c r="K69" t="str">
        <f t="shared" ca="1" si="3"/>
        <v>Bay of Plenty</v>
      </c>
      <c r="L69" s="1" t="s">
        <v>26</v>
      </c>
      <c r="M69" t="str">
        <f t="shared" ca="1" si="4"/>
        <v>O+</v>
      </c>
      <c r="N69">
        <f t="shared" ca="1" si="5"/>
        <v>214</v>
      </c>
      <c r="O69">
        <f t="shared" ca="1" si="6"/>
        <v>97</v>
      </c>
      <c r="Q69" s="2" t="str">
        <f t="shared" ca="1" si="77"/>
        <v>setorganstatus -u 68 --liver=TRUE --kidney=TRUE --pancreas=FALSE --heart=TRUE --lung=FALSE --intestine=TRUE --cornea=TRUE --middleear=FALSE --skin=FALSE --bone=TRUE --bonemarrow=TRUE --connectivetissue=TRUE</v>
      </c>
      <c r="R69" t="b">
        <f t="shared" ref="R69:AC69" ca="1" si="79">INDEX($O$114:$O$115, RANDBETWEEN(1, COUNTA($O$114:$O$115)))</f>
        <v>1</v>
      </c>
      <c r="S69" t="b">
        <f t="shared" ca="1" si="79"/>
        <v>1</v>
      </c>
      <c r="T69" t="b">
        <f t="shared" ca="1" si="79"/>
        <v>0</v>
      </c>
      <c r="U69" t="b">
        <f t="shared" ca="1" si="79"/>
        <v>1</v>
      </c>
      <c r="V69" t="b">
        <f t="shared" ca="1" si="79"/>
        <v>0</v>
      </c>
      <c r="W69" t="b">
        <f t="shared" ca="1" si="79"/>
        <v>1</v>
      </c>
      <c r="X69" t="b">
        <f t="shared" ca="1" si="79"/>
        <v>1</v>
      </c>
      <c r="Y69" t="b">
        <f t="shared" ca="1" si="79"/>
        <v>0</v>
      </c>
      <c r="Z69" t="b">
        <f t="shared" ca="1" si="79"/>
        <v>0</v>
      </c>
      <c r="AA69" t="b">
        <f t="shared" ca="1" si="79"/>
        <v>1</v>
      </c>
      <c r="AB69" t="b">
        <f t="shared" ca="1" si="79"/>
        <v>1</v>
      </c>
      <c r="AC69" t="b">
        <f t="shared" ca="1" si="79"/>
        <v>1</v>
      </c>
    </row>
    <row r="70" spans="2:29" ht="14.25">
      <c r="B70">
        <f t="shared" si="0"/>
        <v>69</v>
      </c>
      <c r="C70" s="2" t="str">
        <f t="shared" ca="1" si="73"/>
        <v>createuser --firstname "Zaid" --middlename "Alice" --lastname "Singh" --dob 04/08/1959</v>
      </c>
      <c r="D70" s="1" t="s">
        <v>278</v>
      </c>
      <c r="E70" s="1" t="s">
        <v>279</v>
      </c>
      <c r="F70" s="1" t="s">
        <v>211</v>
      </c>
      <c r="G70" s="3">
        <f t="shared" ca="1" si="2"/>
        <v>21766</v>
      </c>
      <c r="I70" s="2" t="str">
        <f t="shared" ca="1" si="75"/>
        <v>setattribute -u 69 --currentaddress "64 Amport Lane" --region "Northland" --gender "male" --bloodtype "O+" --height "229" --weight "68"</v>
      </c>
      <c r="J70" s="1" t="s">
        <v>280</v>
      </c>
      <c r="K70" t="str">
        <f t="shared" ca="1" si="3"/>
        <v>Northland</v>
      </c>
      <c r="L70" s="1" t="s">
        <v>73</v>
      </c>
      <c r="M70" t="str">
        <f t="shared" ca="1" si="4"/>
        <v>O+</v>
      </c>
      <c r="N70">
        <f t="shared" ca="1" si="5"/>
        <v>229</v>
      </c>
      <c r="O70">
        <f t="shared" ca="1" si="6"/>
        <v>68</v>
      </c>
      <c r="Q70" s="2" t="str">
        <f t="shared" ca="1" si="77"/>
        <v>setorganstatus -u 69 --liver=FALSE --kidney=TRUE --pancreas=TRUE --heart=FALSE --lung=FALSE --intestine=TRUE --cornea=FALSE --middleear=FALSE --skin=FALSE --bone=TRUE --bonemarrow=FALSE --connectivetissue=TRUE</v>
      </c>
      <c r="R70" t="b">
        <f t="shared" ref="R70:AC70" ca="1" si="80">INDEX($O$114:$O$115, RANDBETWEEN(1, COUNTA($O$114:$O$115)))</f>
        <v>0</v>
      </c>
      <c r="S70" t="b">
        <f t="shared" ca="1" si="80"/>
        <v>1</v>
      </c>
      <c r="T70" t="b">
        <f t="shared" ca="1" si="80"/>
        <v>1</v>
      </c>
      <c r="U70" t="b">
        <f t="shared" ca="1" si="80"/>
        <v>0</v>
      </c>
      <c r="V70" t="b">
        <f t="shared" ca="1" si="80"/>
        <v>0</v>
      </c>
      <c r="W70" t="b">
        <f t="shared" ca="1" si="80"/>
        <v>1</v>
      </c>
      <c r="X70" t="b">
        <f t="shared" ca="1" si="80"/>
        <v>0</v>
      </c>
      <c r="Y70" t="b">
        <f t="shared" ca="1" si="80"/>
        <v>0</v>
      </c>
      <c r="Z70" t="b">
        <f t="shared" ca="1" si="80"/>
        <v>0</v>
      </c>
      <c r="AA70" t="b">
        <f t="shared" ca="1" si="80"/>
        <v>1</v>
      </c>
      <c r="AB70" t="b">
        <f t="shared" ca="1" si="80"/>
        <v>0</v>
      </c>
      <c r="AC70" t="b">
        <f t="shared" ca="1" si="80"/>
        <v>1</v>
      </c>
    </row>
    <row r="71" spans="2:29" ht="14.25">
      <c r="B71">
        <f t="shared" si="0"/>
        <v>70</v>
      </c>
      <c r="C71" s="2" t="str">
        <f t="shared" ca="1" si="73"/>
        <v>createuser --firstname "Urijah" --middlename "Lea" --lastname "Duncan" --dob 07/10/1971</v>
      </c>
      <c r="D71" s="1" t="s">
        <v>281</v>
      </c>
      <c r="E71" s="1" t="s">
        <v>282</v>
      </c>
      <c r="F71" s="1" t="s">
        <v>283</v>
      </c>
      <c r="G71" s="3">
        <f t="shared" ca="1" si="2"/>
        <v>26213</v>
      </c>
      <c r="I71" s="2" t="str">
        <f t="shared" ca="1" si="75"/>
        <v>setattribute -u 70 --currentaddress "2 Darwin Close" --region "Nelson" --gender "female" --bloodtype "O+" --height "190" --weight "110"</v>
      </c>
      <c r="J71" s="1" t="s">
        <v>284</v>
      </c>
      <c r="K71" t="str">
        <f t="shared" ca="1" si="3"/>
        <v>Nelson</v>
      </c>
      <c r="L71" s="1" t="s">
        <v>26</v>
      </c>
      <c r="M71" t="str">
        <f t="shared" ca="1" si="4"/>
        <v>O+</v>
      </c>
      <c r="N71">
        <f t="shared" ca="1" si="5"/>
        <v>190</v>
      </c>
      <c r="O71">
        <f t="shared" ca="1" si="6"/>
        <v>110</v>
      </c>
      <c r="Q71" s="2" t="str">
        <f t="shared" ca="1" si="77"/>
        <v>setorganstatus -u 70 --liver=TRUE --kidney=TRUE --pancreas=FALSE --heart=FALSE --lung=FALSE --intestine=FALSE --cornea=FALSE --middleear=TRUE --skin=FALSE --bone=FALSE --bonemarrow=FALSE --connectivetissue=FALSE</v>
      </c>
      <c r="R71" t="b">
        <f t="shared" ref="R71:AC71" ca="1" si="81">INDEX($O$114:$O$115, RANDBETWEEN(1, COUNTA($O$114:$O$115)))</f>
        <v>1</v>
      </c>
      <c r="S71" t="b">
        <f t="shared" ca="1" si="81"/>
        <v>1</v>
      </c>
      <c r="T71" t="b">
        <f t="shared" ca="1" si="81"/>
        <v>0</v>
      </c>
      <c r="U71" t="b">
        <f t="shared" ca="1" si="81"/>
        <v>0</v>
      </c>
      <c r="V71" t="b">
        <f t="shared" ca="1" si="81"/>
        <v>0</v>
      </c>
      <c r="W71" t="b">
        <f t="shared" ca="1" si="81"/>
        <v>0</v>
      </c>
      <c r="X71" t="b">
        <f t="shared" ca="1" si="81"/>
        <v>0</v>
      </c>
      <c r="Y71" t="b">
        <f t="shared" ca="1" si="81"/>
        <v>1</v>
      </c>
      <c r="Z71" t="b">
        <f t="shared" ca="1" si="81"/>
        <v>0</v>
      </c>
      <c r="AA71" t="b">
        <f t="shared" ca="1" si="81"/>
        <v>0</v>
      </c>
      <c r="AB71" t="b">
        <f t="shared" ca="1" si="81"/>
        <v>0</v>
      </c>
      <c r="AC71" t="b">
        <f t="shared" ca="1" si="81"/>
        <v>0</v>
      </c>
    </row>
    <row r="72" spans="2:29" ht="14.25">
      <c r="B72">
        <f t="shared" si="0"/>
        <v>71</v>
      </c>
      <c r="C72" s="2" t="str">
        <f t="shared" ca="1" si="73"/>
        <v>createuser --firstname "Nash" --middlename "Guillermo" --lastname "Boyle" --dob 08/01/1957</v>
      </c>
      <c r="D72" s="1" t="s">
        <v>285</v>
      </c>
      <c r="E72" s="1" t="s">
        <v>286</v>
      </c>
      <c r="F72" s="1" t="s">
        <v>287</v>
      </c>
      <c r="G72" s="3">
        <f t="shared" ca="1" si="2"/>
        <v>20828</v>
      </c>
      <c r="I72" s="2" t="str">
        <f t="shared" ca="1" si="75"/>
        <v>setattribute -u 71 --currentaddress "50 The Murray Road" --region "Wellington" --gender "female" --bloodtype "A+" --height "158" --weight "144"</v>
      </c>
      <c r="J72" s="1" t="s">
        <v>288</v>
      </c>
      <c r="K72" t="str">
        <f t="shared" ca="1" si="3"/>
        <v>Wellington</v>
      </c>
      <c r="L72" s="1" t="s">
        <v>26</v>
      </c>
      <c r="M72" t="str">
        <f t="shared" ca="1" si="4"/>
        <v>A+</v>
      </c>
      <c r="N72">
        <f t="shared" ca="1" si="5"/>
        <v>158</v>
      </c>
      <c r="O72">
        <f t="shared" ca="1" si="6"/>
        <v>144</v>
      </c>
      <c r="Q72" s="2" t="str">
        <f t="shared" ca="1" si="77"/>
        <v>setorganstatus -u 71 --liver=FALSE --kidney=TRUE --pancreas=TRUE --heart=FALSE --lung=FALSE --intestine=TRUE --cornea=TRUE --middleear=TRUE --skin=TRUE --bone=FALSE --bonemarrow=FALSE --connectivetissue=FALSE</v>
      </c>
      <c r="R72" t="b">
        <f t="shared" ref="R72:AC72" ca="1" si="82">INDEX($O$114:$O$115, RANDBETWEEN(1, COUNTA($O$114:$O$115)))</f>
        <v>0</v>
      </c>
      <c r="S72" t="b">
        <f t="shared" ca="1" si="82"/>
        <v>1</v>
      </c>
      <c r="T72" t="b">
        <f t="shared" ca="1" si="82"/>
        <v>1</v>
      </c>
      <c r="U72" t="b">
        <f t="shared" ca="1" si="82"/>
        <v>0</v>
      </c>
      <c r="V72" t="b">
        <f t="shared" ca="1" si="82"/>
        <v>0</v>
      </c>
      <c r="W72" t="b">
        <f t="shared" ca="1" si="82"/>
        <v>1</v>
      </c>
      <c r="X72" t="b">
        <f t="shared" ca="1" si="82"/>
        <v>1</v>
      </c>
      <c r="Y72" t="b">
        <f t="shared" ca="1" si="82"/>
        <v>1</v>
      </c>
      <c r="Z72" t="b">
        <f t="shared" ca="1" si="82"/>
        <v>1</v>
      </c>
      <c r="AA72" t="b">
        <f t="shared" ca="1" si="82"/>
        <v>0</v>
      </c>
      <c r="AB72" t="b">
        <f t="shared" ca="1" si="82"/>
        <v>0</v>
      </c>
      <c r="AC72" t="b">
        <f t="shared" ca="1" si="82"/>
        <v>0</v>
      </c>
    </row>
    <row r="73" spans="2:29" ht="14.25">
      <c r="B73">
        <f t="shared" si="0"/>
        <v>72</v>
      </c>
      <c r="C73" s="2" t="str">
        <f t="shared" ca="1" si="73"/>
        <v>createuser --firstname "Alaina" --middlename "Brian" --lastname "Sandoval" --dob 04/02/1992</v>
      </c>
      <c r="D73" s="1" t="s">
        <v>289</v>
      </c>
      <c r="E73" s="1" t="s">
        <v>290</v>
      </c>
      <c r="F73" s="1" t="s">
        <v>291</v>
      </c>
      <c r="G73" s="3">
        <f t="shared" ca="1" si="2"/>
        <v>33638</v>
      </c>
      <c r="I73" s="2" t="str">
        <f t="shared" ca="1" si="75"/>
        <v>setattribute -u 72 --currentaddress "1 Cypress Rise" --region "Auckland" --gender "female" --bloodtype "A+" --height "208" --weight "138"</v>
      </c>
      <c r="J73" s="1" t="s">
        <v>292</v>
      </c>
      <c r="K73" t="str">
        <f t="shared" ca="1" si="3"/>
        <v>Auckland</v>
      </c>
      <c r="L73" s="1" t="s">
        <v>26</v>
      </c>
      <c r="M73" t="str">
        <f t="shared" ca="1" si="4"/>
        <v>A+</v>
      </c>
      <c r="N73">
        <f t="shared" ca="1" si="5"/>
        <v>208</v>
      </c>
      <c r="O73">
        <f t="shared" ca="1" si="6"/>
        <v>138</v>
      </c>
      <c r="Q73" s="2" t="str">
        <f t="shared" ca="1" si="77"/>
        <v>setorganstatus -u 72 --liver=TRUE --kidney=FALSE --pancreas=TRUE --heart=FALSE --lung=TRUE --intestine=TRUE --cornea=FALSE --middleear=TRUE --skin=FALSE --bone=FALSE --bonemarrow=FALSE --connectivetissue=TRUE</v>
      </c>
      <c r="R73" t="b">
        <f t="shared" ref="R73:AC73" ca="1" si="83">INDEX($O$114:$O$115, RANDBETWEEN(1, COUNTA($O$114:$O$115)))</f>
        <v>1</v>
      </c>
      <c r="S73" t="b">
        <f t="shared" ca="1" si="83"/>
        <v>0</v>
      </c>
      <c r="T73" t="b">
        <f t="shared" ca="1" si="83"/>
        <v>1</v>
      </c>
      <c r="U73" t="b">
        <f t="shared" ca="1" si="83"/>
        <v>0</v>
      </c>
      <c r="V73" t="b">
        <f t="shared" ca="1" si="83"/>
        <v>1</v>
      </c>
      <c r="W73" t="b">
        <f t="shared" ca="1" si="83"/>
        <v>1</v>
      </c>
      <c r="X73" t="b">
        <f t="shared" ca="1" si="83"/>
        <v>0</v>
      </c>
      <c r="Y73" t="b">
        <f t="shared" ca="1" si="83"/>
        <v>1</v>
      </c>
      <c r="Z73" t="b">
        <f t="shared" ca="1" si="83"/>
        <v>0</v>
      </c>
      <c r="AA73" t="b">
        <f t="shared" ca="1" si="83"/>
        <v>0</v>
      </c>
      <c r="AB73" t="b">
        <f t="shared" ca="1" si="83"/>
        <v>0</v>
      </c>
      <c r="AC73" t="b">
        <f t="shared" ca="1" si="83"/>
        <v>1</v>
      </c>
    </row>
    <row r="74" spans="2:29" ht="14.25">
      <c r="B74">
        <f t="shared" si="0"/>
        <v>73</v>
      </c>
      <c r="C74" s="2" t="str">
        <f t="shared" ca="1" si="73"/>
        <v>createuser --firstname "Bria" --middlename "Kelsie" --lastname "Frey" --dob 13/08/1972</v>
      </c>
      <c r="D74" s="1" t="s">
        <v>293</v>
      </c>
      <c r="E74" s="1" t="s">
        <v>294</v>
      </c>
      <c r="F74" s="1" t="s">
        <v>295</v>
      </c>
      <c r="G74" s="3">
        <f t="shared" ca="1" si="2"/>
        <v>26524</v>
      </c>
      <c r="I74" s="2" t="str">
        <f t="shared" ca="1" si="75"/>
        <v>setattribute -u 73 --currentaddress "43161 Pierpoint Street" --region "Taranaki" --gender "other" --bloodtype "O+" --height "130" --weight "133"</v>
      </c>
      <c r="J74" s="1" t="s">
        <v>296</v>
      </c>
      <c r="K74" t="str">
        <f t="shared" ca="1" si="3"/>
        <v>Taranaki</v>
      </c>
      <c r="L74" s="1" t="s">
        <v>34</v>
      </c>
      <c r="M74" t="str">
        <f t="shared" ca="1" si="4"/>
        <v>O+</v>
      </c>
      <c r="N74">
        <f t="shared" ca="1" si="5"/>
        <v>130</v>
      </c>
      <c r="O74">
        <f t="shared" ca="1" si="6"/>
        <v>133</v>
      </c>
      <c r="Q74" s="2" t="str">
        <f t="shared" ca="1" si="77"/>
        <v>setorganstatus -u 73 --liver=FALSE --kidney=FALSE --pancreas=FALSE --heart=FALSE --lung=FALSE --intestine=TRUE --cornea=FALSE --middleear=FALSE --skin=FALSE --bone=FALSE --bonemarrow=FALSE --connectivetissue=TRUE</v>
      </c>
      <c r="R74" t="b">
        <f t="shared" ref="R74:AC74" ca="1" si="84">INDEX($O$114:$O$115, RANDBETWEEN(1, COUNTA($O$114:$O$115)))</f>
        <v>0</v>
      </c>
      <c r="S74" t="b">
        <f t="shared" ca="1" si="84"/>
        <v>0</v>
      </c>
      <c r="T74" t="b">
        <f t="shared" ca="1" si="84"/>
        <v>0</v>
      </c>
      <c r="U74" t="b">
        <f t="shared" ca="1" si="84"/>
        <v>0</v>
      </c>
      <c r="V74" t="b">
        <f t="shared" ca="1" si="84"/>
        <v>0</v>
      </c>
      <c r="W74" t="b">
        <f t="shared" ca="1" si="84"/>
        <v>1</v>
      </c>
      <c r="X74" t="b">
        <f t="shared" ca="1" si="84"/>
        <v>0</v>
      </c>
      <c r="Y74" t="b">
        <f t="shared" ca="1" si="84"/>
        <v>0</v>
      </c>
      <c r="Z74" t="b">
        <f t="shared" ca="1" si="84"/>
        <v>0</v>
      </c>
      <c r="AA74" t="b">
        <f t="shared" ca="1" si="84"/>
        <v>0</v>
      </c>
      <c r="AB74" t="b">
        <f t="shared" ca="1" si="84"/>
        <v>0</v>
      </c>
      <c r="AC74" t="b">
        <f t="shared" ca="1" si="84"/>
        <v>1</v>
      </c>
    </row>
    <row r="75" spans="2:29" ht="14.25">
      <c r="B75">
        <f t="shared" si="0"/>
        <v>74</v>
      </c>
      <c r="C75" s="2" t="str">
        <f t="shared" ca="1" si="73"/>
        <v>createuser --firstname "Wendy" --middlename "Annabelle" --lastname "Barnes" --dob 06/06/1964</v>
      </c>
      <c r="D75" s="1" t="s">
        <v>297</v>
      </c>
      <c r="E75" s="1" t="s">
        <v>298</v>
      </c>
      <c r="F75" s="1" t="s">
        <v>299</v>
      </c>
      <c r="G75" s="3">
        <f t="shared" ca="1" si="2"/>
        <v>23534</v>
      </c>
      <c r="I75" s="2" t="str">
        <f t="shared" ca="1" si="75"/>
        <v>setattribute -u 74 --currentaddress "43 Marine Parade" --region "Nelson" --gender "female" --bloodtype "AB+" --height "142" --weight "110"</v>
      </c>
      <c r="J75" s="1" t="s">
        <v>300</v>
      </c>
      <c r="K75" t="str">
        <f t="shared" ca="1" si="3"/>
        <v>Nelson</v>
      </c>
      <c r="L75" s="1" t="s">
        <v>26</v>
      </c>
      <c r="M75" t="str">
        <f t="shared" ca="1" si="4"/>
        <v>AB+</v>
      </c>
      <c r="N75">
        <f t="shared" ca="1" si="5"/>
        <v>142</v>
      </c>
      <c r="O75">
        <f t="shared" ca="1" si="6"/>
        <v>110</v>
      </c>
      <c r="Q75" s="2" t="str">
        <f t="shared" ca="1" si="77"/>
        <v>setorganstatus -u 74 --liver=FALSE --kidney=TRUE --pancreas=FALSE --heart=FALSE --lung=FALSE --intestine=FALSE --cornea=FALSE --middleear=TRUE --skin=TRUE --bone=TRUE --bonemarrow=TRUE --connectivetissue=TRUE</v>
      </c>
      <c r="R75" t="b">
        <f t="shared" ref="R75:AC75" ca="1" si="85">INDEX($O$114:$O$115, RANDBETWEEN(1, COUNTA($O$114:$O$115)))</f>
        <v>0</v>
      </c>
      <c r="S75" t="b">
        <f t="shared" ca="1" si="85"/>
        <v>1</v>
      </c>
      <c r="T75" t="b">
        <f t="shared" ca="1" si="85"/>
        <v>0</v>
      </c>
      <c r="U75" t="b">
        <f t="shared" ca="1" si="85"/>
        <v>0</v>
      </c>
      <c r="V75" t="b">
        <f t="shared" ca="1" si="85"/>
        <v>0</v>
      </c>
      <c r="W75" t="b">
        <f t="shared" ca="1" si="85"/>
        <v>0</v>
      </c>
      <c r="X75" t="b">
        <f t="shared" ca="1" si="85"/>
        <v>0</v>
      </c>
      <c r="Y75" t="b">
        <f t="shared" ca="1" si="85"/>
        <v>1</v>
      </c>
      <c r="Z75" t="b">
        <f t="shared" ca="1" si="85"/>
        <v>1</v>
      </c>
      <c r="AA75" t="b">
        <f t="shared" ca="1" si="85"/>
        <v>1</v>
      </c>
      <c r="AB75" t="b">
        <f t="shared" ca="1" si="85"/>
        <v>1</v>
      </c>
      <c r="AC75" t="b">
        <f t="shared" ca="1" si="85"/>
        <v>1</v>
      </c>
    </row>
    <row r="76" spans="2:29" ht="14.25">
      <c r="B76">
        <f t="shared" si="0"/>
        <v>75</v>
      </c>
      <c r="C76" s="2" t="str">
        <f t="shared" ca="1" si="73"/>
        <v>createuser --firstname "Logan" --middlename "Owen" --lastname "Mahoney" --dob 09/03/2014</v>
      </c>
      <c r="D76" s="1" t="s">
        <v>149</v>
      </c>
      <c r="E76" s="1" t="s">
        <v>276</v>
      </c>
      <c r="F76" s="1" t="s">
        <v>301</v>
      </c>
      <c r="G76" s="3">
        <f t="shared" ca="1" si="2"/>
        <v>41707</v>
      </c>
      <c r="I76" s="2" t="str">
        <f t="shared" ca="1" si="75"/>
        <v>setattribute -u 75 --currentaddress "119 Main Street" --region "Tasman" --gender "female" --bloodtype "AB-" --height "172" --weight "78"</v>
      </c>
      <c r="J76" s="1" t="s">
        <v>302</v>
      </c>
      <c r="K76" t="str">
        <f t="shared" ca="1" si="3"/>
        <v>Tasman</v>
      </c>
      <c r="L76" s="1" t="s">
        <v>26</v>
      </c>
      <c r="M76" t="str">
        <f t="shared" ca="1" si="4"/>
        <v>AB-</v>
      </c>
      <c r="N76">
        <f t="shared" ca="1" si="5"/>
        <v>172</v>
      </c>
      <c r="O76">
        <f t="shared" ca="1" si="6"/>
        <v>78</v>
      </c>
      <c r="Q76" s="2" t="str">
        <f t="shared" ca="1" si="77"/>
        <v>setorganstatus -u 75 --liver=FALSE --kidney=FALSE --pancreas=FALSE --heart=FALSE --lung=TRUE --intestine=FALSE --cornea=FALSE --middleear=FALSE --skin=TRUE --bone=FALSE --bonemarrow=TRUE --connectivetissue=FALSE</v>
      </c>
      <c r="R76" t="b">
        <f t="shared" ref="R76:AC76" ca="1" si="86">INDEX($O$114:$O$115, RANDBETWEEN(1, COUNTA($O$114:$O$115)))</f>
        <v>0</v>
      </c>
      <c r="S76" t="b">
        <f t="shared" ca="1" si="86"/>
        <v>0</v>
      </c>
      <c r="T76" t="b">
        <f t="shared" ca="1" si="86"/>
        <v>0</v>
      </c>
      <c r="U76" t="b">
        <f t="shared" ca="1" si="86"/>
        <v>0</v>
      </c>
      <c r="V76" t="b">
        <f t="shared" ca="1" si="86"/>
        <v>1</v>
      </c>
      <c r="W76" t="b">
        <f t="shared" ca="1" si="86"/>
        <v>0</v>
      </c>
      <c r="X76" t="b">
        <f t="shared" ca="1" si="86"/>
        <v>0</v>
      </c>
      <c r="Y76" t="b">
        <f t="shared" ca="1" si="86"/>
        <v>0</v>
      </c>
      <c r="Z76" t="b">
        <f t="shared" ca="1" si="86"/>
        <v>1</v>
      </c>
      <c r="AA76" t="b">
        <f t="shared" ca="1" si="86"/>
        <v>0</v>
      </c>
      <c r="AB76" t="b">
        <f t="shared" ca="1" si="86"/>
        <v>1</v>
      </c>
      <c r="AC76" t="b">
        <f t="shared" ca="1" si="86"/>
        <v>0</v>
      </c>
    </row>
    <row r="77" spans="2:29" ht="14.25">
      <c r="B77">
        <f t="shared" si="0"/>
        <v>76</v>
      </c>
      <c r="C77" s="2" t="str">
        <f t="shared" ca="1" si="73"/>
        <v>createuser --firstname "Baylee" --middlename "Kira" --lastname "Berger" --dob 23/11/1988</v>
      </c>
      <c r="D77" s="1" t="s">
        <v>303</v>
      </c>
      <c r="E77" s="1" t="s">
        <v>304</v>
      </c>
      <c r="F77" s="1" t="s">
        <v>130</v>
      </c>
      <c r="G77" s="3">
        <f t="shared" ca="1" si="2"/>
        <v>32470</v>
      </c>
      <c r="I77" s="2" t="str">
        <f t="shared" ca="1" si="75"/>
        <v>setattribute -u 76 --currentaddress "7 Camberley Drive" --region "Marlborough" --gender "female" --bloodtype "B-" --height "197" --weight "63"</v>
      </c>
      <c r="J77" s="1" t="s">
        <v>305</v>
      </c>
      <c r="K77" t="str">
        <f t="shared" ca="1" si="3"/>
        <v>Marlborough</v>
      </c>
      <c r="L77" s="1" t="s">
        <v>26</v>
      </c>
      <c r="M77" t="str">
        <f t="shared" ca="1" si="4"/>
        <v>B-</v>
      </c>
      <c r="N77">
        <f t="shared" ca="1" si="5"/>
        <v>197</v>
      </c>
      <c r="O77">
        <f t="shared" ca="1" si="6"/>
        <v>63</v>
      </c>
      <c r="Q77" s="2" t="str">
        <f t="shared" ca="1" si="77"/>
        <v>setorganstatus -u 76 --liver=FALSE --kidney=FALSE --pancreas=FALSE --heart=FALSE --lung=FALSE --intestine=TRUE --cornea=FALSE --middleear=TRUE --skin=FALSE --bone=TRUE --bonemarrow=TRUE --connectivetissue=FALSE</v>
      </c>
      <c r="R77" t="b">
        <f t="shared" ref="R77:AC77" ca="1" si="87">INDEX($O$114:$O$115, RANDBETWEEN(1, COUNTA($O$114:$O$115)))</f>
        <v>0</v>
      </c>
      <c r="S77" t="b">
        <f t="shared" ca="1" si="87"/>
        <v>0</v>
      </c>
      <c r="T77" t="b">
        <f t="shared" ca="1" si="87"/>
        <v>0</v>
      </c>
      <c r="U77" t="b">
        <f t="shared" ca="1" si="87"/>
        <v>0</v>
      </c>
      <c r="V77" t="b">
        <f t="shared" ca="1" si="87"/>
        <v>0</v>
      </c>
      <c r="W77" t="b">
        <f t="shared" ca="1" si="87"/>
        <v>1</v>
      </c>
      <c r="X77" t="b">
        <f t="shared" ca="1" si="87"/>
        <v>0</v>
      </c>
      <c r="Y77" t="b">
        <f t="shared" ca="1" si="87"/>
        <v>1</v>
      </c>
      <c r="Z77" t="b">
        <f t="shared" ca="1" si="87"/>
        <v>0</v>
      </c>
      <c r="AA77" t="b">
        <f t="shared" ca="1" si="87"/>
        <v>1</v>
      </c>
      <c r="AB77" t="b">
        <f t="shared" ca="1" si="87"/>
        <v>1</v>
      </c>
      <c r="AC77" t="b">
        <f t="shared" ca="1" si="87"/>
        <v>0</v>
      </c>
    </row>
    <row r="78" spans="2:29" ht="14.25">
      <c r="B78">
        <f t="shared" si="0"/>
        <v>77</v>
      </c>
      <c r="C78" s="2" t="str">
        <f t="shared" ca="1" si="73"/>
        <v>createuser --firstname "Ashton" --middlename "" --lastname "Zavala" --dob 13/04/1966</v>
      </c>
      <c r="D78" s="1" t="s">
        <v>306</v>
      </c>
      <c r="E78" s="1"/>
      <c r="F78" s="1" t="s">
        <v>307</v>
      </c>
      <c r="G78" s="3">
        <f t="shared" ca="1" si="2"/>
        <v>24210</v>
      </c>
      <c r="I78" s="2" t="str">
        <f t="shared" ca="1" si="75"/>
        <v>setattribute -u 77 --currentaddress "2 Glencoe Cottages" --region "West Coast" --gender "female" --bloodtype "B-" --height "179" --weight "95"</v>
      </c>
      <c r="J78" s="1" t="s">
        <v>308</v>
      </c>
      <c r="K78" t="str">
        <f t="shared" ca="1" si="3"/>
        <v>West Coast</v>
      </c>
      <c r="L78" s="1" t="s">
        <v>26</v>
      </c>
      <c r="M78" t="str">
        <f t="shared" ca="1" si="4"/>
        <v>B-</v>
      </c>
      <c r="N78">
        <f t="shared" ca="1" si="5"/>
        <v>179</v>
      </c>
      <c r="O78">
        <f t="shared" ca="1" si="6"/>
        <v>95</v>
      </c>
      <c r="Q78" s="2" t="str">
        <f t="shared" ca="1" si="77"/>
        <v>setorganstatus -u 77 --liver=TRUE --kidney=FALSE --pancreas=FALSE --heart=FALSE --lung=TRUE --intestine=FALSE --cornea=FALSE --middleear=TRUE --skin=FALSE --bone=FALSE --bonemarrow=FALSE --connectivetissue=TRUE</v>
      </c>
      <c r="R78" t="b">
        <f t="shared" ref="R78:AC78" ca="1" si="88">INDEX($O$114:$O$115, RANDBETWEEN(1, COUNTA($O$114:$O$115)))</f>
        <v>1</v>
      </c>
      <c r="S78" t="b">
        <f t="shared" ca="1" si="88"/>
        <v>0</v>
      </c>
      <c r="T78" t="b">
        <f t="shared" ca="1" si="88"/>
        <v>0</v>
      </c>
      <c r="U78" t="b">
        <f t="shared" ca="1" si="88"/>
        <v>0</v>
      </c>
      <c r="V78" t="b">
        <f t="shared" ca="1" si="88"/>
        <v>1</v>
      </c>
      <c r="W78" t="b">
        <f t="shared" ca="1" si="88"/>
        <v>0</v>
      </c>
      <c r="X78" t="b">
        <f t="shared" ca="1" si="88"/>
        <v>0</v>
      </c>
      <c r="Y78" t="b">
        <f t="shared" ca="1" si="88"/>
        <v>1</v>
      </c>
      <c r="Z78" t="b">
        <f t="shared" ca="1" si="88"/>
        <v>0</v>
      </c>
      <c r="AA78" t="b">
        <f t="shared" ca="1" si="88"/>
        <v>0</v>
      </c>
      <c r="AB78" t="b">
        <f t="shared" ca="1" si="88"/>
        <v>0</v>
      </c>
      <c r="AC78" t="b">
        <f t="shared" ca="1" si="88"/>
        <v>1</v>
      </c>
    </row>
    <row r="79" spans="2:29" ht="14.25">
      <c r="B79">
        <f t="shared" si="0"/>
        <v>78</v>
      </c>
      <c r="C79" s="2" t="str">
        <f t="shared" ca="1" si="73"/>
        <v>createuser --firstname "Lizbeth" --middlename "" --lastname "Frederick" --dob 12/02/2006</v>
      </c>
      <c r="D79" s="1" t="s">
        <v>309</v>
      </c>
      <c r="E79" s="1"/>
      <c r="F79" s="1" t="s">
        <v>310</v>
      </c>
      <c r="G79" s="3">
        <f t="shared" ca="1" si="2"/>
        <v>38760</v>
      </c>
      <c r="I79" s="2" t="str">
        <f t="shared" ca="1" si="75"/>
        <v>setattribute -u 78 --currentaddress "9 Crofts Road" --region "Waikato" --gender "male" --bloodtype "B-" --height "131" --weight "55"</v>
      </c>
      <c r="J79" s="1" t="s">
        <v>311</v>
      </c>
      <c r="K79" t="str">
        <f t="shared" ca="1" si="3"/>
        <v>Waikato</v>
      </c>
      <c r="L79" s="1" t="s">
        <v>73</v>
      </c>
      <c r="M79" t="str">
        <f t="shared" ca="1" si="4"/>
        <v>B-</v>
      </c>
      <c r="N79">
        <f t="shared" ca="1" si="5"/>
        <v>131</v>
      </c>
      <c r="O79">
        <f t="shared" ca="1" si="6"/>
        <v>55</v>
      </c>
      <c r="Q79" s="2" t="str">
        <f t="shared" ca="1" si="77"/>
        <v>setorganstatus -u 78 --liver=FALSE --kidney=FALSE --pancreas=TRUE --heart=TRUE --lung=FALSE --intestine=TRUE --cornea=TRUE --middleear=FALSE --skin=TRUE --bone=TRUE --bonemarrow=TRUE --connectivetissue=TRUE</v>
      </c>
      <c r="R79" t="b">
        <f t="shared" ref="R79:AC79" ca="1" si="89">INDEX($O$114:$O$115, RANDBETWEEN(1, COUNTA($O$114:$O$115)))</f>
        <v>0</v>
      </c>
      <c r="S79" t="b">
        <f t="shared" ca="1" si="89"/>
        <v>0</v>
      </c>
      <c r="T79" t="b">
        <f t="shared" ca="1" si="89"/>
        <v>1</v>
      </c>
      <c r="U79" t="b">
        <f t="shared" ca="1" si="89"/>
        <v>1</v>
      </c>
      <c r="V79" t="b">
        <f t="shared" ca="1" si="89"/>
        <v>0</v>
      </c>
      <c r="W79" t="b">
        <f t="shared" ca="1" si="89"/>
        <v>1</v>
      </c>
      <c r="X79" t="b">
        <f t="shared" ca="1" si="89"/>
        <v>1</v>
      </c>
      <c r="Y79" t="b">
        <f t="shared" ca="1" si="89"/>
        <v>0</v>
      </c>
      <c r="Z79" t="b">
        <f t="shared" ca="1" si="89"/>
        <v>1</v>
      </c>
      <c r="AA79" t="b">
        <f t="shared" ca="1" si="89"/>
        <v>1</v>
      </c>
      <c r="AB79" t="b">
        <f t="shared" ca="1" si="89"/>
        <v>1</v>
      </c>
      <c r="AC79" t="b">
        <f t="shared" ca="1" si="89"/>
        <v>1</v>
      </c>
    </row>
    <row r="80" spans="2:29" ht="14.25">
      <c r="B80">
        <f t="shared" si="0"/>
        <v>79</v>
      </c>
      <c r="C80" s="2" t="str">
        <f t="shared" ca="1" si="73"/>
        <v>createuser --firstname "Immanuel" --middlename "" --lastname "Byrd" --dob 23/05/2006</v>
      </c>
      <c r="D80" s="1" t="s">
        <v>312</v>
      </c>
      <c r="E80" s="1"/>
      <c r="F80" s="1" t="s">
        <v>313</v>
      </c>
      <c r="G80" s="3">
        <f t="shared" ca="1" si="2"/>
        <v>38860</v>
      </c>
      <c r="I80" s="2" t="str">
        <f t="shared" ca="1" si="75"/>
        <v>setattribute -u 79 --currentaddress "17 Heol Wil Hopcyn" --region "Manawatu-Wanganui" --gender "male" --bloodtype "B-" --height "173" --weight "127"</v>
      </c>
      <c r="J80" s="1" t="s">
        <v>314</v>
      </c>
      <c r="K80" t="str">
        <f t="shared" ca="1" si="3"/>
        <v>Manawatu-Wanganui</v>
      </c>
      <c r="L80" s="1" t="s">
        <v>73</v>
      </c>
      <c r="M80" t="str">
        <f t="shared" ca="1" si="4"/>
        <v>B-</v>
      </c>
      <c r="N80">
        <f t="shared" ca="1" si="5"/>
        <v>173</v>
      </c>
      <c r="O80">
        <f t="shared" ca="1" si="6"/>
        <v>127</v>
      </c>
      <c r="Q80" s="2" t="str">
        <f t="shared" ca="1" si="77"/>
        <v>setorganstatus -u 79 --liver=TRUE --kidney=FALSE --pancreas=TRUE --heart=FALSE --lung=TRUE --intestine=FALSE --cornea=TRUE --middleear=TRUE --skin=FALSE --bone=TRUE --bonemarrow=TRUE --connectivetissue=TRUE</v>
      </c>
      <c r="R80" t="b">
        <f t="shared" ref="R80:AC80" ca="1" si="90">INDEX($O$114:$O$115, RANDBETWEEN(1, COUNTA($O$114:$O$115)))</f>
        <v>1</v>
      </c>
      <c r="S80" t="b">
        <f t="shared" ca="1" si="90"/>
        <v>0</v>
      </c>
      <c r="T80" t="b">
        <f t="shared" ca="1" si="90"/>
        <v>1</v>
      </c>
      <c r="U80" t="b">
        <f t="shared" ca="1" si="90"/>
        <v>0</v>
      </c>
      <c r="V80" t="b">
        <f t="shared" ca="1" si="90"/>
        <v>1</v>
      </c>
      <c r="W80" t="b">
        <f t="shared" ca="1" si="90"/>
        <v>0</v>
      </c>
      <c r="X80" t="b">
        <f t="shared" ca="1" si="90"/>
        <v>1</v>
      </c>
      <c r="Y80" t="b">
        <f t="shared" ca="1" si="90"/>
        <v>1</v>
      </c>
      <c r="Z80" t="b">
        <f t="shared" ca="1" si="90"/>
        <v>0</v>
      </c>
      <c r="AA80" t="b">
        <f t="shared" ca="1" si="90"/>
        <v>1</v>
      </c>
      <c r="AB80" t="b">
        <f t="shared" ca="1" si="90"/>
        <v>1</v>
      </c>
      <c r="AC80" t="b">
        <f t="shared" ca="1" si="90"/>
        <v>1</v>
      </c>
    </row>
    <row r="81" spans="2:29" ht="14.25">
      <c r="B81">
        <f t="shared" si="0"/>
        <v>80</v>
      </c>
      <c r="C81" s="2" t="str">
        <f t="shared" ca="1" si="73"/>
        <v>createuser --firstname "Trey" --middlename "" --lastname "Ali" --dob 24/04/2005</v>
      </c>
      <c r="D81" s="1" t="s">
        <v>315</v>
      </c>
      <c r="E81" s="1"/>
      <c r="F81" s="1" t="s">
        <v>316</v>
      </c>
      <c r="G81" s="3">
        <f t="shared" ca="1" si="2"/>
        <v>38466</v>
      </c>
      <c r="I81" s="2" t="str">
        <f t="shared" ca="1" si="75"/>
        <v>setattribute -u 80 --currentaddress "79 Moor Street" --region "Canterbury" --gender "male" --bloodtype "B+" --height "194" --weight "144"</v>
      </c>
      <c r="J81" s="1" t="s">
        <v>135</v>
      </c>
      <c r="K81" t="str">
        <f t="shared" ca="1" si="3"/>
        <v>Canterbury</v>
      </c>
      <c r="L81" s="1" t="s">
        <v>73</v>
      </c>
      <c r="M81" t="str">
        <f t="shared" ca="1" si="4"/>
        <v>B+</v>
      </c>
      <c r="N81">
        <f t="shared" ca="1" si="5"/>
        <v>194</v>
      </c>
      <c r="O81">
        <f t="shared" ca="1" si="6"/>
        <v>144</v>
      </c>
      <c r="Q81" s="2" t="str">
        <f t="shared" ca="1" si="77"/>
        <v>setorganstatus -u 80 --liver=FALSE --kidney=FALSE --pancreas=TRUE --heart=TRUE --lung=FALSE --intestine=FALSE --cornea=TRUE --middleear=TRUE --skin=FALSE --bone=TRUE --bonemarrow=TRUE --connectivetissue=FALSE</v>
      </c>
      <c r="R81" t="b">
        <f t="shared" ref="R81:AC81" ca="1" si="91">INDEX($O$114:$O$115, RANDBETWEEN(1, COUNTA($O$114:$O$115)))</f>
        <v>0</v>
      </c>
      <c r="S81" t="b">
        <f t="shared" ca="1" si="91"/>
        <v>0</v>
      </c>
      <c r="T81" t="b">
        <f t="shared" ca="1" si="91"/>
        <v>1</v>
      </c>
      <c r="U81" t="b">
        <f t="shared" ca="1" si="91"/>
        <v>1</v>
      </c>
      <c r="V81" t="b">
        <f t="shared" ca="1" si="91"/>
        <v>0</v>
      </c>
      <c r="W81" t="b">
        <f t="shared" ca="1" si="91"/>
        <v>0</v>
      </c>
      <c r="X81" t="b">
        <f t="shared" ca="1" si="91"/>
        <v>1</v>
      </c>
      <c r="Y81" t="b">
        <f t="shared" ca="1" si="91"/>
        <v>1</v>
      </c>
      <c r="Z81" t="b">
        <f t="shared" ca="1" si="91"/>
        <v>0</v>
      </c>
      <c r="AA81" t="b">
        <f t="shared" ca="1" si="91"/>
        <v>1</v>
      </c>
      <c r="AB81" t="b">
        <f t="shared" ca="1" si="91"/>
        <v>1</v>
      </c>
      <c r="AC81" t="b">
        <f t="shared" ca="1" si="91"/>
        <v>0</v>
      </c>
    </row>
    <row r="82" spans="2:29" ht="14.25">
      <c r="B82">
        <f t="shared" si="0"/>
        <v>81</v>
      </c>
      <c r="C82" s="2" t="str">
        <f t="shared" ca="1" si="73"/>
        <v>createuser --firstname "Cameron" --middlename "Lilah" --lastname "Barton" --dob 13/07/1998</v>
      </c>
      <c r="D82" s="1" t="s">
        <v>317</v>
      </c>
      <c r="E82" s="1" t="s">
        <v>318</v>
      </c>
      <c r="F82" s="1" t="s">
        <v>319</v>
      </c>
      <c r="G82" s="3">
        <f t="shared" ca="1" si="2"/>
        <v>35989</v>
      </c>
      <c r="I82" s="2" t="str">
        <f t="shared" ca="1" si="75"/>
        <v>setattribute -u 81 --currentaddress "40 Lower Oakham Way" --region "Northland" --gender "male" --bloodtype "B+" --height "190" --weight "79"</v>
      </c>
      <c r="J82" s="1" t="s">
        <v>139</v>
      </c>
      <c r="K82" t="str">
        <f t="shared" ca="1" si="3"/>
        <v>Northland</v>
      </c>
      <c r="L82" s="1" t="s">
        <v>73</v>
      </c>
      <c r="M82" t="str">
        <f t="shared" ca="1" si="4"/>
        <v>B+</v>
      </c>
      <c r="N82">
        <f t="shared" ca="1" si="5"/>
        <v>190</v>
      </c>
      <c r="O82">
        <f t="shared" ca="1" si="6"/>
        <v>79</v>
      </c>
      <c r="Q82" s="2" t="str">
        <f t="shared" ca="1" si="77"/>
        <v>setorganstatus -u 81 --liver=TRUE --kidney=TRUE --pancreas=TRUE --heart=FALSE --lung=FALSE --intestine=TRUE --cornea=FALSE --middleear=TRUE --skin=FALSE --bone=FALSE --bonemarrow=TRUE --connectivetissue=TRUE</v>
      </c>
      <c r="R82" t="b">
        <f t="shared" ref="R82:AC82" ca="1" si="92">INDEX($O$114:$O$115, RANDBETWEEN(1, COUNTA($O$114:$O$115)))</f>
        <v>1</v>
      </c>
      <c r="S82" t="b">
        <f t="shared" ca="1" si="92"/>
        <v>1</v>
      </c>
      <c r="T82" t="b">
        <f t="shared" ca="1" si="92"/>
        <v>1</v>
      </c>
      <c r="U82" t="b">
        <f t="shared" ca="1" si="92"/>
        <v>0</v>
      </c>
      <c r="V82" t="b">
        <f t="shared" ca="1" si="92"/>
        <v>0</v>
      </c>
      <c r="W82" t="b">
        <f t="shared" ca="1" si="92"/>
        <v>1</v>
      </c>
      <c r="X82" t="b">
        <f t="shared" ca="1" si="92"/>
        <v>0</v>
      </c>
      <c r="Y82" t="b">
        <f t="shared" ca="1" si="92"/>
        <v>1</v>
      </c>
      <c r="Z82" t="b">
        <f t="shared" ca="1" si="92"/>
        <v>0</v>
      </c>
      <c r="AA82" t="b">
        <f t="shared" ca="1" si="92"/>
        <v>0</v>
      </c>
      <c r="AB82" t="b">
        <f t="shared" ca="1" si="92"/>
        <v>1</v>
      </c>
      <c r="AC82" t="b">
        <f t="shared" ca="1" si="92"/>
        <v>1</v>
      </c>
    </row>
    <row r="83" spans="2:29" ht="14.25">
      <c r="B83">
        <f t="shared" si="0"/>
        <v>82</v>
      </c>
      <c r="C83" s="2" t="str">
        <f t="shared" ca="1" si="73"/>
        <v>createuser --firstname "Alexa" --middlename "Francesca" --lastname "Hayden" --dob 24/01/2007</v>
      </c>
      <c r="D83" s="1" t="s">
        <v>320</v>
      </c>
      <c r="E83" s="1" t="s">
        <v>321</v>
      </c>
      <c r="F83" s="1" t="s">
        <v>322</v>
      </c>
      <c r="G83" s="3">
        <f t="shared" ca="1" si="2"/>
        <v>39106</v>
      </c>
      <c r="I83" s="2" t="str">
        <f t="shared" ca="1" si="75"/>
        <v>setattribute -u 82 --currentaddress "30 Osprey Close" --region "Marlborough" --gender "female" --bloodtype "A+" --height "198" --weight "86"</v>
      </c>
      <c r="J83" s="1" t="s">
        <v>143</v>
      </c>
      <c r="K83" t="str">
        <f t="shared" ca="1" si="3"/>
        <v>Marlborough</v>
      </c>
      <c r="L83" s="1" t="s">
        <v>26</v>
      </c>
      <c r="M83" t="str">
        <f t="shared" ca="1" si="4"/>
        <v>A+</v>
      </c>
      <c r="N83">
        <f t="shared" ca="1" si="5"/>
        <v>198</v>
      </c>
      <c r="O83">
        <f t="shared" ca="1" si="6"/>
        <v>86</v>
      </c>
      <c r="Q83" s="2" t="str">
        <f t="shared" ca="1" si="77"/>
        <v>setorganstatus -u 82 --liver=FALSE --kidney=FALSE --pancreas=TRUE --heart=FALSE --lung=FALSE --intestine=TRUE --cornea=FALSE --middleear=TRUE --skin=TRUE --bone=TRUE --bonemarrow=TRUE --connectivetissue=TRUE</v>
      </c>
      <c r="R83" t="b">
        <f t="shared" ref="R83:AC83" ca="1" si="93">INDEX($O$114:$O$115, RANDBETWEEN(1, COUNTA($O$114:$O$115)))</f>
        <v>0</v>
      </c>
      <c r="S83" t="b">
        <f t="shared" ca="1" si="93"/>
        <v>0</v>
      </c>
      <c r="T83" t="b">
        <f t="shared" ca="1" si="93"/>
        <v>1</v>
      </c>
      <c r="U83" t="b">
        <f t="shared" ca="1" si="93"/>
        <v>0</v>
      </c>
      <c r="V83" t="b">
        <f t="shared" ca="1" si="93"/>
        <v>0</v>
      </c>
      <c r="W83" t="b">
        <f t="shared" ca="1" si="93"/>
        <v>1</v>
      </c>
      <c r="X83" t="b">
        <f t="shared" ca="1" si="93"/>
        <v>0</v>
      </c>
      <c r="Y83" t="b">
        <f t="shared" ca="1" si="93"/>
        <v>1</v>
      </c>
      <c r="Z83" t="b">
        <f t="shared" ca="1" si="93"/>
        <v>1</v>
      </c>
      <c r="AA83" t="b">
        <f t="shared" ca="1" si="93"/>
        <v>1</v>
      </c>
      <c r="AB83" t="b">
        <f t="shared" ca="1" si="93"/>
        <v>1</v>
      </c>
      <c r="AC83" t="b">
        <f t="shared" ca="1" si="93"/>
        <v>1</v>
      </c>
    </row>
    <row r="84" spans="2:29" ht="14.25">
      <c r="B84">
        <f t="shared" si="0"/>
        <v>83</v>
      </c>
      <c r="C84" s="2" t="str">
        <f t="shared" ca="1" si="73"/>
        <v>createuser --firstname "Hanna" --middlename "Karen" --lastname "Rich" --dob 31/07/1966</v>
      </c>
      <c r="D84" s="1" t="s">
        <v>323</v>
      </c>
      <c r="E84" s="1" t="s">
        <v>324</v>
      </c>
      <c r="F84" s="1" t="s">
        <v>325</v>
      </c>
      <c r="G84" s="3">
        <f t="shared" ca="1" si="2"/>
        <v>24319</v>
      </c>
      <c r="I84" s="2" t="str">
        <f t="shared" ca="1" si="75"/>
        <v>setattribute -u 83 --currentaddress "17 Pendlebury Grove" --region "Marlborough" --gender "female" --bloodtype "O-" --height "194" --weight "125"</v>
      </c>
      <c r="J84" s="1" t="s">
        <v>147</v>
      </c>
      <c r="K84" t="str">
        <f t="shared" ca="1" si="3"/>
        <v>Marlborough</v>
      </c>
      <c r="L84" s="1" t="s">
        <v>26</v>
      </c>
      <c r="M84" t="str">
        <f t="shared" ca="1" si="4"/>
        <v>O-</v>
      </c>
      <c r="N84">
        <f t="shared" ca="1" si="5"/>
        <v>194</v>
      </c>
      <c r="O84">
        <f t="shared" ca="1" si="6"/>
        <v>125</v>
      </c>
      <c r="Q84" s="2" t="str">
        <f t="shared" ca="1" si="77"/>
        <v>setorganstatus -u 83 --liver=TRUE --kidney=TRUE --pancreas=TRUE --heart=FALSE --lung=FALSE --intestine=FALSE --cornea=TRUE --middleear=FALSE --skin=FALSE --bone=FALSE --bonemarrow=FALSE --connectivetissue=FALSE</v>
      </c>
      <c r="R84" t="b">
        <f t="shared" ref="R84:AC84" ca="1" si="94">INDEX($O$114:$O$115, RANDBETWEEN(1, COUNTA($O$114:$O$115)))</f>
        <v>1</v>
      </c>
      <c r="S84" t="b">
        <f t="shared" ca="1" si="94"/>
        <v>1</v>
      </c>
      <c r="T84" t="b">
        <f t="shared" ca="1" si="94"/>
        <v>1</v>
      </c>
      <c r="U84" t="b">
        <f t="shared" ca="1" si="94"/>
        <v>0</v>
      </c>
      <c r="V84" t="b">
        <f t="shared" ca="1" si="94"/>
        <v>0</v>
      </c>
      <c r="W84" t="b">
        <f t="shared" ca="1" si="94"/>
        <v>0</v>
      </c>
      <c r="X84" t="b">
        <f t="shared" ca="1" si="94"/>
        <v>1</v>
      </c>
      <c r="Y84" t="b">
        <f t="shared" ca="1" si="94"/>
        <v>0</v>
      </c>
      <c r="Z84" t="b">
        <f t="shared" ca="1" si="94"/>
        <v>0</v>
      </c>
      <c r="AA84" t="b">
        <f t="shared" ca="1" si="94"/>
        <v>0</v>
      </c>
      <c r="AB84" t="b">
        <f t="shared" ca="1" si="94"/>
        <v>0</v>
      </c>
      <c r="AC84" t="b">
        <f t="shared" ca="1" si="94"/>
        <v>0</v>
      </c>
    </row>
    <row r="85" spans="2:29" ht="14.25">
      <c r="B85">
        <f t="shared" si="0"/>
        <v>84</v>
      </c>
      <c r="C85" s="2" t="str">
        <f t="shared" ca="1" si="73"/>
        <v>createuser --firstname "Reginald" --middlename "Karlee" --lastname "Osborne" --dob 10/12/2006</v>
      </c>
      <c r="D85" s="1" t="s">
        <v>326</v>
      </c>
      <c r="E85" s="1" t="s">
        <v>327</v>
      </c>
      <c r="F85" s="1" t="s">
        <v>328</v>
      </c>
      <c r="G85" s="3">
        <f t="shared" ca="1" si="2"/>
        <v>39061</v>
      </c>
      <c r="I85" s="2" t="str">
        <f t="shared" ca="1" si="75"/>
        <v>setattribute -u 84 --currentaddress "3 Swingate Road" --region "Nelson" --gender "other" --bloodtype "B+" --height "195" --weight "74"</v>
      </c>
      <c r="J85" s="1" t="s">
        <v>150</v>
      </c>
      <c r="K85" t="str">
        <f t="shared" ca="1" si="3"/>
        <v>Nelson</v>
      </c>
      <c r="L85" s="1" t="s">
        <v>34</v>
      </c>
      <c r="M85" t="str">
        <f t="shared" ca="1" si="4"/>
        <v>B+</v>
      </c>
      <c r="N85">
        <f t="shared" ca="1" si="5"/>
        <v>195</v>
      </c>
      <c r="O85">
        <f t="shared" ca="1" si="6"/>
        <v>74</v>
      </c>
      <c r="Q85" s="2" t="str">
        <f t="shared" ca="1" si="77"/>
        <v>setorganstatus -u 84 --liver=FALSE --kidney=TRUE --pancreas=TRUE --heart=FALSE --lung=TRUE --intestine=TRUE --cornea=FALSE --middleear=TRUE --skin=TRUE --bone=FALSE --bonemarrow=TRUE --connectivetissue=FALSE</v>
      </c>
      <c r="R85" t="b">
        <f t="shared" ref="R85:AC85" ca="1" si="95">INDEX($O$114:$O$115, RANDBETWEEN(1, COUNTA($O$114:$O$115)))</f>
        <v>0</v>
      </c>
      <c r="S85" t="b">
        <f t="shared" ca="1" si="95"/>
        <v>1</v>
      </c>
      <c r="T85" t="b">
        <f t="shared" ca="1" si="95"/>
        <v>1</v>
      </c>
      <c r="U85" t="b">
        <f t="shared" ca="1" si="95"/>
        <v>0</v>
      </c>
      <c r="V85" t="b">
        <f t="shared" ca="1" si="95"/>
        <v>1</v>
      </c>
      <c r="W85" t="b">
        <f t="shared" ca="1" si="95"/>
        <v>1</v>
      </c>
      <c r="X85" t="b">
        <f t="shared" ca="1" si="95"/>
        <v>0</v>
      </c>
      <c r="Y85" t="b">
        <f t="shared" ca="1" si="95"/>
        <v>1</v>
      </c>
      <c r="Z85" t="b">
        <f t="shared" ca="1" si="95"/>
        <v>1</v>
      </c>
      <c r="AA85" t="b">
        <f t="shared" ca="1" si="95"/>
        <v>0</v>
      </c>
      <c r="AB85" t="b">
        <f t="shared" ca="1" si="95"/>
        <v>1</v>
      </c>
      <c r="AC85" t="b">
        <f t="shared" ca="1" si="95"/>
        <v>0</v>
      </c>
    </row>
    <row r="86" spans="2:29" ht="14.25">
      <c r="B86">
        <f t="shared" si="0"/>
        <v>85</v>
      </c>
      <c r="C86" s="2" t="str">
        <f t="shared" ca="1" si="73"/>
        <v>createuser --firstname "Skye" --middlename "" --lastname "Proctor" --dob 28/06/1985</v>
      </c>
      <c r="D86" s="1" t="s">
        <v>329</v>
      </c>
      <c r="E86" s="1"/>
      <c r="F86" s="1" t="s">
        <v>330</v>
      </c>
      <c r="G86" s="3">
        <f t="shared" ca="1" si="2"/>
        <v>31226</v>
      </c>
      <c r="I86" s="2" t="str">
        <f t="shared" ca="1" si="75"/>
        <v>setattribute -u 85 --currentaddress "29 Canons Brook" --region "Hawkes Bay" --gender "female" --bloodtype "B-" --height "221" --weight "126"</v>
      </c>
      <c r="J86" s="1" t="s">
        <v>154</v>
      </c>
      <c r="K86" t="str">
        <f t="shared" ca="1" si="3"/>
        <v>Hawkes Bay</v>
      </c>
      <c r="L86" s="1" t="s">
        <v>26</v>
      </c>
      <c r="M86" t="str">
        <f t="shared" ca="1" si="4"/>
        <v>B-</v>
      </c>
      <c r="N86">
        <f t="shared" ca="1" si="5"/>
        <v>221</v>
      </c>
      <c r="O86">
        <f t="shared" ca="1" si="6"/>
        <v>126</v>
      </c>
      <c r="Q86" s="2" t="str">
        <f t="shared" ca="1" si="77"/>
        <v>setorganstatus -u 85 --liver=FALSE --kidney=FALSE --pancreas=FALSE --heart=FALSE --lung=TRUE --intestine=TRUE --cornea=TRUE --middleear=TRUE --skin=FALSE --bone=FALSE --bonemarrow=FALSE --connectivetissue=TRUE</v>
      </c>
      <c r="R86" t="b">
        <f t="shared" ref="R86:AC86" ca="1" si="96">INDEX($O$114:$O$115, RANDBETWEEN(1, COUNTA($O$114:$O$115)))</f>
        <v>0</v>
      </c>
      <c r="S86" t="b">
        <f t="shared" ca="1" si="96"/>
        <v>0</v>
      </c>
      <c r="T86" t="b">
        <f t="shared" ca="1" si="96"/>
        <v>0</v>
      </c>
      <c r="U86" t="b">
        <f t="shared" ca="1" si="96"/>
        <v>0</v>
      </c>
      <c r="V86" t="b">
        <f t="shared" ca="1" si="96"/>
        <v>1</v>
      </c>
      <c r="W86" t="b">
        <f t="shared" ca="1" si="96"/>
        <v>1</v>
      </c>
      <c r="X86" t="b">
        <f t="shared" ca="1" si="96"/>
        <v>1</v>
      </c>
      <c r="Y86" t="b">
        <f t="shared" ca="1" si="96"/>
        <v>1</v>
      </c>
      <c r="Z86" t="b">
        <f t="shared" ca="1" si="96"/>
        <v>0</v>
      </c>
      <c r="AA86" t="b">
        <f t="shared" ca="1" si="96"/>
        <v>0</v>
      </c>
      <c r="AB86" t="b">
        <f t="shared" ca="1" si="96"/>
        <v>0</v>
      </c>
      <c r="AC86" t="b">
        <f t="shared" ca="1" si="96"/>
        <v>1</v>
      </c>
    </row>
    <row r="87" spans="2:29" ht="14.25">
      <c r="B87">
        <f t="shared" si="0"/>
        <v>86</v>
      </c>
      <c r="C87" s="2" t="str">
        <f t="shared" ca="1" si="73"/>
        <v>createuser --firstname "Cooper" --middlename "Sterling" --lastname "Gomez" --dob 14/10/1979</v>
      </c>
      <c r="D87" s="1" t="s">
        <v>331</v>
      </c>
      <c r="E87" s="1" t="s">
        <v>332</v>
      </c>
      <c r="F87" s="1" t="s">
        <v>333</v>
      </c>
      <c r="G87" s="3">
        <f t="shared" ca="1" si="2"/>
        <v>29142</v>
      </c>
      <c r="I87" s="2" t="str">
        <f t="shared" ca="1" si="75"/>
        <v>setattribute -u 86 --currentaddress "11 Gladstone Avenue" --region "Otago" --gender "female" --bloodtype "O-" --height "192" --weight "142"</v>
      </c>
      <c r="J87" s="1" t="s">
        <v>158</v>
      </c>
      <c r="K87" t="str">
        <f t="shared" ca="1" si="3"/>
        <v>Otago</v>
      </c>
      <c r="L87" s="1" t="s">
        <v>26</v>
      </c>
      <c r="M87" t="str">
        <f t="shared" ca="1" si="4"/>
        <v>O-</v>
      </c>
      <c r="N87">
        <f t="shared" ca="1" si="5"/>
        <v>192</v>
      </c>
      <c r="O87">
        <f t="shared" ca="1" si="6"/>
        <v>142</v>
      </c>
      <c r="Q87" s="2" t="str">
        <f t="shared" ca="1" si="77"/>
        <v>setorganstatus -u 86 --liver=FALSE --kidney=TRUE --pancreas=TRUE --heart=FALSE --lung=FALSE --intestine=TRUE --cornea=TRUE --middleear=FALSE --skin=TRUE --bone=FALSE --bonemarrow=FALSE --connectivetissue=FALSE</v>
      </c>
      <c r="R87" t="b">
        <f t="shared" ref="R87:AC87" ca="1" si="97">INDEX($O$114:$O$115, RANDBETWEEN(1, COUNTA($O$114:$O$115)))</f>
        <v>0</v>
      </c>
      <c r="S87" t="b">
        <f t="shared" ca="1" si="97"/>
        <v>1</v>
      </c>
      <c r="T87" t="b">
        <f t="shared" ca="1" si="97"/>
        <v>1</v>
      </c>
      <c r="U87" t="b">
        <f t="shared" ca="1" si="97"/>
        <v>0</v>
      </c>
      <c r="V87" t="b">
        <f t="shared" ca="1" si="97"/>
        <v>0</v>
      </c>
      <c r="W87" t="b">
        <f t="shared" ca="1" si="97"/>
        <v>1</v>
      </c>
      <c r="X87" t="b">
        <f t="shared" ca="1" si="97"/>
        <v>1</v>
      </c>
      <c r="Y87" t="b">
        <f t="shared" ca="1" si="97"/>
        <v>0</v>
      </c>
      <c r="Z87" t="b">
        <f t="shared" ca="1" si="97"/>
        <v>1</v>
      </c>
      <c r="AA87" t="b">
        <f t="shared" ca="1" si="97"/>
        <v>0</v>
      </c>
      <c r="AB87" t="b">
        <f t="shared" ca="1" si="97"/>
        <v>0</v>
      </c>
      <c r="AC87" t="b">
        <f t="shared" ca="1" si="97"/>
        <v>0</v>
      </c>
    </row>
    <row r="88" spans="2:29" ht="14.25">
      <c r="B88">
        <f t="shared" si="0"/>
        <v>87</v>
      </c>
      <c r="C88" s="2" t="str">
        <f t="shared" ca="1" si="73"/>
        <v>createuser --firstname "Todd" --middlename "Teagan" --lastname "Swanson" --dob 19/01/1955</v>
      </c>
      <c r="D88" s="1" t="s">
        <v>334</v>
      </c>
      <c r="E88" s="1" t="s">
        <v>335</v>
      </c>
      <c r="F88" s="1" t="s">
        <v>336</v>
      </c>
      <c r="G88" s="3">
        <f t="shared" ca="1" si="2"/>
        <v>20108</v>
      </c>
      <c r="I88" s="2" t="str">
        <f t="shared" ca="1" si="75"/>
        <v>setattribute -u 87 --currentaddress "2 Meadow Close" --region "Wellington" --gender "female" --bloodtype "A-" --height "205" --weight "81"</v>
      </c>
      <c r="J88" s="1" t="s">
        <v>162</v>
      </c>
      <c r="K88" t="str">
        <f t="shared" ca="1" si="3"/>
        <v>Wellington</v>
      </c>
      <c r="L88" s="1" t="s">
        <v>26</v>
      </c>
      <c r="M88" t="str">
        <f t="shared" ca="1" si="4"/>
        <v>A-</v>
      </c>
      <c r="N88">
        <f t="shared" ca="1" si="5"/>
        <v>205</v>
      </c>
      <c r="O88">
        <f t="shared" ca="1" si="6"/>
        <v>81</v>
      </c>
      <c r="Q88" s="2" t="str">
        <f t="shared" ca="1" si="77"/>
        <v>setorganstatus -u 87 --liver=TRUE --kidney=FALSE --pancreas=FALSE --heart=TRUE --lung=TRUE --intestine=TRUE --cornea=FALSE --middleear=TRUE --skin=FALSE --bone=FALSE --bonemarrow=FALSE --connectivetissue=TRUE</v>
      </c>
      <c r="R88" t="b">
        <f t="shared" ref="R88:AC88" ca="1" si="98">INDEX($O$114:$O$115, RANDBETWEEN(1, COUNTA($O$114:$O$115)))</f>
        <v>1</v>
      </c>
      <c r="S88" t="b">
        <f t="shared" ca="1" si="98"/>
        <v>0</v>
      </c>
      <c r="T88" t="b">
        <f t="shared" ca="1" si="98"/>
        <v>0</v>
      </c>
      <c r="U88" t="b">
        <f t="shared" ca="1" si="98"/>
        <v>1</v>
      </c>
      <c r="V88" t="b">
        <f t="shared" ca="1" si="98"/>
        <v>1</v>
      </c>
      <c r="W88" t="b">
        <f t="shared" ca="1" si="98"/>
        <v>1</v>
      </c>
      <c r="X88" t="b">
        <f t="shared" ca="1" si="98"/>
        <v>0</v>
      </c>
      <c r="Y88" t="b">
        <f t="shared" ca="1" si="98"/>
        <v>1</v>
      </c>
      <c r="Z88" t="b">
        <f t="shared" ca="1" si="98"/>
        <v>0</v>
      </c>
      <c r="AA88" t="b">
        <f t="shared" ca="1" si="98"/>
        <v>0</v>
      </c>
      <c r="AB88" t="b">
        <f t="shared" ca="1" si="98"/>
        <v>0</v>
      </c>
      <c r="AC88" t="b">
        <f t="shared" ca="1" si="98"/>
        <v>1</v>
      </c>
    </row>
    <row r="89" spans="2:29" ht="14.25">
      <c r="B89">
        <f t="shared" si="0"/>
        <v>88</v>
      </c>
      <c r="C89" s="2" t="str">
        <f t="shared" ca="1" si="73"/>
        <v>createuser --firstname "Mason" --middlename "Paola" --lastname "Solis" --dob 02/09/1953</v>
      </c>
      <c r="D89" s="1" t="s">
        <v>337</v>
      </c>
      <c r="E89" s="1" t="s">
        <v>338</v>
      </c>
      <c r="F89" s="1" t="s">
        <v>339</v>
      </c>
      <c r="G89" s="3">
        <f t="shared" ca="1" si="2"/>
        <v>19604</v>
      </c>
      <c r="I89" s="2" t="str">
        <f t="shared" ca="1" si="75"/>
        <v>setattribute -u 88 --currentaddress "33 Dundas Street" --region "Unspecified" --gender "female" --bloodtype "A+" --height "199" --weight "143"</v>
      </c>
      <c r="J89" s="1" t="s">
        <v>165</v>
      </c>
      <c r="K89" t="str">
        <f t="shared" ca="1" si="3"/>
        <v>Unspecified</v>
      </c>
      <c r="L89" s="1" t="s">
        <v>26</v>
      </c>
      <c r="M89" t="str">
        <f t="shared" ca="1" si="4"/>
        <v>A+</v>
      </c>
      <c r="N89">
        <f t="shared" ca="1" si="5"/>
        <v>199</v>
      </c>
      <c r="O89">
        <f t="shared" ca="1" si="6"/>
        <v>143</v>
      </c>
      <c r="Q89" s="2" t="str">
        <f t="shared" ca="1" si="77"/>
        <v>setorganstatus -u 88 --liver=FALSE --kidney=FALSE --pancreas=FALSE --heart=TRUE --lung=FALSE --intestine=FALSE --cornea=FALSE --middleear=FALSE --skin=TRUE --bone=FALSE --bonemarrow=TRUE --connectivetissue=FALSE</v>
      </c>
      <c r="R89" t="b">
        <f t="shared" ref="R89:AC89" ca="1" si="99">INDEX($O$114:$O$115, RANDBETWEEN(1, COUNTA($O$114:$O$115)))</f>
        <v>0</v>
      </c>
      <c r="S89" t="b">
        <f t="shared" ca="1" si="99"/>
        <v>0</v>
      </c>
      <c r="T89" t="b">
        <f t="shared" ca="1" si="99"/>
        <v>0</v>
      </c>
      <c r="U89" t="b">
        <f t="shared" ca="1" si="99"/>
        <v>1</v>
      </c>
      <c r="V89" t="b">
        <f t="shared" ca="1" si="99"/>
        <v>0</v>
      </c>
      <c r="W89" t="b">
        <f t="shared" ca="1" si="99"/>
        <v>0</v>
      </c>
      <c r="X89" t="b">
        <f t="shared" ca="1" si="99"/>
        <v>0</v>
      </c>
      <c r="Y89" t="b">
        <f t="shared" ca="1" si="99"/>
        <v>0</v>
      </c>
      <c r="Z89" t="b">
        <f t="shared" ca="1" si="99"/>
        <v>1</v>
      </c>
      <c r="AA89" t="b">
        <f t="shared" ca="1" si="99"/>
        <v>0</v>
      </c>
      <c r="AB89" t="b">
        <f t="shared" ca="1" si="99"/>
        <v>1</v>
      </c>
      <c r="AC89" t="b">
        <f t="shared" ca="1" si="99"/>
        <v>0</v>
      </c>
    </row>
    <row r="90" spans="2:29" ht="14.25">
      <c r="B90">
        <f t="shared" si="0"/>
        <v>89</v>
      </c>
      <c r="C90" s="2" t="str">
        <f t="shared" ca="1" si="73"/>
        <v>createuser --firstname "Marin" --middlename "" --lastname "Barron" --dob 17/11/1985</v>
      </c>
      <c r="D90" s="1" t="s">
        <v>340</v>
      </c>
      <c r="E90" s="1"/>
      <c r="F90" s="1" t="s">
        <v>341</v>
      </c>
      <c r="G90" s="3">
        <f t="shared" ca="1" si="2"/>
        <v>31368</v>
      </c>
      <c r="I90" s="2" t="str">
        <f t="shared" ca="1" si="75"/>
        <v>setattribute -u 89 --currentaddress "3 Granada Place" --region "Auckland" --gender "male" --bloodtype "O+" --height "193" --weight "139"</v>
      </c>
      <c r="J90" s="1" t="s">
        <v>169</v>
      </c>
      <c r="K90" t="str">
        <f t="shared" ca="1" si="3"/>
        <v>Auckland</v>
      </c>
      <c r="L90" s="1" t="s">
        <v>73</v>
      </c>
      <c r="M90" t="str">
        <f t="shared" ca="1" si="4"/>
        <v>O+</v>
      </c>
      <c r="N90">
        <f t="shared" ca="1" si="5"/>
        <v>193</v>
      </c>
      <c r="O90">
        <f t="shared" ca="1" si="6"/>
        <v>139</v>
      </c>
      <c r="Q90" s="2" t="str">
        <f t="shared" ca="1" si="77"/>
        <v>setorganstatus -u 89 --liver=TRUE --kidney=TRUE --pancreas=TRUE --heart=TRUE --lung=FALSE --intestine=FALSE --cornea=TRUE --middleear=TRUE --skin=FALSE --bone=FALSE --bonemarrow=TRUE --connectivetissue=FALSE</v>
      </c>
      <c r="R90" t="b">
        <f t="shared" ref="R90:AC90" ca="1" si="100">INDEX($O$114:$O$115, RANDBETWEEN(1, COUNTA($O$114:$O$115)))</f>
        <v>1</v>
      </c>
      <c r="S90" t="b">
        <f t="shared" ca="1" si="100"/>
        <v>1</v>
      </c>
      <c r="T90" t="b">
        <f t="shared" ca="1" si="100"/>
        <v>1</v>
      </c>
      <c r="U90" t="b">
        <f t="shared" ca="1" si="100"/>
        <v>1</v>
      </c>
      <c r="V90" t="b">
        <f t="shared" ca="1" si="100"/>
        <v>0</v>
      </c>
      <c r="W90" t="b">
        <f t="shared" ca="1" si="100"/>
        <v>0</v>
      </c>
      <c r="X90" t="b">
        <f t="shared" ca="1" si="100"/>
        <v>1</v>
      </c>
      <c r="Y90" t="b">
        <f t="shared" ca="1" si="100"/>
        <v>1</v>
      </c>
      <c r="Z90" t="b">
        <f t="shared" ca="1" si="100"/>
        <v>0</v>
      </c>
      <c r="AA90" t="b">
        <f t="shared" ca="1" si="100"/>
        <v>0</v>
      </c>
      <c r="AB90" t="b">
        <f t="shared" ca="1" si="100"/>
        <v>1</v>
      </c>
      <c r="AC90" t="b">
        <f t="shared" ca="1" si="100"/>
        <v>0</v>
      </c>
    </row>
    <row r="91" spans="2:29" ht="14.25">
      <c r="B91">
        <f t="shared" si="0"/>
        <v>90</v>
      </c>
      <c r="C91" s="2" t="str">
        <f t="shared" ca="1" si="73"/>
        <v>createuser --firstname "Alyvia" --middlename "Chance" --lastname "Goodman" --dob 26/02/1989</v>
      </c>
      <c r="D91" s="1" t="s">
        <v>342</v>
      </c>
      <c r="E91" s="1" t="s">
        <v>343</v>
      </c>
      <c r="F91" s="1" t="s">
        <v>344</v>
      </c>
      <c r="G91" s="3">
        <f t="shared" ca="1" si="2"/>
        <v>32565</v>
      </c>
      <c r="I91" s="2" t="str">
        <f t="shared" ca="1" si="75"/>
        <v>setattribute -u 90 --currentaddress "50 Johnson's Place" --region "Marlborough" --gender "male" --bloodtype "B+" --height "166" --weight "67"</v>
      </c>
      <c r="J91" s="1" t="s">
        <v>173</v>
      </c>
      <c r="K91" t="str">
        <f t="shared" ca="1" si="3"/>
        <v>Marlborough</v>
      </c>
      <c r="L91" s="1" t="s">
        <v>73</v>
      </c>
      <c r="M91" t="str">
        <f t="shared" ca="1" si="4"/>
        <v>B+</v>
      </c>
      <c r="N91">
        <f t="shared" ca="1" si="5"/>
        <v>166</v>
      </c>
      <c r="O91">
        <f t="shared" ca="1" si="6"/>
        <v>67</v>
      </c>
      <c r="Q91" s="2" t="str">
        <f t="shared" ca="1" si="77"/>
        <v>setorganstatus -u 90 --liver=FALSE --kidney=FALSE --pancreas=TRUE --heart=FALSE --lung=TRUE --intestine=FALSE --cornea=FALSE --middleear=FALSE --skin=TRUE --bone=FALSE --bonemarrow=FALSE --connectivetissue=FALSE</v>
      </c>
      <c r="R91" t="b">
        <f t="shared" ref="R91:AC91" ca="1" si="101">INDEX($O$114:$O$115, RANDBETWEEN(1, COUNTA($O$114:$O$115)))</f>
        <v>0</v>
      </c>
      <c r="S91" t="b">
        <f t="shared" ca="1" si="101"/>
        <v>0</v>
      </c>
      <c r="T91" t="b">
        <f t="shared" ca="1" si="101"/>
        <v>1</v>
      </c>
      <c r="U91" t="b">
        <f t="shared" ca="1" si="101"/>
        <v>0</v>
      </c>
      <c r="V91" t="b">
        <f t="shared" ca="1" si="101"/>
        <v>1</v>
      </c>
      <c r="W91" t="b">
        <f t="shared" ca="1" si="101"/>
        <v>0</v>
      </c>
      <c r="X91" t="b">
        <f t="shared" ca="1" si="101"/>
        <v>0</v>
      </c>
      <c r="Y91" t="b">
        <f t="shared" ca="1" si="101"/>
        <v>0</v>
      </c>
      <c r="Z91" t="b">
        <f t="shared" ca="1" si="101"/>
        <v>1</v>
      </c>
      <c r="AA91" t="b">
        <f t="shared" ca="1" si="101"/>
        <v>0</v>
      </c>
      <c r="AB91" t="b">
        <f t="shared" ca="1" si="101"/>
        <v>0</v>
      </c>
      <c r="AC91" t="b">
        <f t="shared" ca="1" si="101"/>
        <v>0</v>
      </c>
    </row>
    <row r="92" spans="2:29" ht="14.25">
      <c r="B92">
        <f t="shared" si="0"/>
        <v>91</v>
      </c>
      <c r="C92" s="2" t="str">
        <f t="shared" ca="1" si="73"/>
        <v>createuser --firstname "Jonah" --middlename "" --lastname "Roy" --dob 29/07/2010</v>
      </c>
      <c r="D92" s="1" t="s">
        <v>345</v>
      </c>
      <c r="F92" s="1" t="s">
        <v>346</v>
      </c>
      <c r="G92" s="3">
        <f t="shared" ca="1" si="2"/>
        <v>40388</v>
      </c>
      <c r="I92" s="2" t="str">
        <f t="shared" ca="1" si="75"/>
        <v>setattribute -u 91 --currentaddress "17 Pendlebury Grove" --region "Auckland" --gender "male" --bloodtype "O-" --height "143" --weight "69"</v>
      </c>
      <c r="J92" s="1" t="s">
        <v>147</v>
      </c>
      <c r="K92" t="str">
        <f t="shared" ca="1" si="3"/>
        <v>Auckland</v>
      </c>
      <c r="L92" s="1" t="s">
        <v>73</v>
      </c>
      <c r="M92" t="str">
        <f t="shared" ca="1" si="4"/>
        <v>O-</v>
      </c>
      <c r="N92">
        <f t="shared" ca="1" si="5"/>
        <v>143</v>
      </c>
      <c r="O92">
        <f t="shared" ca="1" si="6"/>
        <v>69</v>
      </c>
      <c r="Q92" s="2" t="str">
        <f t="shared" ca="1" si="77"/>
        <v>setorganstatus -u 91 --liver=TRUE --kidney=TRUE --pancreas=TRUE --heart=TRUE --lung=TRUE --intestine=TRUE --cornea=TRUE --middleear=TRUE --skin=TRUE --bone=FALSE --bonemarrow=FALSE --connectivetissue=FALSE</v>
      </c>
      <c r="R92" t="b">
        <f t="shared" ref="R92:AC92" ca="1" si="102">INDEX($O$114:$O$115, RANDBETWEEN(1, COUNTA($O$114:$O$115)))</f>
        <v>1</v>
      </c>
      <c r="S92" t="b">
        <f t="shared" ca="1" si="102"/>
        <v>1</v>
      </c>
      <c r="T92" t="b">
        <f t="shared" ca="1" si="102"/>
        <v>1</v>
      </c>
      <c r="U92" t="b">
        <f t="shared" ca="1" si="102"/>
        <v>1</v>
      </c>
      <c r="V92" t="b">
        <f t="shared" ca="1" si="102"/>
        <v>1</v>
      </c>
      <c r="W92" t="b">
        <f t="shared" ca="1" si="102"/>
        <v>1</v>
      </c>
      <c r="X92" t="b">
        <f t="shared" ca="1" si="102"/>
        <v>1</v>
      </c>
      <c r="Y92" t="b">
        <f t="shared" ca="1" si="102"/>
        <v>1</v>
      </c>
      <c r="Z92" t="b">
        <f t="shared" ca="1" si="102"/>
        <v>1</v>
      </c>
      <c r="AA92" t="b">
        <f t="shared" ca="1" si="102"/>
        <v>0</v>
      </c>
      <c r="AB92" t="b">
        <f t="shared" ca="1" si="102"/>
        <v>0</v>
      </c>
      <c r="AC92" t="b">
        <f t="shared" ca="1" si="102"/>
        <v>0</v>
      </c>
    </row>
    <row r="93" spans="2:29" ht="14.25">
      <c r="B93">
        <f t="shared" si="0"/>
        <v>92</v>
      </c>
      <c r="C93" s="2" t="str">
        <f t="shared" ca="1" si="73"/>
        <v>createuser --firstname "Armando" --middlename "" --lastname "Mccarty" --dob 31/08/2006</v>
      </c>
      <c r="D93" s="1" t="s">
        <v>347</v>
      </c>
      <c r="F93" s="1" t="s">
        <v>348</v>
      </c>
      <c r="G93" s="3">
        <f t="shared" ca="1" si="2"/>
        <v>38960</v>
      </c>
      <c r="I93" s="2" t="str">
        <f t="shared" ca="1" si="75"/>
        <v>setattribute -u 92 --currentaddress "3 Swingate Road" --region "Otago" --gender "female" --bloodtype "O+" --height "134" --weight "64"</v>
      </c>
      <c r="J93" s="1" t="s">
        <v>150</v>
      </c>
      <c r="K93" t="str">
        <f t="shared" ca="1" si="3"/>
        <v>Otago</v>
      </c>
      <c r="L93" s="1" t="s">
        <v>26</v>
      </c>
      <c r="M93" t="str">
        <f t="shared" ca="1" si="4"/>
        <v>O+</v>
      </c>
      <c r="N93">
        <f t="shared" ca="1" si="5"/>
        <v>134</v>
      </c>
      <c r="O93">
        <f t="shared" ca="1" si="6"/>
        <v>64</v>
      </c>
      <c r="Q93" s="2" t="str">
        <f t="shared" ca="1" si="77"/>
        <v>setorganstatus -u 92 --liver=FALSE --kidney=FALSE --pancreas=FALSE --heart=TRUE --lung=TRUE --intestine=TRUE --cornea=TRUE --middleear=TRUE --skin=FALSE --bone=FALSE --bonemarrow=TRUE --connectivetissue=FALSE</v>
      </c>
      <c r="R93" t="b">
        <f t="shared" ref="R93:AC93" ca="1" si="103">INDEX($O$114:$O$115, RANDBETWEEN(1, COUNTA($O$114:$O$115)))</f>
        <v>0</v>
      </c>
      <c r="S93" t="b">
        <f t="shared" ca="1" si="103"/>
        <v>0</v>
      </c>
      <c r="T93" t="b">
        <f t="shared" ca="1" si="103"/>
        <v>0</v>
      </c>
      <c r="U93" t="b">
        <f t="shared" ca="1" si="103"/>
        <v>1</v>
      </c>
      <c r="V93" t="b">
        <f t="shared" ca="1" si="103"/>
        <v>1</v>
      </c>
      <c r="W93" t="b">
        <f t="shared" ca="1" si="103"/>
        <v>1</v>
      </c>
      <c r="X93" t="b">
        <f t="shared" ca="1" si="103"/>
        <v>1</v>
      </c>
      <c r="Y93" t="b">
        <f t="shared" ca="1" si="103"/>
        <v>1</v>
      </c>
      <c r="Z93" t="b">
        <f t="shared" ca="1" si="103"/>
        <v>0</v>
      </c>
      <c r="AA93" t="b">
        <f t="shared" ca="1" si="103"/>
        <v>0</v>
      </c>
      <c r="AB93" t="b">
        <f t="shared" ca="1" si="103"/>
        <v>1</v>
      </c>
      <c r="AC93" t="b">
        <f t="shared" ca="1" si="103"/>
        <v>0</v>
      </c>
    </row>
    <row r="94" spans="2:29" ht="14.25">
      <c r="B94">
        <f t="shared" si="0"/>
        <v>93</v>
      </c>
      <c r="C94" s="2" t="str">
        <f t="shared" ca="1" si="73"/>
        <v>createuser --firstname "Miranda" --middlename "Lilah" --lastname "Fitzgerald" --dob 02/09/2012</v>
      </c>
      <c r="D94" s="1" t="s">
        <v>349</v>
      </c>
      <c r="E94" s="1" t="s">
        <v>318</v>
      </c>
      <c r="F94" s="1" t="s">
        <v>350</v>
      </c>
      <c r="G94" s="3">
        <f t="shared" ca="1" si="2"/>
        <v>41154</v>
      </c>
      <c r="I94" s="2" t="str">
        <f t="shared" ca="1" si="75"/>
        <v>setattribute -u 93 --currentaddress "29 Canons Brook" --region "Auckland" --gender "female" --bloodtype "AB+" --height "184" --weight "117"</v>
      </c>
      <c r="J94" s="1" t="s">
        <v>154</v>
      </c>
      <c r="K94" t="str">
        <f t="shared" ca="1" si="3"/>
        <v>Auckland</v>
      </c>
      <c r="L94" s="1" t="s">
        <v>26</v>
      </c>
      <c r="M94" t="str">
        <f t="shared" ca="1" si="4"/>
        <v>AB+</v>
      </c>
      <c r="N94">
        <f t="shared" ca="1" si="5"/>
        <v>184</v>
      </c>
      <c r="O94">
        <f t="shared" ca="1" si="6"/>
        <v>117</v>
      </c>
      <c r="Q94" s="2" t="str">
        <f t="shared" ca="1" si="77"/>
        <v>setorganstatus -u 93 --liver=FALSE --kidney=FALSE --pancreas=TRUE --heart=FALSE --lung=FALSE --intestine=FALSE --cornea=TRUE --middleear=FALSE --skin=TRUE --bone=FALSE --bonemarrow=FALSE --connectivetissue=FALSE</v>
      </c>
      <c r="R94" t="b">
        <f t="shared" ref="R94:AC94" ca="1" si="104">INDEX($O$114:$O$115, RANDBETWEEN(1, COUNTA($O$114:$O$115)))</f>
        <v>0</v>
      </c>
      <c r="S94" t="b">
        <f t="shared" ca="1" si="104"/>
        <v>0</v>
      </c>
      <c r="T94" t="b">
        <f t="shared" ca="1" si="104"/>
        <v>1</v>
      </c>
      <c r="U94" t="b">
        <f t="shared" ca="1" si="104"/>
        <v>0</v>
      </c>
      <c r="V94" t="b">
        <f t="shared" ca="1" si="104"/>
        <v>0</v>
      </c>
      <c r="W94" t="b">
        <f t="shared" ca="1" si="104"/>
        <v>0</v>
      </c>
      <c r="X94" t="b">
        <f t="shared" ca="1" si="104"/>
        <v>1</v>
      </c>
      <c r="Y94" t="b">
        <f t="shared" ca="1" si="104"/>
        <v>0</v>
      </c>
      <c r="Z94" t="b">
        <f t="shared" ca="1" si="104"/>
        <v>1</v>
      </c>
      <c r="AA94" t="b">
        <f t="shared" ca="1" si="104"/>
        <v>0</v>
      </c>
      <c r="AB94" t="b">
        <f t="shared" ca="1" si="104"/>
        <v>0</v>
      </c>
      <c r="AC94" t="b">
        <f t="shared" ca="1" si="104"/>
        <v>0</v>
      </c>
    </row>
    <row r="95" spans="2:29" ht="14.25">
      <c r="B95">
        <f t="shared" si="0"/>
        <v>94</v>
      </c>
      <c r="C95" s="2" t="str">
        <f t="shared" ca="1" si="73"/>
        <v>createuser --firstname "Conor" --middlename "Francesca" --lastname "Hammond" --dob 17/07/1952</v>
      </c>
      <c r="D95" s="1" t="s">
        <v>351</v>
      </c>
      <c r="E95" s="1" t="s">
        <v>321</v>
      </c>
      <c r="F95" s="1" t="s">
        <v>352</v>
      </c>
      <c r="G95" s="3">
        <f t="shared" ca="1" si="2"/>
        <v>19192</v>
      </c>
      <c r="I95" s="2" t="str">
        <f t="shared" ca="1" si="75"/>
        <v>setattribute -u 94 --currentaddress "11 Gladstone Avenue" --region "Manawatu-Wanganui" --gender "female" --bloodtype "O-" --height "209" --weight "63"</v>
      </c>
      <c r="J95" s="1" t="s">
        <v>158</v>
      </c>
      <c r="K95" t="str">
        <f t="shared" ca="1" si="3"/>
        <v>Manawatu-Wanganui</v>
      </c>
      <c r="L95" s="1" t="s">
        <v>26</v>
      </c>
      <c r="M95" t="str">
        <f t="shared" ca="1" si="4"/>
        <v>O-</v>
      </c>
      <c r="N95">
        <f t="shared" ca="1" si="5"/>
        <v>209</v>
      </c>
      <c r="O95">
        <f t="shared" ca="1" si="6"/>
        <v>63</v>
      </c>
      <c r="Q95" s="2" t="str">
        <f t="shared" ca="1" si="77"/>
        <v>setorganstatus -u 94 --liver=TRUE --kidney=TRUE --pancreas=TRUE --heart=FALSE --lung=FALSE --intestine=TRUE --cornea=TRUE --middleear=FALSE --skin=FALSE --bone=TRUE --bonemarrow=FALSE --connectivetissue=FALSE</v>
      </c>
      <c r="R95" t="b">
        <f t="shared" ref="R95:AC95" ca="1" si="105">INDEX($O$114:$O$115, RANDBETWEEN(1, COUNTA($O$114:$O$115)))</f>
        <v>1</v>
      </c>
      <c r="S95" t="b">
        <f t="shared" ca="1" si="105"/>
        <v>1</v>
      </c>
      <c r="T95" t="b">
        <f t="shared" ca="1" si="105"/>
        <v>1</v>
      </c>
      <c r="U95" t="b">
        <f t="shared" ca="1" si="105"/>
        <v>0</v>
      </c>
      <c r="V95" t="b">
        <f t="shared" ca="1" si="105"/>
        <v>0</v>
      </c>
      <c r="W95" t="b">
        <f t="shared" ca="1" si="105"/>
        <v>1</v>
      </c>
      <c r="X95" t="b">
        <f t="shared" ca="1" si="105"/>
        <v>1</v>
      </c>
      <c r="Y95" t="b">
        <f t="shared" ca="1" si="105"/>
        <v>0</v>
      </c>
      <c r="Z95" t="b">
        <f t="shared" ca="1" si="105"/>
        <v>0</v>
      </c>
      <c r="AA95" t="b">
        <f t="shared" ca="1" si="105"/>
        <v>1</v>
      </c>
      <c r="AB95" t="b">
        <f t="shared" ca="1" si="105"/>
        <v>0</v>
      </c>
      <c r="AC95" t="b">
        <f t="shared" ca="1" si="105"/>
        <v>0</v>
      </c>
    </row>
    <row r="96" spans="2:29" ht="14.25">
      <c r="B96">
        <f t="shared" si="0"/>
        <v>95</v>
      </c>
      <c r="C96" s="2" t="str">
        <f t="shared" ca="1" si="73"/>
        <v>createuser --firstname "Garrett" --middlename "" --lastname "Guerrero" --dob 05/10/1988</v>
      </c>
      <c r="D96" s="1" t="s">
        <v>353</v>
      </c>
      <c r="F96" s="1" t="s">
        <v>354</v>
      </c>
      <c r="G96" s="3">
        <f t="shared" ca="1" si="2"/>
        <v>32421</v>
      </c>
      <c r="I96" s="2" t="str">
        <f t="shared" ca="1" si="75"/>
        <v>setattribute -u 95 --currentaddress "2 Meadow Close" --region "Southland" --gender "female" --bloodtype "A-" --height "156" --weight "62"</v>
      </c>
      <c r="J96" s="1" t="s">
        <v>162</v>
      </c>
      <c r="K96" t="str">
        <f t="shared" ca="1" si="3"/>
        <v>Southland</v>
      </c>
      <c r="L96" s="1" t="s">
        <v>26</v>
      </c>
      <c r="M96" t="str">
        <f t="shared" ca="1" si="4"/>
        <v>A-</v>
      </c>
      <c r="N96">
        <f t="shared" ca="1" si="5"/>
        <v>156</v>
      </c>
      <c r="O96">
        <f t="shared" ca="1" si="6"/>
        <v>62</v>
      </c>
      <c r="Q96" s="2" t="str">
        <f t="shared" ca="1" si="77"/>
        <v>setorganstatus -u 95 --liver=FALSE --kidney=FALSE --pancreas=TRUE --heart=FALSE --lung=TRUE --intestine=TRUE --cornea=TRUE --middleear=FALSE --skin=FALSE --bone=TRUE --bonemarrow=TRUE --connectivetissue=FALSE</v>
      </c>
      <c r="R96" t="b">
        <f t="shared" ref="R96:AC96" ca="1" si="106">INDEX($O$114:$O$115, RANDBETWEEN(1, COUNTA($O$114:$O$115)))</f>
        <v>0</v>
      </c>
      <c r="S96" t="b">
        <f t="shared" ca="1" si="106"/>
        <v>0</v>
      </c>
      <c r="T96" t="b">
        <f t="shared" ca="1" si="106"/>
        <v>1</v>
      </c>
      <c r="U96" t="b">
        <f t="shared" ca="1" si="106"/>
        <v>0</v>
      </c>
      <c r="V96" t="b">
        <f t="shared" ca="1" si="106"/>
        <v>1</v>
      </c>
      <c r="W96" t="b">
        <f t="shared" ca="1" si="106"/>
        <v>1</v>
      </c>
      <c r="X96" t="b">
        <f t="shared" ca="1" si="106"/>
        <v>1</v>
      </c>
      <c r="Y96" t="b">
        <f t="shared" ca="1" si="106"/>
        <v>0</v>
      </c>
      <c r="Z96" t="b">
        <f t="shared" ca="1" si="106"/>
        <v>0</v>
      </c>
      <c r="AA96" t="b">
        <f t="shared" ca="1" si="106"/>
        <v>1</v>
      </c>
      <c r="AB96" t="b">
        <f t="shared" ca="1" si="106"/>
        <v>1</v>
      </c>
      <c r="AC96" t="b">
        <f t="shared" ca="1" si="106"/>
        <v>0</v>
      </c>
    </row>
    <row r="97" spans="6:12">
      <c r="F97" s="1"/>
      <c r="J97" s="1"/>
      <c r="L97" s="1"/>
    </row>
    <row r="98" spans="6:12">
      <c r="F98" s="1"/>
      <c r="J98" s="1"/>
      <c r="L98" s="1"/>
    </row>
    <row r="99" spans="6:12">
      <c r="F99" s="1"/>
      <c r="J99" s="1"/>
      <c r="L99" s="1"/>
    </row>
    <row r="100" spans="6:12">
      <c r="F100" s="1"/>
      <c r="J100" s="1"/>
      <c r="L100" s="1"/>
    </row>
    <row r="101" spans="6:12">
      <c r="F101" s="1"/>
      <c r="J101" s="1"/>
      <c r="L101" s="1"/>
    </row>
    <row r="102" spans="6:12">
      <c r="J102" s="1"/>
      <c r="L102" s="1"/>
    </row>
    <row r="103" spans="6:12">
      <c r="J103" s="1"/>
      <c r="L103" s="1"/>
    </row>
    <row r="104" spans="6:12">
      <c r="J104" s="1"/>
      <c r="L104" s="1"/>
    </row>
    <row r="105" spans="6:12">
      <c r="J105" s="1"/>
      <c r="L105" s="1"/>
    </row>
    <row r="106" spans="6:12">
      <c r="J106" s="1"/>
    </row>
    <row r="107" spans="6:12">
      <c r="J107" s="1"/>
    </row>
    <row r="108" spans="6:12">
      <c r="J108" s="1"/>
    </row>
    <row r="109" spans="6:12">
      <c r="J109" s="1"/>
    </row>
    <row r="110" spans="6:12">
      <c r="J110" s="1"/>
    </row>
    <row r="111" spans="6:12">
      <c r="J111" s="1"/>
    </row>
    <row r="112" spans="6:12">
      <c r="J112" s="1"/>
    </row>
    <row r="113" spans="10:15">
      <c r="J113" s="1"/>
    </row>
    <row r="114" spans="10:15">
      <c r="J114" s="1"/>
      <c r="K114" s="1" t="s">
        <v>355</v>
      </c>
      <c r="M114" s="1" t="s">
        <v>356</v>
      </c>
      <c r="O114" s="1" t="b">
        <v>1</v>
      </c>
    </row>
    <row r="115" spans="10:15">
      <c r="J115" s="1"/>
      <c r="K115" s="1" t="s">
        <v>357</v>
      </c>
      <c r="M115" s="1" t="s">
        <v>358</v>
      </c>
      <c r="O115" s="1" t="b">
        <v>0</v>
      </c>
    </row>
    <row r="116" spans="10:15">
      <c r="J116" s="1"/>
      <c r="K116" s="1" t="s">
        <v>359</v>
      </c>
      <c r="M116" s="1" t="s">
        <v>360</v>
      </c>
    </row>
    <row r="117" spans="10:15">
      <c r="J117" s="1"/>
      <c r="K117" s="1" t="s">
        <v>361</v>
      </c>
      <c r="M117" s="1" t="s">
        <v>362</v>
      </c>
    </row>
    <row r="118" spans="10:15">
      <c r="J118" s="1"/>
      <c r="K118" s="1" t="s">
        <v>363</v>
      </c>
      <c r="M118" s="1" t="s">
        <v>364</v>
      </c>
    </row>
    <row r="119" spans="10:15">
      <c r="J119" s="1"/>
      <c r="K119" s="1" t="s">
        <v>365</v>
      </c>
      <c r="M119" s="1" t="s">
        <v>366</v>
      </c>
    </row>
    <row r="120" spans="10:15">
      <c r="J120" s="1"/>
      <c r="K120" s="1" t="s">
        <v>367</v>
      </c>
      <c r="M120" s="1" t="s">
        <v>368</v>
      </c>
    </row>
    <row r="121" spans="10:15">
      <c r="J121" s="1"/>
      <c r="K121" s="1" t="s">
        <v>369</v>
      </c>
      <c r="M121" s="1" t="s">
        <v>370</v>
      </c>
    </row>
    <row r="122" spans="10:15">
      <c r="J122" s="1"/>
      <c r="K122" s="1" t="s">
        <v>371</v>
      </c>
    </row>
    <row r="123" spans="10:15">
      <c r="J123" s="1"/>
      <c r="K123" s="1" t="s">
        <v>372</v>
      </c>
    </row>
    <row r="124" spans="10:15">
      <c r="J124" s="1"/>
      <c r="K124" s="1" t="s">
        <v>215</v>
      </c>
    </row>
    <row r="125" spans="10:15">
      <c r="J125" s="1"/>
      <c r="K125" s="1" t="s">
        <v>373</v>
      </c>
    </row>
    <row r="126" spans="10:15">
      <c r="J126" s="1"/>
      <c r="K126" s="1" t="s">
        <v>374</v>
      </c>
    </row>
    <row r="127" spans="10:15">
      <c r="J127" s="1"/>
      <c r="K127" s="1" t="s">
        <v>375</v>
      </c>
    </row>
    <row r="128" spans="10:15">
      <c r="J128" s="1"/>
      <c r="K128" s="1" t="s">
        <v>376</v>
      </c>
    </row>
    <row r="129" spans="10:11">
      <c r="J129" s="1"/>
      <c r="K129" s="1" t="s">
        <v>377</v>
      </c>
    </row>
    <row r="130" spans="10:11">
      <c r="J130" s="1"/>
      <c r="K130" s="1" t="s">
        <v>378</v>
      </c>
    </row>
    <row r="131" spans="10:11">
      <c r="J131" s="1"/>
    </row>
    <row r="132" spans="10:11">
      <c r="J132" s="1"/>
    </row>
    <row r="133" spans="10:11">
      <c r="J133" s="1"/>
    </row>
    <row r="134" spans="10:11">
      <c r="J134" s="1"/>
    </row>
    <row r="135" spans="10:11">
      <c r="J135" s="1"/>
    </row>
    <row r="136" spans="10:11">
      <c r="J136" s="1"/>
    </row>
    <row r="137" spans="10:11">
      <c r="J137" s="1"/>
    </row>
    <row r="138" spans="10:11">
      <c r="J138" s="1"/>
    </row>
    <row r="139" spans="10:11">
      <c r="J139" s="1"/>
    </row>
    <row r="140" spans="10:11">
      <c r="J140" s="1"/>
    </row>
    <row r="141" spans="10:11">
      <c r="J141" s="1"/>
    </row>
    <row r="142" spans="10:11">
      <c r="J142" s="1"/>
    </row>
    <row r="143" spans="10:11">
      <c r="J143" s="1"/>
    </row>
    <row r="144" spans="10:11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1000" spans="3:3">
      <c r="C100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2018-03-21T07:55:55Z</dcterms:created>
  <dcterms:modified xsi:type="dcterms:W3CDTF">2018-03-21T09:34:21Z</dcterms:modified>
  <cp:category/>
  <cp:contentStatus/>
</cp:coreProperties>
</file>