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NA\DIAL\Malawi Use Case\Phase 2\Health Post Final\Overall Summary\"/>
    </mc:Choice>
  </mc:AlternateContent>
  <bookViews>
    <workbookView xWindow="240" yWindow="15" windowWidth="16095" windowHeight="9660"/>
  </bookViews>
  <sheets>
    <sheet name="Overall Summary-All Models" sheetId="8" r:id="rId1"/>
    <sheet name="TA Level Summary View-AllModels" sheetId="5" r:id="rId2"/>
    <sheet name="District level summary view-All" sheetId="6" r:id="rId3"/>
    <sheet name="District level CIP and Model" sheetId="9" r:id="rId4"/>
    <sheet name="ANOVA Test" sheetId="10" r:id="rId5"/>
    <sheet name="CIP_Plan" sheetId="7" r:id="rId6"/>
  </sheets>
  <calcPr calcId="162913"/>
</workbook>
</file>

<file path=xl/calcChain.xml><?xml version="1.0" encoding="utf-8"?>
<calcChain xmlns="http://schemas.openxmlformats.org/spreadsheetml/2006/main">
  <c r="L30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4" i="9"/>
  <c r="L3" i="9"/>
  <c r="I30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4" i="9"/>
  <c r="I3" i="9"/>
  <c r="F3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4" i="9"/>
  <c r="F3" i="9"/>
  <c r="L31" i="9" l="1"/>
  <c r="I31" i="9" l="1"/>
  <c r="F31" i="9"/>
  <c r="M30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4" i="6"/>
  <c r="M3" i="6"/>
  <c r="K31" i="9" l="1"/>
  <c r="H31" i="9" l="1"/>
  <c r="E31" i="9"/>
  <c r="R30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4" i="6"/>
  <c r="R3" i="6"/>
  <c r="H30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4" i="6"/>
  <c r="H3" i="6"/>
  <c r="R31" i="6" l="1"/>
  <c r="Q31" i="6"/>
  <c r="P31" i="6"/>
  <c r="O31" i="6"/>
  <c r="N31" i="6"/>
  <c r="M31" i="6"/>
  <c r="L31" i="6"/>
  <c r="K31" i="6"/>
  <c r="J31" i="6"/>
  <c r="I31" i="6"/>
  <c r="R259" i="5"/>
  <c r="Q259" i="5"/>
  <c r="P259" i="5"/>
  <c r="O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M259" i="5"/>
  <c r="L259" i="5"/>
  <c r="K259" i="5"/>
  <c r="J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J26" i="8"/>
  <c r="J24" i="8"/>
  <c r="H26" i="8"/>
  <c r="H24" i="8"/>
  <c r="N259" i="5" l="1"/>
  <c r="S259" i="5"/>
  <c r="J18" i="8" l="1"/>
  <c r="I18" i="8"/>
  <c r="K17" i="8"/>
  <c r="K16" i="8"/>
  <c r="K15" i="8"/>
  <c r="K14" i="8"/>
  <c r="G18" i="8"/>
  <c r="F18" i="8"/>
  <c r="H17" i="8"/>
  <c r="H16" i="8"/>
  <c r="H15" i="8"/>
  <c r="H14" i="8"/>
  <c r="J9" i="8"/>
  <c r="I9" i="8"/>
  <c r="K8" i="8"/>
  <c r="K7" i="8"/>
  <c r="K6" i="8"/>
  <c r="K5" i="8"/>
  <c r="G9" i="8"/>
  <c r="F9" i="8"/>
  <c r="H8" i="8"/>
  <c r="H7" i="8"/>
  <c r="H6" i="8"/>
  <c r="H5" i="8"/>
  <c r="H9" i="8" s="1"/>
  <c r="D18" i="8"/>
  <c r="C18" i="8"/>
  <c r="E17" i="8"/>
  <c r="E16" i="8"/>
  <c r="E15" i="8"/>
  <c r="E14" i="8"/>
  <c r="H18" i="8" l="1"/>
  <c r="K18" i="8"/>
  <c r="K9" i="8"/>
  <c r="E18" i="8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3" i="5"/>
  <c r="F24" i="8" l="1"/>
  <c r="D9" i="8" l="1"/>
  <c r="C9" i="8"/>
  <c r="E7" i="8"/>
  <c r="E8" i="8"/>
  <c r="E6" i="8"/>
  <c r="E5" i="8"/>
  <c r="E9" i="8" l="1"/>
  <c r="D30" i="7"/>
  <c r="F259" i="5" l="1"/>
  <c r="G259" i="5"/>
  <c r="H259" i="5"/>
  <c r="E259" i="5"/>
  <c r="E31" i="6"/>
  <c r="F31" i="6"/>
  <c r="G31" i="6"/>
  <c r="D31" i="6"/>
  <c r="H31" i="6"/>
  <c r="F26" i="8" l="1"/>
  <c r="I259" i="5"/>
</calcChain>
</file>

<file path=xl/sharedStrings.xml><?xml version="1.0" encoding="utf-8"?>
<sst xmlns="http://schemas.openxmlformats.org/spreadsheetml/2006/main" count="1067" uniqueCount="331">
  <si>
    <t>District</t>
  </si>
  <si>
    <t>TA_NAMES</t>
  </si>
  <si>
    <t>Region</t>
  </si>
  <si>
    <t>Lilongwe</t>
  </si>
  <si>
    <t>Nkhotakota</t>
  </si>
  <si>
    <t>Mangochi</t>
  </si>
  <si>
    <t>Mchinji</t>
  </si>
  <si>
    <t>Kasungu</t>
  </si>
  <si>
    <t>Mwanza</t>
  </si>
  <si>
    <t>Dedza</t>
  </si>
  <si>
    <t>Dowa</t>
  </si>
  <si>
    <t>Machinga</t>
  </si>
  <si>
    <t>Ntcheu</t>
  </si>
  <si>
    <t>Chikwawa</t>
  </si>
  <si>
    <t>Ntchisi</t>
  </si>
  <si>
    <t>Balaka</t>
  </si>
  <si>
    <t>Mzimba</t>
  </si>
  <si>
    <t>Nsanje</t>
  </si>
  <si>
    <t>Zomba</t>
  </si>
  <si>
    <t>Nkhata Bay</t>
  </si>
  <si>
    <t>Thyolo</t>
  </si>
  <si>
    <t>Salima</t>
  </si>
  <si>
    <t>Karonga</t>
  </si>
  <si>
    <t>Blantyre</t>
  </si>
  <si>
    <t>Phalombe</t>
  </si>
  <si>
    <t>Mulanje</t>
  </si>
  <si>
    <t>TA Khongoni</t>
  </si>
  <si>
    <t>TA Kanyenda</t>
  </si>
  <si>
    <t>TA Chimwala</t>
  </si>
  <si>
    <t>TA Mponda</t>
  </si>
  <si>
    <t>Lilongwe City</t>
  </si>
  <si>
    <t>SC Mduwa</t>
  </si>
  <si>
    <t>TA Kaluluma</t>
  </si>
  <si>
    <t>TA Nthache</t>
  </si>
  <si>
    <t>TA Pemba</t>
  </si>
  <si>
    <t>TA Zulu</t>
  </si>
  <si>
    <t>SC Mbwana Nyambi</t>
  </si>
  <si>
    <t>TA Msakambewa</t>
  </si>
  <si>
    <t>TA Nyambi</t>
  </si>
  <si>
    <t>SC Makwangwala</t>
  </si>
  <si>
    <t>TA Kaphuka</t>
  </si>
  <si>
    <t>TA Ngabu</t>
  </si>
  <si>
    <t>TA Kalumo</t>
  </si>
  <si>
    <t>TA Kalembo</t>
  </si>
  <si>
    <t>TA Dzoole</t>
  </si>
  <si>
    <t>TA Chindi</t>
  </si>
  <si>
    <t>TA Nankumba</t>
  </si>
  <si>
    <t>TA Mlolo</t>
  </si>
  <si>
    <t>SC Chowe</t>
  </si>
  <si>
    <t>TA Mwadzama</t>
  </si>
  <si>
    <t>TA Chikowi</t>
  </si>
  <si>
    <t>TA Chapananga</t>
  </si>
  <si>
    <t>SC Kampingo Sibande</t>
  </si>
  <si>
    <t>TA Kabudula</t>
  </si>
  <si>
    <t>TA Bvumbwe</t>
  </si>
  <si>
    <t>TA Khombedza</t>
  </si>
  <si>
    <t>TA Katuli</t>
  </si>
  <si>
    <t>TA Chiseka</t>
  </si>
  <si>
    <t>TA Mkanda</t>
  </si>
  <si>
    <t>TA Mazengera</t>
  </si>
  <si>
    <t>SC Chilooko</t>
  </si>
  <si>
    <t>TA Jalasi</t>
  </si>
  <si>
    <t>SC Mkukula</t>
  </si>
  <si>
    <t>TA Mkhumba</t>
  </si>
  <si>
    <t>TA Chadza</t>
  </si>
  <si>
    <t>TA Mtwalo</t>
  </si>
  <si>
    <t>SC Juma</t>
  </si>
  <si>
    <t>SC Chakhaza</t>
  </si>
  <si>
    <t>TA Wimbe</t>
  </si>
  <si>
    <t>TA Mlumbe</t>
  </si>
  <si>
    <t>SC Mavwere</t>
  </si>
  <si>
    <t>TA Chulu</t>
  </si>
  <si>
    <t>TA Kilupula</t>
  </si>
  <si>
    <t>TA Kawinga</t>
  </si>
  <si>
    <t>TA Chiwere</t>
  </si>
  <si>
    <t>TA Chimutu</t>
  </si>
  <si>
    <t>TA Kuntumanji</t>
  </si>
  <si>
    <t>SC Chikweo</t>
  </si>
  <si>
    <t>TA Kaomba</t>
  </si>
  <si>
    <t>TA Kachindamoto</t>
  </si>
  <si>
    <t>TA Kalumbu</t>
  </si>
  <si>
    <t>SC Mbiza</t>
  </si>
  <si>
    <t>TA Nchilamwela</t>
  </si>
  <si>
    <t>TA Nazombe</t>
  </si>
  <si>
    <t>SC Mponela</t>
  </si>
  <si>
    <t>TA Phambala</t>
  </si>
  <si>
    <t>Central</t>
  </si>
  <si>
    <t>South</t>
  </si>
  <si>
    <t>North</t>
  </si>
  <si>
    <t>SC Goodson Ganya</t>
  </si>
  <si>
    <t>TA Liwonde</t>
  </si>
  <si>
    <t>SC Lukwa</t>
  </si>
  <si>
    <t>SC Kambwiri</t>
  </si>
  <si>
    <t>TA Makanjila</t>
  </si>
  <si>
    <t>TA Nkanda</t>
  </si>
  <si>
    <t>TA Chigaru</t>
  </si>
  <si>
    <t>TA Mzikubola</t>
  </si>
  <si>
    <t>TA Malenga Chanzi</t>
  </si>
  <si>
    <t>Lake Malawi</t>
  </si>
  <si>
    <t>SC Laston Njema</t>
  </si>
  <si>
    <t>TA Kapelula</t>
  </si>
  <si>
    <t>SC Simlemba</t>
  </si>
  <si>
    <t>TA Karonga</t>
  </si>
  <si>
    <t>Year 1 (2020)</t>
  </si>
  <si>
    <t>Year 2 (2021)</t>
  </si>
  <si>
    <t>Year 3 (2022)</t>
  </si>
  <si>
    <t>Year 4 (2023)</t>
  </si>
  <si>
    <t>Total</t>
  </si>
  <si>
    <t>Sl. No</t>
  </si>
  <si>
    <t>SC Dambe</t>
  </si>
  <si>
    <t>TA Chikho</t>
  </si>
  <si>
    <t>Neno</t>
  </si>
  <si>
    <t>Rumphi</t>
  </si>
  <si>
    <t>TA Chikulamayembe</t>
  </si>
  <si>
    <t>TA Kwataine</t>
  </si>
  <si>
    <t>TA Symon</t>
  </si>
  <si>
    <t>SC Mwansambo</t>
  </si>
  <si>
    <t>TA Njolomole</t>
  </si>
  <si>
    <t>Chiradzulu</t>
  </si>
  <si>
    <t>SC Mlomba</t>
  </si>
  <si>
    <t>TA Mabuka</t>
  </si>
  <si>
    <t>SC M'nyanja</t>
  </si>
  <si>
    <t>TA Mpama</t>
  </si>
  <si>
    <t>SC Mphonde</t>
  </si>
  <si>
    <t>TA Ndindi</t>
  </si>
  <si>
    <t>TA Kalumba</t>
  </si>
  <si>
    <t>TA Chikumbu</t>
  </si>
  <si>
    <t>TA Masasa</t>
  </si>
  <si>
    <t>SC Mwanza</t>
  </si>
  <si>
    <t>TA Nsabwe</t>
  </si>
  <si>
    <t>TA Chimaliro</t>
  </si>
  <si>
    <t>TA Nkalo</t>
  </si>
  <si>
    <t>TA Tambala</t>
  </si>
  <si>
    <t>TA Kapichi</t>
  </si>
  <si>
    <t>TA Santhe</t>
  </si>
  <si>
    <t>SC Mbawela</t>
  </si>
  <si>
    <t>TA Makhwira</t>
  </si>
  <si>
    <t>SC Chilikumwendo</t>
  </si>
  <si>
    <t>TA Kalolo</t>
  </si>
  <si>
    <t>TA Mabulabo</t>
  </si>
  <si>
    <t>TA Mwase</t>
  </si>
  <si>
    <t>TA Kanduku</t>
  </si>
  <si>
    <t>SC Sitola</t>
  </si>
  <si>
    <t>SC Chilowamatambe</t>
  </si>
  <si>
    <t>TA Malili</t>
  </si>
  <si>
    <t>TA Lundu</t>
  </si>
  <si>
    <t>SC Njewa</t>
  </si>
  <si>
    <t>SC Kawamba</t>
  </si>
  <si>
    <t>TA Changata</t>
  </si>
  <si>
    <t>SC Malanda</t>
  </si>
  <si>
    <t>SC Mtema</t>
  </si>
  <si>
    <t>SC Chamba</t>
  </si>
  <si>
    <t>TA Somba</t>
  </si>
  <si>
    <t>TA Kasisi</t>
  </si>
  <si>
    <t>Chitipa</t>
  </si>
  <si>
    <t>TA Mwabulambya</t>
  </si>
  <si>
    <t>TA Mpando</t>
  </si>
  <si>
    <t>TA Kabunduli</t>
  </si>
  <si>
    <t>TA Tengani</t>
  </si>
  <si>
    <t>SC Kafuzila</t>
  </si>
  <si>
    <t>SC Khosolo Gwaza Jere</t>
  </si>
  <si>
    <t>SC Mbenje</t>
  </si>
  <si>
    <t>TA Mlauli</t>
  </si>
  <si>
    <t>CIP Total</t>
  </si>
  <si>
    <t>Likoma</t>
  </si>
  <si>
    <t xml:space="preserve">Year </t>
  </si>
  <si>
    <t>Upto 5 KM Radius</t>
  </si>
  <si>
    <t>Upto 12,000</t>
  </si>
  <si>
    <t>12,000 to 12,500</t>
  </si>
  <si>
    <t>No. of health Post as per CIP</t>
  </si>
  <si>
    <t>5 KM to 6 KM Radius</t>
  </si>
  <si>
    <t>SC Kamenya Gwaza</t>
  </si>
  <si>
    <t>TA Maganga</t>
  </si>
  <si>
    <t>SC Mwakaboko</t>
  </si>
  <si>
    <t>SC Kwethemule</t>
  </si>
  <si>
    <t>TA Thomas</t>
  </si>
  <si>
    <t>TA Kasakula</t>
  </si>
  <si>
    <t>SC Njombwa</t>
  </si>
  <si>
    <t>TA Chitera</t>
  </si>
  <si>
    <t>TA Timbiri</t>
  </si>
  <si>
    <t>TA Chitukula</t>
  </si>
  <si>
    <t>TA Mzukuzuku</t>
  </si>
  <si>
    <t>TA Chakhumbira</t>
  </si>
  <si>
    <t>Mzuzu City</t>
  </si>
  <si>
    <t>TA Nthiramanja</t>
  </si>
  <si>
    <t>SC Chiwalo</t>
  </si>
  <si>
    <t>SC Namabvi</t>
  </si>
  <si>
    <t>TA Ngozi</t>
  </si>
  <si>
    <t>Vwaza Marsh Game Reserve - Rumphi</t>
  </si>
  <si>
    <t>SC Mwahenga</t>
  </si>
  <si>
    <t>Year 4 (2023) Forecasted Population</t>
  </si>
  <si>
    <t>Year 4 (2023) Estimated Uncovered population before 900 new health posts</t>
  </si>
  <si>
    <t>Year 4 (2023) Estimated Uncovered % population before 900 new health posts</t>
  </si>
  <si>
    <t>Year 4 (2023) Estimated Uncovered population after 900 new health posts</t>
  </si>
  <si>
    <t>Year 4 (2023) Estimated Uncovered % population after 900 new health posts</t>
  </si>
  <si>
    <t>Descriptions</t>
  </si>
  <si>
    <t>TA Mwenemisuku</t>
  </si>
  <si>
    <t>TA Maseya</t>
  </si>
  <si>
    <t>Lake Malombe</t>
  </si>
  <si>
    <t>Majete Game Reserve - Mwanza</t>
  </si>
  <si>
    <t>TA Malenga Mzoma</t>
  </si>
  <si>
    <t>Nyipa N. P. - Karonga</t>
  </si>
  <si>
    <t>TA Musisya</t>
  </si>
  <si>
    <t>SC Tsabango</t>
  </si>
  <si>
    <t>Mchinji Boma</t>
  </si>
  <si>
    <t>TA Mpherembe</t>
  </si>
  <si>
    <t>SC Mwankhunikira</t>
  </si>
  <si>
    <t>TA Makata</t>
  </si>
  <si>
    <t>SC Chapinduka</t>
  </si>
  <si>
    <t>SC Thukuta</t>
  </si>
  <si>
    <t>Coverage details</t>
  </si>
  <si>
    <t>TA Machinjili</t>
  </si>
  <si>
    <t>TA Mlonyeni</t>
  </si>
  <si>
    <t>Chiradzulu Boma</t>
  </si>
  <si>
    <t>SC Mphuka</t>
  </si>
  <si>
    <t>TA Kuntaja</t>
  </si>
  <si>
    <t>Blantyre City</t>
  </si>
  <si>
    <t>SC Kayembe</t>
  </si>
  <si>
    <t>TA Kasumbu</t>
  </si>
  <si>
    <t>TA Kyungu</t>
  </si>
  <si>
    <t>SC Chitekwele</t>
  </si>
  <si>
    <t>TA M'Mbelwa</t>
  </si>
  <si>
    <t>TA Nsamala</t>
  </si>
  <si>
    <t>TA Mwambo</t>
  </si>
  <si>
    <t>TA Kunthembwe</t>
  </si>
  <si>
    <t>TA Kadewere</t>
  </si>
  <si>
    <t>SC Kachulu</t>
  </si>
  <si>
    <t>TA Chimombo</t>
  </si>
  <si>
    <t>TA Nchema</t>
  </si>
  <si>
    <t>TA Likoswe</t>
  </si>
  <si>
    <t>TA Kapeni</t>
  </si>
  <si>
    <t>SC Ngokwe</t>
  </si>
  <si>
    <t>TA Kameme</t>
  </si>
  <si>
    <t>TA Wasambo</t>
  </si>
  <si>
    <t>SC Mposa</t>
  </si>
  <si>
    <t>TA Nthalire</t>
  </si>
  <si>
    <t>SC Chauma</t>
  </si>
  <si>
    <t>SC Fukamalaza</t>
  </si>
  <si>
    <t>SC Mwirang'ombe</t>
  </si>
  <si>
    <t>TA Mwenewenya</t>
  </si>
  <si>
    <t>TA Dambe</t>
  </si>
  <si>
    <t>TA Malemia</t>
  </si>
  <si>
    <t>Balaka Town</t>
  </si>
  <si>
    <t>Chikwawa Boma</t>
  </si>
  <si>
    <t>Lengwe National Park</t>
  </si>
  <si>
    <t>Majete Game Reserve - Chikwawa</t>
  </si>
  <si>
    <t>Ngabu Urban</t>
  </si>
  <si>
    <t>TA Katunga</t>
  </si>
  <si>
    <t>Chitipa Boma</t>
  </si>
  <si>
    <t>Nyika N.P. - Chitipa</t>
  </si>
  <si>
    <t>Dedza Boma</t>
  </si>
  <si>
    <t>Dowa Boma</t>
  </si>
  <si>
    <t>Mponela Urban</t>
  </si>
  <si>
    <t>Karonga Town</t>
  </si>
  <si>
    <t>Kasungu Boma</t>
  </si>
  <si>
    <t>Kasungu National Park</t>
  </si>
  <si>
    <t>SC Chisikwa</t>
  </si>
  <si>
    <t>Lake Chilwa</t>
  </si>
  <si>
    <t>Lake Chiuta</t>
  </si>
  <si>
    <t>Liwonda National Park</t>
  </si>
  <si>
    <t>Liwonde Town</t>
  </si>
  <si>
    <t>Mangochi Town</t>
  </si>
  <si>
    <t>Monkey Bay Urban</t>
  </si>
  <si>
    <t>Mulanje Boma</t>
  </si>
  <si>
    <t>Mulanje Mountain Forest Reserve</t>
  </si>
  <si>
    <t>Mwanza Boma</t>
  </si>
  <si>
    <t>Mzimba Boma</t>
  </si>
  <si>
    <t>SC Jaravikuba Munthali</t>
  </si>
  <si>
    <t>Vwaza Marsh Game Reserve - Mzimba</t>
  </si>
  <si>
    <t>Majete Game Reserve - Neno</t>
  </si>
  <si>
    <t>SC Nyaluwanga</t>
  </si>
  <si>
    <t>SC Zilakoma</t>
  </si>
  <si>
    <t>TA Fukamapiri</t>
  </si>
  <si>
    <t>Nkhotakota Boma</t>
  </si>
  <si>
    <t>Nkhotakota Game Reserve</t>
  </si>
  <si>
    <t>Mwabvi Game Reserve</t>
  </si>
  <si>
    <t>Nsanje Boma</t>
  </si>
  <si>
    <t>SC Makoka</t>
  </si>
  <si>
    <t>TA Ndamera</t>
  </si>
  <si>
    <t>TA Nyachikadza</t>
  </si>
  <si>
    <t>Ntcheu Boma</t>
  </si>
  <si>
    <t>SC Champiti</t>
  </si>
  <si>
    <t>Ntchisi Boma</t>
  </si>
  <si>
    <t>SC Nthondo</t>
  </si>
  <si>
    <t>TA Kasukula</t>
  </si>
  <si>
    <t>Nyika National Park - Rumphi</t>
  </si>
  <si>
    <t>Rumphi Boma</t>
  </si>
  <si>
    <t>SC Mwalweni</t>
  </si>
  <si>
    <t>TA Katumbi</t>
  </si>
  <si>
    <t>TA Mwamlowe</t>
  </si>
  <si>
    <t>Salima Town</t>
  </si>
  <si>
    <t>SC Kambalame</t>
  </si>
  <si>
    <t>TA Kuluunda</t>
  </si>
  <si>
    <t>Luchenza Town</t>
  </si>
  <si>
    <t>Thyolo Boma</t>
  </si>
  <si>
    <t>SC Mkumbira</t>
  </si>
  <si>
    <t>Zomba City</t>
  </si>
  <si>
    <t>Model 1</t>
  </si>
  <si>
    <t>Model 2</t>
  </si>
  <si>
    <t>Model 3</t>
  </si>
  <si>
    <t>MODEL 1 - No. of health post</t>
  </si>
  <si>
    <t>MODEL 2- No. of health post</t>
  </si>
  <si>
    <t>MODEL 3- No. of health post</t>
  </si>
  <si>
    <t>MODEL 1- No. of Health Post</t>
  </si>
  <si>
    <t>MODEL 2- No. of Health Post</t>
  </si>
  <si>
    <t>MODEL 3- No. of Health Post</t>
  </si>
  <si>
    <t>Model 1 - No. of health Post</t>
  </si>
  <si>
    <t>Model 2 - No. of health Post</t>
  </si>
  <si>
    <t>Model 3 - No. of health Post</t>
  </si>
  <si>
    <t>Difference of # of health post (CIP-Model 1)</t>
  </si>
  <si>
    <t>Difference of # of health post (CIP-Model 2)</t>
  </si>
  <si>
    <t>Difference of # of health post (CIP-Model 3)</t>
  </si>
  <si>
    <r>
      <t xml:space="preserve">Distribution of Health post - </t>
    </r>
    <r>
      <rPr>
        <b/>
        <u/>
        <sz val="14"/>
        <color theme="1"/>
        <rFont val="Calibri"/>
        <family val="2"/>
        <scheme val="minor"/>
      </rPr>
      <t>Catchment Population wise</t>
    </r>
  </si>
  <si>
    <r>
      <t xml:space="preserve">Distribution of Health post - </t>
    </r>
    <r>
      <rPr>
        <b/>
        <u/>
        <sz val="14"/>
        <color theme="1"/>
        <rFont val="Calibri"/>
        <family val="2"/>
        <scheme val="minor"/>
      </rPr>
      <t>Catchment Area wise</t>
    </r>
  </si>
  <si>
    <t>At District level</t>
  </si>
  <si>
    <t xml:space="preserve">sum_sq   </t>
  </si>
  <si>
    <t xml:space="preserve">   PR(&gt;F)</t>
  </si>
  <si>
    <t xml:space="preserve">C(District) </t>
  </si>
  <si>
    <t xml:space="preserve">C(Model)     </t>
  </si>
  <si>
    <t xml:space="preserve">Residual     </t>
  </si>
  <si>
    <t>F</t>
  </si>
  <si>
    <t xml:space="preserve"> df</t>
  </si>
  <si>
    <t>At TA level</t>
  </si>
  <si>
    <t>C(TA_NAMES)</t>
  </si>
  <si>
    <t>At district level there is significant difference of # of health post. That means all districts are not having the same # of health posts.</t>
  </si>
  <si>
    <t>At TA level there is significant difference of no. of health post. That means all TAs are not having the same # of health posts.</t>
  </si>
  <si>
    <t>There is insignificant difference of no. of health post estimate that come using all three models. That means the # of health posts estimate through all three models are almost same.</t>
  </si>
  <si>
    <t>1 &gt;= 0.05</t>
  </si>
  <si>
    <t>0.00 &lt; 0.05</t>
  </si>
  <si>
    <t>significant ,</t>
  </si>
  <si>
    <t>insignificant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</si>
</sst>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5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0" fillId="0" borderId="18" xfId="0" applyBorder="1" applyAlignment="1">
      <alignment horizontal="left" vertical="center" indent="1"/>
    </xf>
    <xf numFmtId="0" fontId="0" fillId="0" borderId="19" xfId="0" applyBorder="1" applyAlignment="1">
      <alignment vertical="center"/>
    </xf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13" xfId="0" applyBorder="1"/>
    <xf numFmtId="0" fontId="0" fillId="0" borderId="21" xfId="0" applyBorder="1" applyAlignment="1">
      <alignment horizontal="left" vertical="center" indent="1"/>
    </xf>
    <xf numFmtId="0" fontId="0" fillId="0" borderId="22" xfId="0" applyBorder="1" applyAlignment="1">
      <alignment vertical="center"/>
    </xf>
    <xf numFmtId="0" fontId="0" fillId="0" borderId="11" xfId="0" applyBorder="1"/>
    <xf numFmtId="0" fontId="0" fillId="0" borderId="0" xfId="0" applyAlignment="1">
      <alignment horizontal="center" vertical="center"/>
    </xf>
    <xf numFmtId="0" fontId="0" fillId="4" borderId="25" xfId="0" applyFill="1" applyBorder="1" applyAlignment="1">
      <alignment vertical="center"/>
    </xf>
    <xf numFmtId="0" fontId="0" fillId="4" borderId="26" xfId="0" applyFill="1" applyBorder="1" applyAlignment="1">
      <alignment vertical="center"/>
    </xf>
    <xf numFmtId="0" fontId="0" fillId="4" borderId="34" xfId="0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0" fillId="4" borderId="36" xfId="0" applyFill="1" applyBorder="1" applyAlignment="1">
      <alignment vertical="center"/>
    </xf>
    <xf numFmtId="0" fontId="0" fillId="4" borderId="45" xfId="0" applyFill="1" applyBorder="1" applyAlignment="1">
      <alignment vertical="center"/>
    </xf>
    <xf numFmtId="0" fontId="0" fillId="4" borderId="40" xfId="0" applyFill="1" applyBorder="1" applyAlignment="1">
      <alignment vertical="center"/>
    </xf>
    <xf numFmtId="0" fontId="0" fillId="4" borderId="41" xfId="0" applyFill="1" applyBorder="1" applyAlignment="1">
      <alignment vertical="center"/>
    </xf>
    <xf numFmtId="0" fontId="0" fillId="4" borderId="46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right" vertical="center" indent="1"/>
    </xf>
    <xf numFmtId="0" fontId="0" fillId="0" borderId="3" xfId="0" applyBorder="1"/>
    <xf numFmtId="0" fontId="0" fillId="0" borderId="57" xfId="0" applyBorder="1"/>
    <xf numFmtId="0" fontId="0" fillId="0" borderId="2" xfId="0" applyBorder="1"/>
    <xf numFmtId="0" fontId="0" fillId="0" borderId="60" xfId="0" applyBorder="1"/>
    <xf numFmtId="0" fontId="0" fillId="0" borderId="16" xfId="0" applyBorder="1"/>
    <xf numFmtId="0" fontId="0" fillId="0" borderId="17" xfId="0" applyBorder="1"/>
    <xf numFmtId="0" fontId="0" fillId="0" borderId="62" xfId="0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1" xfId="0" applyBorder="1"/>
    <xf numFmtId="0" fontId="4" fillId="3" borderId="20" xfId="0" applyFont="1" applyFill="1" applyBorder="1" applyAlignment="1">
      <alignment horizontal="right" vertical="center" indent="1"/>
    </xf>
    <xf numFmtId="0" fontId="0" fillId="5" borderId="62" xfId="0" applyFill="1" applyBorder="1"/>
    <xf numFmtId="0" fontId="0" fillId="5" borderId="3" xfId="0" applyFill="1" applyBorder="1"/>
    <xf numFmtId="0" fontId="0" fillId="5" borderId="10" xfId="0" applyFill="1" applyBorder="1"/>
    <xf numFmtId="0" fontId="0" fillId="5" borderId="2" xfId="0" applyFill="1" applyBorder="1"/>
    <xf numFmtId="0" fontId="0" fillId="5" borderId="56" xfId="0" applyFill="1" applyBorder="1"/>
    <xf numFmtId="0" fontId="0" fillId="5" borderId="60" xfId="0" applyFill="1" applyBorder="1"/>
    <xf numFmtId="0" fontId="0" fillId="5" borderId="12" xfId="0" applyFill="1" applyBorder="1" applyAlignment="1">
      <alignment vertical="center"/>
    </xf>
    <xf numFmtId="0" fontId="0" fillId="5" borderId="58" xfId="0" applyFill="1" applyBorder="1" applyAlignment="1">
      <alignment vertical="center"/>
    </xf>
    <xf numFmtId="0" fontId="0" fillId="6" borderId="62" xfId="0" applyFill="1" applyBorder="1"/>
    <xf numFmtId="0" fontId="0" fillId="6" borderId="3" xfId="0" applyFill="1" applyBorder="1"/>
    <xf numFmtId="0" fontId="0" fillId="6" borderId="10" xfId="0" applyFill="1" applyBorder="1"/>
    <xf numFmtId="0" fontId="0" fillId="6" borderId="2" xfId="0" applyFill="1" applyBorder="1"/>
    <xf numFmtId="0" fontId="0" fillId="6" borderId="56" xfId="0" applyFill="1" applyBorder="1"/>
    <xf numFmtId="0" fontId="0" fillId="6" borderId="60" xfId="0" applyFill="1" applyBorder="1"/>
    <xf numFmtId="0" fontId="0" fillId="6" borderId="12" xfId="0" applyFill="1" applyBorder="1" applyAlignment="1">
      <alignment vertical="center"/>
    </xf>
    <xf numFmtId="0" fontId="0" fillId="6" borderId="58" xfId="0" applyFill="1" applyBorder="1" applyAlignment="1">
      <alignment vertical="center"/>
    </xf>
    <xf numFmtId="0" fontId="0" fillId="7" borderId="10" xfId="0" applyFill="1" applyBorder="1"/>
    <xf numFmtId="0" fontId="0" fillId="7" borderId="2" xfId="0" applyFill="1" applyBorder="1"/>
    <xf numFmtId="0" fontId="0" fillId="7" borderId="56" xfId="0" applyFill="1" applyBorder="1"/>
    <xf numFmtId="0" fontId="0" fillId="7" borderId="60" xfId="0" applyFill="1" applyBorder="1"/>
    <xf numFmtId="0" fontId="0" fillId="5" borderId="21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59" xfId="0" applyFill="1" applyBorder="1" applyAlignment="1">
      <alignment vertical="center"/>
    </xf>
    <xf numFmtId="0" fontId="0" fillId="5" borderId="45" xfId="0" applyFill="1" applyBorder="1" applyAlignment="1">
      <alignment vertical="center"/>
    </xf>
    <xf numFmtId="0" fontId="0" fillId="5" borderId="38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0" fontId="0" fillId="5" borderId="46" xfId="0" applyFill="1" applyBorder="1" applyAlignment="1">
      <alignment vertical="center"/>
    </xf>
    <xf numFmtId="0" fontId="0" fillId="6" borderId="21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59" xfId="0" applyFill="1" applyBorder="1" applyAlignment="1">
      <alignment vertical="center"/>
    </xf>
    <xf numFmtId="0" fontId="0" fillId="6" borderId="45" xfId="0" applyFill="1" applyBorder="1" applyAlignment="1">
      <alignment vertical="center"/>
    </xf>
    <xf numFmtId="0" fontId="0" fillId="6" borderId="38" xfId="0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0" fontId="0" fillId="6" borderId="46" xfId="0" applyFill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61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1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0" fillId="8" borderId="62" xfId="0" applyFill="1" applyBorder="1"/>
    <xf numFmtId="0" fontId="0" fillId="8" borderId="3" xfId="0" applyFill="1" applyBorder="1"/>
    <xf numFmtId="0" fontId="0" fillId="8" borderId="21" xfId="0" applyFill="1" applyBorder="1"/>
    <xf numFmtId="0" fontId="0" fillId="8" borderId="45" xfId="0" applyFill="1" applyBorder="1" applyAlignment="1">
      <alignment vertical="center"/>
    </xf>
    <xf numFmtId="0" fontId="0" fillId="8" borderId="10" xfId="0" applyFill="1" applyBorder="1"/>
    <xf numFmtId="0" fontId="0" fillId="8" borderId="2" xfId="0" applyFill="1" applyBorder="1"/>
    <xf numFmtId="0" fontId="0" fillId="8" borderId="16" xfId="0" applyFill="1" applyBorder="1"/>
    <xf numFmtId="0" fontId="0" fillId="8" borderId="38" xfId="0" applyFill="1" applyBorder="1" applyAlignment="1">
      <alignment vertical="center"/>
    </xf>
    <xf numFmtId="0" fontId="0" fillId="8" borderId="56" xfId="0" applyFill="1" applyBorder="1"/>
    <xf numFmtId="0" fontId="0" fillId="8" borderId="60" xfId="0" applyFill="1" applyBorder="1"/>
    <xf numFmtId="0" fontId="0" fillId="8" borderId="17" xfId="0" applyFill="1" applyBorder="1"/>
    <xf numFmtId="0" fontId="0" fillId="8" borderId="42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0" fillId="8" borderId="58" xfId="0" applyFill="1" applyBorder="1" applyAlignment="1">
      <alignment vertical="center"/>
    </xf>
    <xf numFmtId="0" fontId="0" fillId="8" borderId="59" xfId="0" applyFill="1" applyBorder="1" applyAlignment="1">
      <alignment vertical="center"/>
    </xf>
    <xf numFmtId="0" fontId="0" fillId="8" borderId="46" xfId="0" applyFill="1" applyBorder="1" applyAlignment="1">
      <alignment vertical="center"/>
    </xf>
    <xf numFmtId="0" fontId="0" fillId="5" borderId="57" xfId="0" applyFill="1" applyBorder="1"/>
    <xf numFmtId="0" fontId="0" fillId="5" borderId="18" xfId="0" applyFill="1" applyBorder="1"/>
    <xf numFmtId="0" fontId="4" fillId="5" borderId="58" xfId="0" applyFont="1" applyFill="1" applyBorder="1" applyAlignment="1">
      <alignment vertical="center"/>
    </xf>
    <xf numFmtId="0" fontId="4" fillId="5" borderId="59" xfId="0" applyFont="1" applyFill="1" applyBorder="1" applyAlignment="1">
      <alignment vertical="center"/>
    </xf>
    <xf numFmtId="0" fontId="0" fillId="6" borderId="57" xfId="0" applyFill="1" applyBorder="1"/>
    <xf numFmtId="0" fontId="0" fillId="6" borderId="18" xfId="0" applyFill="1" applyBorder="1"/>
    <xf numFmtId="0" fontId="4" fillId="6" borderId="58" xfId="0" applyFont="1" applyFill="1" applyBorder="1" applyAlignment="1">
      <alignment vertical="center"/>
    </xf>
    <xf numFmtId="0" fontId="4" fillId="6" borderId="59" xfId="0" applyFont="1" applyFill="1" applyBorder="1" applyAlignment="1">
      <alignment vertical="center"/>
    </xf>
    <xf numFmtId="0" fontId="0" fillId="7" borderId="5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17" xfId="0" applyFill="1" applyBorder="1"/>
    <xf numFmtId="0" fontId="4" fillId="7" borderId="58" xfId="0" applyFont="1" applyFill="1" applyBorder="1" applyAlignment="1">
      <alignment vertical="center"/>
    </xf>
    <xf numFmtId="0" fontId="4" fillId="7" borderId="59" xfId="0" applyFont="1" applyFill="1" applyBorder="1" applyAlignment="1">
      <alignment vertical="center"/>
    </xf>
    <xf numFmtId="0" fontId="4" fillId="7" borderId="6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4" fillId="5" borderId="12" xfId="0" applyFont="1" applyFill="1" applyBorder="1" applyAlignment="1">
      <alignment vertical="center"/>
    </xf>
    <xf numFmtId="0" fontId="0" fillId="6" borderId="8" xfId="0" applyFill="1" applyBorder="1"/>
    <xf numFmtId="0" fontId="4" fillId="6" borderId="12" xfId="0" applyFont="1" applyFill="1" applyBorder="1" applyAlignment="1">
      <alignment vertical="center"/>
    </xf>
    <xf numFmtId="0" fontId="4" fillId="7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0" fillId="7" borderId="8" xfId="0" applyFill="1" applyBorder="1"/>
    <xf numFmtId="0" fontId="4" fillId="7" borderId="12" xfId="0" applyFont="1" applyFill="1" applyBorder="1" applyAlignment="1">
      <alignment vertical="center"/>
    </xf>
    <xf numFmtId="0" fontId="0" fillId="5" borderId="36" xfId="0" applyFill="1" applyBorder="1"/>
    <xf numFmtId="0" fontId="0" fillId="5" borderId="38" xfId="0" applyFill="1" applyBorder="1"/>
    <xf numFmtId="0" fontId="0" fillId="5" borderId="42" xfId="0" applyFill="1" applyBorder="1"/>
    <xf numFmtId="0" fontId="4" fillId="5" borderId="46" xfId="0" applyFont="1" applyFill="1" applyBorder="1" applyAlignment="1">
      <alignment vertical="center"/>
    </xf>
    <xf numFmtId="0" fontId="0" fillId="6" borderId="36" xfId="0" applyFill="1" applyBorder="1"/>
    <xf numFmtId="0" fontId="0" fillId="6" borderId="38" xfId="0" applyFill="1" applyBorder="1"/>
    <xf numFmtId="0" fontId="0" fillId="6" borderId="42" xfId="0" applyFill="1" applyBorder="1"/>
    <xf numFmtId="0" fontId="4" fillId="6" borderId="46" xfId="0" applyFont="1" applyFill="1" applyBorder="1" applyAlignment="1">
      <alignment vertical="center"/>
    </xf>
    <xf numFmtId="0" fontId="4" fillId="7" borderId="61" xfId="0" applyFont="1" applyFill="1" applyBorder="1" applyAlignment="1">
      <alignment horizontal="left" vertical="center" wrapText="1"/>
    </xf>
    <xf numFmtId="0" fontId="0" fillId="7" borderId="36" xfId="0" applyFill="1" applyBorder="1"/>
    <xf numFmtId="0" fontId="0" fillId="7" borderId="38" xfId="0" applyFill="1" applyBorder="1"/>
    <xf numFmtId="0" fontId="0" fillId="7" borderId="42" xfId="0" applyFill="1" applyBorder="1"/>
    <xf numFmtId="0" fontId="4" fillId="7" borderId="46" xfId="0" applyFont="1" applyFill="1" applyBorder="1" applyAlignment="1">
      <alignment vertical="center"/>
    </xf>
    <xf numFmtId="0" fontId="0" fillId="0" borderId="60" xfId="0" applyBorder="1" applyAlignment="1">
      <alignment horizontal="left" vertical="center" indent="1"/>
    </xf>
    <xf numFmtId="0" fontId="0" fillId="0" borderId="82" xfId="0" applyBorder="1" applyAlignment="1">
      <alignment vertical="center"/>
    </xf>
    <xf numFmtId="0" fontId="4" fillId="0" borderId="43" xfId="0" applyFont="1" applyFill="1" applyBorder="1" applyAlignment="1">
      <alignment horizontal="right" vertical="center" indent="1"/>
    </xf>
    <xf numFmtId="0" fontId="7" fillId="4" borderId="67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4" borderId="54" xfId="0" applyFont="1" applyFill="1" applyBorder="1" applyAlignment="1">
      <alignment horizontal="center" vertical="center"/>
    </xf>
    <xf numFmtId="0" fontId="0" fillId="4" borderId="68" xfId="0" applyFill="1" applyBorder="1" applyAlignment="1">
      <alignment vertical="center"/>
    </xf>
    <xf numFmtId="0" fontId="0" fillId="4" borderId="65" xfId="0" applyFill="1" applyBorder="1" applyAlignment="1">
      <alignment vertical="center"/>
    </xf>
    <xf numFmtId="0" fontId="0" fillId="4" borderId="74" xfId="0" applyFill="1" applyBorder="1" applyAlignment="1">
      <alignment vertical="center"/>
    </xf>
    <xf numFmtId="0" fontId="0" fillId="4" borderId="69" xfId="0" applyFill="1" applyBorder="1" applyAlignment="1">
      <alignment vertical="center"/>
    </xf>
    <xf numFmtId="0" fontId="0" fillId="4" borderId="75" xfId="0" applyFill="1" applyBorder="1" applyAlignment="1">
      <alignment vertical="center"/>
    </xf>
    <xf numFmtId="0" fontId="0" fillId="4" borderId="70" xfId="0" applyFill="1" applyBorder="1" applyAlignment="1">
      <alignment vertical="center"/>
    </xf>
    <xf numFmtId="0" fontId="0" fillId="4" borderId="76" xfId="0" applyFill="1" applyBorder="1" applyAlignment="1">
      <alignment vertical="center"/>
    </xf>
    <xf numFmtId="0" fontId="0" fillId="4" borderId="66" xfId="0" applyFill="1" applyBorder="1" applyAlignment="1">
      <alignment vertical="center"/>
    </xf>
    <xf numFmtId="0" fontId="0" fillId="4" borderId="61" xfId="0" applyFill="1" applyBorder="1" applyAlignment="1">
      <alignment vertical="center"/>
    </xf>
    <xf numFmtId="0" fontId="7" fillId="7" borderId="53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 vertical="center"/>
    </xf>
    <xf numFmtId="0" fontId="0" fillId="7" borderId="71" xfId="0" applyFill="1" applyBorder="1" applyAlignment="1">
      <alignment vertical="center"/>
    </xf>
    <xf numFmtId="0" fontId="0" fillId="7" borderId="65" xfId="0" applyFill="1" applyBorder="1" applyAlignment="1">
      <alignment vertical="center"/>
    </xf>
    <xf numFmtId="0" fontId="0" fillId="7" borderId="45" xfId="0" applyFill="1" applyBorder="1" applyAlignment="1">
      <alignment vertical="center"/>
    </xf>
    <xf numFmtId="0" fontId="0" fillId="7" borderId="72" xfId="0" applyFill="1" applyBorder="1" applyAlignment="1">
      <alignment vertical="center"/>
    </xf>
    <xf numFmtId="0" fontId="0" fillId="7" borderId="26" xfId="0" applyFill="1" applyBorder="1" applyAlignment="1">
      <alignment vertical="center"/>
    </xf>
    <xf numFmtId="0" fontId="0" fillId="7" borderId="38" xfId="0" applyFill="1" applyBorder="1" applyAlignment="1">
      <alignment vertical="center"/>
    </xf>
    <xf numFmtId="0" fontId="0" fillId="7" borderId="73" xfId="0" applyFill="1" applyBorder="1" applyAlignment="1">
      <alignment vertical="center"/>
    </xf>
    <xf numFmtId="0" fontId="0" fillId="7" borderId="41" xfId="0" applyFill="1" applyBorder="1" applyAlignment="1">
      <alignment vertical="center"/>
    </xf>
    <xf numFmtId="0" fontId="0" fillId="7" borderId="42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44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0" fontId="0" fillId="7" borderId="36" xfId="0" applyFill="1" applyBorder="1" applyAlignment="1">
      <alignment vertical="center"/>
    </xf>
    <xf numFmtId="0" fontId="0" fillId="7" borderId="25" xfId="0" applyFill="1" applyBorder="1" applyAlignment="1">
      <alignment vertical="center"/>
    </xf>
    <xf numFmtId="0" fontId="0" fillId="7" borderId="40" xfId="0" applyFill="1" applyBorder="1" applyAlignment="1">
      <alignment vertical="center"/>
    </xf>
    <xf numFmtId="0" fontId="0" fillId="7" borderId="46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7" fillId="4" borderId="53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7" fillId="5" borderId="53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0" fillId="5" borderId="35" xfId="0" applyFill="1" applyBorder="1" applyAlignment="1">
      <alignment vertical="center"/>
    </xf>
    <xf numFmtId="0" fontId="0" fillId="5" borderId="36" xfId="0" applyFill="1" applyBorder="1" applyAlignment="1">
      <alignment vertical="center"/>
    </xf>
    <xf numFmtId="0" fontId="0" fillId="5" borderId="26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4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71" xfId="0" applyFill="1" applyBorder="1" applyAlignment="1">
      <alignment vertical="center"/>
    </xf>
    <xf numFmtId="0" fontId="0" fillId="5" borderId="65" xfId="0" applyFill="1" applyBorder="1" applyAlignment="1">
      <alignment vertical="center"/>
    </xf>
    <xf numFmtId="0" fontId="0" fillId="5" borderId="72" xfId="0" applyFill="1" applyBorder="1" applyAlignment="1">
      <alignment vertical="center"/>
    </xf>
    <xf numFmtId="0" fontId="0" fillId="5" borderId="73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0" borderId="64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7" fillId="5" borderId="67" xfId="0" applyFont="1" applyFill="1" applyBorder="1" applyAlignment="1">
      <alignment horizontal="center" vertical="center"/>
    </xf>
    <xf numFmtId="0" fontId="0" fillId="5" borderId="85" xfId="0" applyFill="1" applyBorder="1" applyAlignment="1">
      <alignment vertical="center"/>
    </xf>
    <xf numFmtId="0" fontId="0" fillId="5" borderId="69" xfId="0" applyFill="1" applyBorder="1" applyAlignment="1">
      <alignment vertical="center"/>
    </xf>
    <xf numFmtId="0" fontId="0" fillId="5" borderId="70" xfId="0" applyFill="1" applyBorder="1" applyAlignment="1">
      <alignment vertical="center"/>
    </xf>
    <xf numFmtId="0" fontId="0" fillId="5" borderId="66" xfId="0" applyFill="1" applyBorder="1" applyAlignment="1">
      <alignment vertical="center"/>
    </xf>
    <xf numFmtId="0" fontId="0" fillId="0" borderId="88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0" xfId="0" applyFill="1" applyBorder="1" applyAlignment="1">
      <alignment horizontal="center" vertical="center"/>
    </xf>
    <xf numFmtId="0" fontId="4" fillId="0" borderId="84" xfId="0" applyFont="1" applyFill="1" applyBorder="1" applyAlignment="1">
      <alignment horizontal="center" vertical="center"/>
    </xf>
    <xf numFmtId="0" fontId="0" fillId="5" borderId="33" xfId="0" applyFill="1" applyBorder="1" applyAlignment="1">
      <alignment vertical="center"/>
    </xf>
    <xf numFmtId="0" fontId="0" fillId="5" borderId="37" xfId="0" applyFill="1" applyBorder="1" applyAlignment="1">
      <alignment vertical="center"/>
    </xf>
    <xf numFmtId="0" fontId="0" fillId="5" borderId="39" xfId="0" applyFill="1" applyBorder="1" applyAlignment="1">
      <alignment vertical="center"/>
    </xf>
    <xf numFmtId="0" fontId="4" fillId="5" borderId="20" xfId="0" applyFont="1" applyFill="1" applyBorder="1" applyAlignment="1">
      <alignment vertical="center"/>
    </xf>
    <xf numFmtId="0" fontId="4" fillId="4" borderId="6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4" borderId="57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83" xfId="0" applyFill="1" applyBorder="1" applyAlignment="1">
      <alignment vertical="center"/>
    </xf>
    <xf numFmtId="0" fontId="0" fillId="4" borderId="82" xfId="0" applyFill="1" applyBorder="1" applyAlignment="1">
      <alignment vertical="center"/>
    </xf>
    <xf numFmtId="0" fontId="4" fillId="4" borderId="81" xfId="0" applyFont="1" applyFill="1" applyBorder="1" applyAlignment="1">
      <alignment vertical="center"/>
    </xf>
    <xf numFmtId="0" fontId="0" fillId="7" borderId="57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82" xfId="0" applyFill="1" applyBorder="1" applyAlignment="1">
      <alignment vertical="center"/>
    </xf>
    <xf numFmtId="0" fontId="4" fillId="7" borderId="43" xfId="0" applyFont="1" applyFill="1" applyBorder="1" applyAlignment="1">
      <alignment vertical="center"/>
    </xf>
    <xf numFmtId="0" fontId="4" fillId="7" borderId="81" xfId="0" applyFont="1" applyFill="1" applyBorder="1" applyAlignment="1">
      <alignment vertical="center"/>
    </xf>
    <xf numFmtId="0" fontId="0" fillId="7" borderId="79" xfId="0" applyFill="1" applyBorder="1" applyAlignment="1">
      <alignment vertical="center"/>
    </xf>
    <xf numFmtId="0" fontId="4" fillId="4" borderId="61" xfId="0" applyFont="1" applyFill="1" applyBorder="1" applyAlignment="1">
      <alignment horizontal="center" vertical="center" wrapText="1"/>
    </xf>
    <xf numFmtId="0" fontId="0" fillId="7" borderId="64" xfId="0" applyFill="1" applyBorder="1" applyAlignment="1">
      <alignment vertical="center"/>
    </xf>
    <xf numFmtId="0" fontId="0" fillId="7" borderId="91" xfId="0" applyFill="1" applyBorder="1" applyAlignment="1">
      <alignment vertical="center"/>
    </xf>
    <xf numFmtId="0" fontId="0" fillId="7" borderId="37" xfId="0" applyFill="1" applyBorder="1" applyAlignment="1">
      <alignment vertical="center"/>
    </xf>
    <xf numFmtId="0" fontId="0" fillId="7" borderId="80" xfId="0" applyFill="1" applyBorder="1" applyAlignment="1">
      <alignment vertical="center"/>
    </xf>
    <xf numFmtId="0" fontId="0" fillId="7" borderId="92" xfId="0" applyFill="1" applyBorder="1" applyAlignment="1">
      <alignment vertical="center"/>
    </xf>
    <xf numFmtId="0" fontId="0" fillId="7" borderId="93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4" fillId="4" borderId="44" xfId="0" applyFont="1" applyFill="1" applyBorder="1" applyAlignment="1">
      <alignment vertical="center"/>
    </xf>
    <xf numFmtId="0" fontId="0" fillId="5" borderId="94" xfId="0" applyFill="1" applyBorder="1" applyAlignment="1">
      <alignment vertical="center"/>
    </xf>
    <xf numFmtId="0" fontId="0" fillId="5" borderId="95" xfId="0" applyFill="1" applyBorder="1" applyAlignment="1">
      <alignment vertical="center"/>
    </xf>
    <xf numFmtId="0" fontId="4" fillId="5" borderId="96" xfId="0" applyFont="1" applyFill="1" applyBorder="1" applyAlignment="1">
      <alignment vertical="center"/>
    </xf>
    <xf numFmtId="10" fontId="0" fillId="4" borderId="30" xfId="2" applyNumberFormat="1" applyFont="1" applyFill="1" applyBorder="1" applyAlignment="1">
      <alignment horizontal="right" vertical="center"/>
    </xf>
    <xf numFmtId="10" fontId="0" fillId="4" borderId="32" xfId="2" applyNumberFormat="1" applyFont="1" applyFill="1" applyBorder="1" applyAlignment="1">
      <alignment horizontal="right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164" fontId="0" fillId="7" borderId="48" xfId="1" applyNumberFormat="1" applyFont="1" applyFill="1" applyBorder="1" applyAlignment="1">
      <alignment horizontal="center" vertical="center"/>
    </xf>
    <xf numFmtId="164" fontId="0" fillId="7" borderId="50" xfId="1" applyNumberFormat="1" applyFont="1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center" vertical="center"/>
    </xf>
    <xf numFmtId="164" fontId="0" fillId="7" borderId="52" xfId="1" applyNumberFormat="1" applyFont="1" applyFill="1" applyBorder="1" applyAlignment="1">
      <alignment horizontal="center" vertical="center"/>
    </xf>
    <xf numFmtId="10" fontId="0" fillId="7" borderId="1" xfId="2" applyNumberFormat="1" applyFont="1" applyFill="1" applyBorder="1" applyAlignment="1">
      <alignment horizontal="right" vertical="center"/>
    </xf>
    <xf numFmtId="10" fontId="0" fillId="7" borderId="52" xfId="2" applyNumberFormat="1" applyFont="1" applyFill="1" applyBorder="1" applyAlignment="1">
      <alignment horizontal="right" vertical="center"/>
    </xf>
    <xf numFmtId="164" fontId="0" fillId="4" borderId="48" xfId="1" applyNumberFormat="1" applyFont="1" applyFill="1" applyBorder="1" applyAlignment="1">
      <alignment horizontal="center" vertical="center"/>
    </xf>
    <xf numFmtId="164" fontId="0" fillId="4" borderId="50" xfId="1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164" fontId="0" fillId="4" borderId="52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right" vertical="center"/>
    </xf>
    <xf numFmtId="10" fontId="0" fillId="4" borderId="52" xfId="2" applyNumberFormat="1" applyFont="1" applyFill="1" applyBorder="1" applyAlignment="1">
      <alignment horizontal="right" vertical="center"/>
    </xf>
    <xf numFmtId="0" fontId="6" fillId="0" borderId="53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54" xfId="0" applyFont="1" applyFill="1" applyBorder="1" applyAlignment="1">
      <alignment horizontal="left" vertical="center"/>
    </xf>
    <xf numFmtId="0" fontId="6" fillId="0" borderId="5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center" vertical="center"/>
    </xf>
    <xf numFmtId="164" fontId="0" fillId="5" borderId="50" xfId="1" applyNumberFormat="1" applyFont="1" applyFill="1" applyBorder="1" applyAlignment="1">
      <alignment horizontal="center" vertical="center"/>
    </xf>
    <xf numFmtId="164" fontId="0" fillId="5" borderId="52" xfId="1" applyNumberFormat="1" applyFont="1" applyFill="1" applyBorder="1" applyAlignment="1">
      <alignment horizontal="center" vertical="center"/>
    </xf>
    <xf numFmtId="10" fontId="0" fillId="5" borderId="52" xfId="2" applyNumberFormat="1" applyFont="1" applyFill="1" applyBorder="1" applyAlignment="1">
      <alignment horizontal="right" vertical="center"/>
    </xf>
    <xf numFmtId="10" fontId="0" fillId="5" borderId="32" xfId="2" applyNumberFormat="1" applyFont="1" applyFill="1" applyBorder="1" applyAlignment="1">
      <alignment horizontal="right" vertical="center"/>
    </xf>
    <xf numFmtId="0" fontId="4" fillId="4" borderId="28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6" fillId="0" borderId="47" xfId="0" applyFont="1" applyFill="1" applyBorder="1" applyAlignment="1">
      <alignment horizontal="left" vertical="center"/>
    </xf>
    <xf numFmtId="0" fontId="6" fillId="0" borderId="48" xfId="0" applyFont="1" applyFill="1" applyBorder="1" applyAlignment="1">
      <alignment horizontal="left" vertical="center"/>
    </xf>
    <xf numFmtId="0" fontId="6" fillId="0" borderId="49" xfId="0" applyFont="1" applyFill="1" applyBorder="1" applyAlignment="1">
      <alignment horizontal="left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86" xfId="0" applyFont="1" applyFill="1" applyBorder="1" applyAlignment="1">
      <alignment horizontal="center" vertical="center"/>
    </xf>
    <xf numFmtId="0" fontId="4" fillId="0" borderId="8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77" xfId="0" applyFont="1" applyFill="1" applyBorder="1" applyAlignment="1">
      <alignment horizontal="center" vertical="center"/>
    </xf>
    <xf numFmtId="0" fontId="3" fillId="5" borderId="78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77" xfId="0" applyFont="1" applyFill="1" applyBorder="1" applyAlignment="1">
      <alignment horizontal="center" vertical="center"/>
    </xf>
    <xf numFmtId="0" fontId="3" fillId="6" borderId="78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77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3" fillId="7" borderId="77" xfId="0" applyFont="1" applyFill="1" applyBorder="1" applyAlignment="1">
      <alignment horizontal="center" vertical="center"/>
    </xf>
    <xf numFmtId="0" fontId="3" fillId="7" borderId="78" xfId="0" applyFont="1" applyFill="1" applyBorder="1" applyAlignment="1">
      <alignment horizontal="center" vertical="center"/>
    </xf>
    <xf numFmtId="10" fontId="0" fillId="7" borderId="30" xfId="2" applyNumberFormat="1" applyFont="1" applyFill="1" applyBorder="1" applyAlignment="1">
      <alignment horizontal="right" vertical="center"/>
    </xf>
    <xf numFmtId="10" fontId="0" fillId="7" borderId="32" xfId="2" applyNumberFormat="1" applyFont="1" applyFill="1" applyBorder="1" applyAlignment="1">
      <alignment horizontal="right" vertical="center"/>
    </xf>
    <xf numFmtId="0" fontId="5" fillId="0" borderId="61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164" fontId="0" fillId="5" borderId="47" xfId="1" applyNumberFormat="1" applyFont="1" applyFill="1" applyBorder="1" applyAlignment="1">
      <alignment horizontal="center" vertical="center"/>
    </xf>
    <xf numFmtId="164" fontId="0" fillId="5" borderId="51" xfId="1" applyNumberFormat="1" applyFont="1" applyFill="1" applyBorder="1" applyAlignment="1">
      <alignment horizontal="center" vertical="center"/>
    </xf>
    <xf numFmtId="10" fontId="0" fillId="5" borderId="51" xfId="2" applyNumberFormat="1" applyFont="1" applyFill="1" applyBorder="1" applyAlignment="1">
      <alignment horizontal="right" vertical="center"/>
    </xf>
    <xf numFmtId="10" fontId="0" fillId="5" borderId="53" xfId="2" applyNumberFormat="1" applyFont="1" applyFill="1" applyBorder="1" applyAlignment="1">
      <alignment horizontal="right" vertical="center"/>
    </xf>
    <xf numFmtId="0" fontId="3" fillId="0" borderId="63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showGridLines="0" tabSelected="1" workbookViewId="0">
      <selection activeCell="B11" sqref="B11:K11"/>
    </sheetView>
  </sheetViews>
  <sheetFormatPr defaultRowHeight="15" x14ac:dyDescent="0.25"/>
  <cols>
    <col min="1" max="1" width="5.28515625" style="1" customWidth="1"/>
    <col min="2" max="2" width="10.28515625" style="27" customWidth="1"/>
    <col min="3" max="3" width="18.42578125" style="1" customWidth="1"/>
    <col min="4" max="4" width="20.5703125" style="1" customWidth="1"/>
    <col min="5" max="5" width="20.140625" style="1" customWidth="1"/>
    <col min="6" max="6" width="17.5703125" style="1" customWidth="1"/>
    <col min="7" max="7" width="16.7109375" style="1" customWidth="1"/>
    <col min="8" max="8" width="16.140625" style="1" customWidth="1"/>
    <col min="9" max="9" width="16.7109375" style="1" customWidth="1"/>
    <col min="10" max="10" width="16.42578125" style="1" customWidth="1"/>
    <col min="11" max="11" width="15.7109375" style="1" customWidth="1"/>
    <col min="12" max="16384" width="9.140625" style="1"/>
  </cols>
  <sheetData>
    <row r="2" spans="2:11" ht="25.5" customHeight="1" thickBot="1" x14ac:dyDescent="0.3">
      <c r="B2" s="322" t="s">
        <v>313</v>
      </c>
      <c r="C2" s="322"/>
      <c r="D2" s="322"/>
      <c r="E2" s="322"/>
      <c r="F2" s="322"/>
      <c r="G2" s="322"/>
      <c r="H2" s="322"/>
      <c r="I2" s="322"/>
      <c r="J2" s="322"/>
      <c r="K2" s="322"/>
    </row>
    <row r="3" spans="2:11" ht="17.25" customHeight="1" x14ac:dyDescent="0.25">
      <c r="B3" s="289" t="s">
        <v>165</v>
      </c>
      <c r="C3" s="294" t="s">
        <v>297</v>
      </c>
      <c r="D3" s="295"/>
      <c r="E3" s="296"/>
      <c r="F3" s="285" t="s">
        <v>298</v>
      </c>
      <c r="G3" s="285"/>
      <c r="H3" s="285"/>
      <c r="I3" s="286" t="s">
        <v>299</v>
      </c>
      <c r="J3" s="287"/>
      <c r="K3" s="288"/>
    </row>
    <row r="4" spans="2:11" ht="24.95" customHeight="1" thickBot="1" x14ac:dyDescent="0.3">
      <c r="B4" s="290"/>
      <c r="C4" s="198" t="s">
        <v>166</v>
      </c>
      <c r="D4" s="199" t="s">
        <v>170</v>
      </c>
      <c r="E4" s="200" t="s">
        <v>107</v>
      </c>
      <c r="F4" s="162" t="s">
        <v>166</v>
      </c>
      <c r="G4" s="163" t="s">
        <v>170</v>
      </c>
      <c r="H4" s="164" t="s">
        <v>107</v>
      </c>
      <c r="I4" s="174" t="s">
        <v>166</v>
      </c>
      <c r="J4" s="175" t="s">
        <v>170</v>
      </c>
      <c r="K4" s="176" t="s">
        <v>107</v>
      </c>
    </row>
    <row r="5" spans="2:11" ht="24.95" customHeight="1" x14ac:dyDescent="0.25">
      <c r="B5" s="212">
        <v>1</v>
      </c>
      <c r="C5" s="207">
        <v>148</v>
      </c>
      <c r="D5" s="208">
        <v>50</v>
      </c>
      <c r="E5" s="80">
        <f>SUM(C5:D5)</f>
        <v>198</v>
      </c>
      <c r="F5" s="165">
        <v>134</v>
      </c>
      <c r="G5" s="166">
        <v>64</v>
      </c>
      <c r="H5" s="167">
        <f>SUM(F5:G5)</f>
        <v>198</v>
      </c>
      <c r="I5" s="177">
        <v>131</v>
      </c>
      <c r="J5" s="178">
        <v>67</v>
      </c>
      <c r="K5" s="179">
        <f>SUM(I5:J5)</f>
        <v>198</v>
      </c>
    </row>
    <row r="6" spans="2:11" ht="24.95" customHeight="1" x14ac:dyDescent="0.25">
      <c r="B6" s="213">
        <v>2</v>
      </c>
      <c r="C6" s="209">
        <v>120</v>
      </c>
      <c r="D6" s="203">
        <v>114</v>
      </c>
      <c r="E6" s="81">
        <f>SUM(C6:D6)</f>
        <v>234</v>
      </c>
      <c r="F6" s="168">
        <v>159</v>
      </c>
      <c r="G6" s="29">
        <v>75</v>
      </c>
      <c r="H6" s="169">
        <f>SUM(F6:G6)</f>
        <v>234</v>
      </c>
      <c r="I6" s="180">
        <v>166</v>
      </c>
      <c r="J6" s="181">
        <v>68</v>
      </c>
      <c r="K6" s="182">
        <f>SUM(I6:J6)</f>
        <v>234</v>
      </c>
    </row>
    <row r="7" spans="2:11" ht="24.95" customHeight="1" x14ac:dyDescent="0.25">
      <c r="B7" s="213">
        <v>3</v>
      </c>
      <c r="C7" s="209">
        <v>111</v>
      </c>
      <c r="D7" s="203">
        <v>123</v>
      </c>
      <c r="E7" s="81">
        <f t="shared" ref="E7:E8" si="0">SUM(C7:D7)</f>
        <v>234</v>
      </c>
      <c r="F7" s="168">
        <v>128</v>
      </c>
      <c r="G7" s="29">
        <v>106</v>
      </c>
      <c r="H7" s="169">
        <f t="shared" ref="H7:H8" si="1">SUM(F7:G7)</f>
        <v>234</v>
      </c>
      <c r="I7" s="180">
        <v>121</v>
      </c>
      <c r="J7" s="181">
        <v>113</v>
      </c>
      <c r="K7" s="182">
        <f t="shared" ref="K7:K8" si="2">SUM(I7:J7)</f>
        <v>234</v>
      </c>
    </row>
    <row r="8" spans="2:11" ht="24.95" customHeight="1" thickBot="1" x14ac:dyDescent="0.3">
      <c r="B8" s="214">
        <v>4</v>
      </c>
      <c r="C8" s="210">
        <v>29</v>
      </c>
      <c r="D8" s="204">
        <v>205</v>
      </c>
      <c r="E8" s="82">
        <f t="shared" si="0"/>
        <v>234</v>
      </c>
      <c r="F8" s="170">
        <v>28</v>
      </c>
      <c r="G8" s="35">
        <v>206</v>
      </c>
      <c r="H8" s="171">
        <f t="shared" si="1"/>
        <v>234</v>
      </c>
      <c r="I8" s="183">
        <v>30</v>
      </c>
      <c r="J8" s="184">
        <v>204</v>
      </c>
      <c r="K8" s="185">
        <f t="shared" si="2"/>
        <v>234</v>
      </c>
    </row>
    <row r="9" spans="2:11" ht="24.95" customHeight="1" thickBot="1" x14ac:dyDescent="0.3">
      <c r="B9" s="215" t="s">
        <v>107</v>
      </c>
      <c r="C9" s="211">
        <f t="shared" ref="C9:K9" si="3">SUM(C5:C8)</f>
        <v>408</v>
      </c>
      <c r="D9" s="205">
        <f t="shared" si="3"/>
        <v>492</v>
      </c>
      <c r="E9" s="206">
        <f t="shared" si="3"/>
        <v>900</v>
      </c>
      <c r="F9" s="172">
        <f t="shared" si="3"/>
        <v>449</v>
      </c>
      <c r="G9" s="38">
        <f t="shared" si="3"/>
        <v>451</v>
      </c>
      <c r="H9" s="173">
        <f t="shared" si="3"/>
        <v>900</v>
      </c>
      <c r="I9" s="186">
        <f t="shared" si="3"/>
        <v>448</v>
      </c>
      <c r="J9" s="187">
        <f t="shared" si="3"/>
        <v>452</v>
      </c>
      <c r="K9" s="188">
        <f t="shared" si="3"/>
        <v>900</v>
      </c>
    </row>
    <row r="10" spans="2:11" ht="24.95" customHeight="1" x14ac:dyDescent="0.25">
      <c r="B10" s="52"/>
      <c r="C10" s="53"/>
      <c r="D10" s="53"/>
      <c r="E10" s="53"/>
    </row>
    <row r="11" spans="2:11" ht="28.5" customHeight="1" thickBot="1" x14ac:dyDescent="0.3">
      <c r="B11" s="322" t="s">
        <v>312</v>
      </c>
      <c r="C11" s="322"/>
      <c r="D11" s="322"/>
      <c r="E11" s="322"/>
      <c r="F11" s="322"/>
      <c r="G11" s="322"/>
      <c r="H11" s="322"/>
      <c r="I11" s="322"/>
      <c r="J11" s="322"/>
      <c r="K11" s="322"/>
    </row>
    <row r="12" spans="2:11" ht="17.25" customHeight="1" x14ac:dyDescent="0.25">
      <c r="B12" s="298" t="s">
        <v>165</v>
      </c>
      <c r="C12" s="295" t="s">
        <v>297</v>
      </c>
      <c r="D12" s="295"/>
      <c r="E12" s="296"/>
      <c r="F12" s="285" t="s">
        <v>298</v>
      </c>
      <c r="G12" s="285"/>
      <c r="H12" s="285"/>
      <c r="I12" s="286" t="s">
        <v>299</v>
      </c>
      <c r="J12" s="287"/>
      <c r="K12" s="288"/>
    </row>
    <row r="13" spans="2:11" ht="24.95" customHeight="1" thickBot="1" x14ac:dyDescent="0.3">
      <c r="B13" s="299"/>
      <c r="C13" s="216" t="s">
        <v>167</v>
      </c>
      <c r="D13" s="199" t="s">
        <v>168</v>
      </c>
      <c r="E13" s="200" t="s">
        <v>107</v>
      </c>
      <c r="F13" s="196" t="s">
        <v>167</v>
      </c>
      <c r="G13" s="163" t="s">
        <v>168</v>
      </c>
      <c r="H13" s="197" t="s">
        <v>107</v>
      </c>
      <c r="I13" s="174" t="s">
        <v>167</v>
      </c>
      <c r="J13" s="175" t="s">
        <v>168</v>
      </c>
      <c r="K13" s="176" t="s">
        <v>107</v>
      </c>
    </row>
    <row r="14" spans="2:11" ht="29.25" customHeight="1" x14ac:dyDescent="0.25">
      <c r="B14" s="221">
        <v>1</v>
      </c>
      <c r="C14" s="217">
        <v>108</v>
      </c>
      <c r="D14" s="201">
        <v>90</v>
      </c>
      <c r="E14" s="202">
        <f>SUM(C14:D14)</f>
        <v>198</v>
      </c>
      <c r="F14" s="30">
        <v>120</v>
      </c>
      <c r="G14" s="31">
        <v>78</v>
      </c>
      <c r="H14" s="32">
        <f>SUM(F14:G14)</f>
        <v>198</v>
      </c>
      <c r="I14" s="189">
        <v>120</v>
      </c>
      <c r="J14" s="190">
        <v>78</v>
      </c>
      <c r="K14" s="191">
        <f>SUM(I14:J14)</f>
        <v>198</v>
      </c>
    </row>
    <row r="15" spans="2:11" ht="29.25" customHeight="1" x14ac:dyDescent="0.25">
      <c r="B15" s="222">
        <v>2</v>
      </c>
      <c r="C15" s="218">
        <v>181</v>
      </c>
      <c r="D15" s="203">
        <v>53</v>
      </c>
      <c r="E15" s="80">
        <f t="shared" ref="E15:E17" si="4">SUM(C15:D15)</f>
        <v>234</v>
      </c>
      <c r="F15" s="28">
        <v>209</v>
      </c>
      <c r="G15" s="29">
        <v>25</v>
      </c>
      <c r="H15" s="33">
        <f t="shared" ref="H15:H17" si="5">SUM(F15:G15)</f>
        <v>234</v>
      </c>
      <c r="I15" s="192">
        <v>217</v>
      </c>
      <c r="J15" s="181">
        <v>17</v>
      </c>
      <c r="K15" s="179">
        <f t="shared" ref="K15:K17" si="6">SUM(I15:J15)</f>
        <v>234</v>
      </c>
    </row>
    <row r="16" spans="2:11" ht="29.25" customHeight="1" x14ac:dyDescent="0.25">
      <c r="B16" s="222">
        <v>3</v>
      </c>
      <c r="C16" s="218">
        <v>209</v>
      </c>
      <c r="D16" s="203">
        <v>25</v>
      </c>
      <c r="E16" s="80">
        <f t="shared" si="4"/>
        <v>234</v>
      </c>
      <c r="F16" s="28">
        <v>228</v>
      </c>
      <c r="G16" s="29">
        <v>6</v>
      </c>
      <c r="H16" s="33">
        <f t="shared" si="5"/>
        <v>234</v>
      </c>
      <c r="I16" s="192">
        <v>228</v>
      </c>
      <c r="J16" s="181">
        <v>6</v>
      </c>
      <c r="K16" s="179">
        <f t="shared" si="6"/>
        <v>234</v>
      </c>
    </row>
    <row r="17" spans="2:11" ht="29.25" customHeight="1" thickBot="1" x14ac:dyDescent="0.3">
      <c r="B17" s="223">
        <v>4</v>
      </c>
      <c r="C17" s="219">
        <v>233</v>
      </c>
      <c r="D17" s="204">
        <v>1</v>
      </c>
      <c r="E17" s="83">
        <f t="shared" si="4"/>
        <v>234</v>
      </c>
      <c r="F17" s="34">
        <v>234</v>
      </c>
      <c r="G17" s="35">
        <v>0</v>
      </c>
      <c r="H17" s="36">
        <f t="shared" si="5"/>
        <v>234</v>
      </c>
      <c r="I17" s="193">
        <v>234</v>
      </c>
      <c r="J17" s="184">
        <v>0</v>
      </c>
      <c r="K17" s="194">
        <f t="shared" si="6"/>
        <v>234</v>
      </c>
    </row>
    <row r="18" spans="2:11" ht="29.25" customHeight="1" thickBot="1" x14ac:dyDescent="0.3">
      <c r="B18" s="224" t="s">
        <v>107</v>
      </c>
      <c r="C18" s="220">
        <f t="shared" ref="C18:K18" si="7">SUM(C14:C17)</f>
        <v>731</v>
      </c>
      <c r="D18" s="205">
        <f t="shared" si="7"/>
        <v>169</v>
      </c>
      <c r="E18" s="206">
        <f t="shared" si="7"/>
        <v>900</v>
      </c>
      <c r="F18" s="37">
        <f t="shared" si="7"/>
        <v>791</v>
      </c>
      <c r="G18" s="38">
        <f t="shared" si="7"/>
        <v>109</v>
      </c>
      <c r="H18" s="39">
        <f t="shared" si="7"/>
        <v>900</v>
      </c>
      <c r="I18" s="195">
        <f t="shared" si="7"/>
        <v>799</v>
      </c>
      <c r="J18" s="187">
        <f t="shared" si="7"/>
        <v>101</v>
      </c>
      <c r="K18" s="188">
        <f t="shared" si="7"/>
        <v>900</v>
      </c>
    </row>
    <row r="19" spans="2:11" ht="20.25" customHeight="1" x14ac:dyDescent="0.25">
      <c r="B19" s="52"/>
      <c r="C19" s="53"/>
      <c r="D19" s="53"/>
      <c r="E19" s="53"/>
    </row>
    <row r="20" spans="2:11" ht="24.95" customHeight="1" thickBot="1" x14ac:dyDescent="0.3">
      <c r="B20" s="297" t="s">
        <v>210</v>
      </c>
      <c r="C20" s="297"/>
      <c r="D20" s="297"/>
      <c r="E20" s="297"/>
      <c r="F20" s="297"/>
      <c r="G20" s="297"/>
    </row>
    <row r="21" spans="2:11" ht="24.95" customHeight="1" thickBot="1" x14ac:dyDescent="0.3">
      <c r="B21" s="278" t="s">
        <v>195</v>
      </c>
      <c r="C21" s="279"/>
      <c r="D21" s="279"/>
      <c r="E21" s="316"/>
      <c r="F21" s="317" t="s">
        <v>297</v>
      </c>
      <c r="G21" s="280"/>
      <c r="H21" s="300" t="s">
        <v>298</v>
      </c>
      <c r="I21" s="301"/>
      <c r="J21" s="258" t="s">
        <v>299</v>
      </c>
      <c r="K21" s="259"/>
    </row>
    <row r="22" spans="2:11" ht="24.95" customHeight="1" x14ac:dyDescent="0.25">
      <c r="B22" s="291" t="s">
        <v>190</v>
      </c>
      <c r="C22" s="292"/>
      <c r="D22" s="292"/>
      <c r="E22" s="293"/>
      <c r="F22" s="318">
        <v>21621892</v>
      </c>
      <c r="G22" s="281"/>
      <c r="H22" s="266">
        <v>21621892</v>
      </c>
      <c r="I22" s="267"/>
      <c r="J22" s="260">
        <v>21621892</v>
      </c>
      <c r="K22" s="261"/>
    </row>
    <row r="23" spans="2:11" ht="24.95" customHeight="1" x14ac:dyDescent="0.25">
      <c r="B23" s="275" t="s">
        <v>191</v>
      </c>
      <c r="C23" s="276"/>
      <c r="D23" s="276"/>
      <c r="E23" s="277"/>
      <c r="F23" s="319">
        <v>9696818</v>
      </c>
      <c r="G23" s="282"/>
      <c r="H23" s="268">
        <v>9696818</v>
      </c>
      <c r="I23" s="269"/>
      <c r="J23" s="262">
        <v>9696818</v>
      </c>
      <c r="K23" s="263"/>
    </row>
    <row r="24" spans="2:11" ht="24.95" customHeight="1" x14ac:dyDescent="0.25">
      <c r="B24" s="275" t="s">
        <v>192</v>
      </c>
      <c r="C24" s="276"/>
      <c r="D24" s="276"/>
      <c r="E24" s="277"/>
      <c r="F24" s="320">
        <f>F23/F22</f>
        <v>0.44847222435483447</v>
      </c>
      <c r="G24" s="283"/>
      <c r="H24" s="270">
        <f>H23/H22</f>
        <v>0.44847222435483447</v>
      </c>
      <c r="I24" s="271"/>
      <c r="J24" s="264">
        <f>J23/J22</f>
        <v>0.44847222435483447</v>
      </c>
      <c r="K24" s="265"/>
    </row>
    <row r="25" spans="2:11" ht="24.95" customHeight="1" x14ac:dyDescent="0.25">
      <c r="B25" s="275" t="s">
        <v>193</v>
      </c>
      <c r="C25" s="276"/>
      <c r="D25" s="276"/>
      <c r="E25" s="277"/>
      <c r="F25" s="319">
        <v>1122720</v>
      </c>
      <c r="G25" s="282"/>
      <c r="H25" s="268">
        <v>1228322</v>
      </c>
      <c r="I25" s="269"/>
      <c r="J25" s="262">
        <v>1242047</v>
      </c>
      <c r="K25" s="263"/>
    </row>
    <row r="26" spans="2:11" ht="24.95" customHeight="1" thickBot="1" x14ac:dyDescent="0.3">
      <c r="B26" s="272" t="s">
        <v>194</v>
      </c>
      <c r="C26" s="273"/>
      <c r="D26" s="273"/>
      <c r="E26" s="274"/>
      <c r="F26" s="321">
        <f>F25/F22</f>
        <v>5.1925150675990794E-2</v>
      </c>
      <c r="G26" s="284"/>
      <c r="H26" s="256">
        <f>H25/H22</f>
        <v>5.6809182101177823E-2</v>
      </c>
      <c r="I26" s="257"/>
      <c r="J26" s="314">
        <f>J25/J22</f>
        <v>5.7443955413337557E-2</v>
      </c>
      <c r="K26" s="315"/>
    </row>
    <row r="27" spans="2:11" ht="24.95" customHeight="1" x14ac:dyDescent="0.25"/>
    <row r="28" spans="2:11" ht="24.95" customHeight="1" x14ac:dyDescent="0.25"/>
    <row r="29" spans="2:11" ht="24.95" customHeight="1" x14ac:dyDescent="0.25"/>
    <row r="30" spans="2:11" ht="24.95" customHeight="1" x14ac:dyDescent="0.25"/>
    <row r="31" spans="2:11" ht="24.95" customHeight="1" x14ac:dyDescent="0.25"/>
  </sheetData>
  <mergeCells count="35">
    <mergeCell ref="F3:H3"/>
    <mergeCell ref="I3:K3"/>
    <mergeCell ref="B3:B4"/>
    <mergeCell ref="B2:K2"/>
    <mergeCell ref="B22:E22"/>
    <mergeCell ref="B11:K11"/>
    <mergeCell ref="C3:E3"/>
    <mergeCell ref="B20:G20"/>
    <mergeCell ref="B12:B13"/>
    <mergeCell ref="C12:E12"/>
    <mergeCell ref="F12:H12"/>
    <mergeCell ref="H21:I21"/>
    <mergeCell ref="I12:K12"/>
    <mergeCell ref="B26:E26"/>
    <mergeCell ref="B24:E24"/>
    <mergeCell ref="B21:E21"/>
    <mergeCell ref="F21:G21"/>
    <mergeCell ref="F22:G22"/>
    <mergeCell ref="F23:G23"/>
    <mergeCell ref="F24:G24"/>
    <mergeCell ref="F25:G25"/>
    <mergeCell ref="F26:G26"/>
    <mergeCell ref="B23:E23"/>
    <mergeCell ref="B25:E25"/>
    <mergeCell ref="H26:I26"/>
    <mergeCell ref="J21:K21"/>
    <mergeCell ref="J22:K22"/>
    <mergeCell ref="J23:K23"/>
    <mergeCell ref="J24:K24"/>
    <mergeCell ref="J25:K25"/>
    <mergeCell ref="J26:K26"/>
    <mergeCell ref="H22:I22"/>
    <mergeCell ref="H23:I23"/>
    <mergeCell ref="H24:I24"/>
    <mergeCell ref="H25:I25"/>
  </mergeCells>
  <pageMargins left="0.7" right="0.7" top="0.75" bottom="0.75" header="0.3" footer="0.3"/>
  <pageSetup paperSize="9" orientation="portrait" r:id="rId1"/>
  <ignoredErrors>
    <ignoredError sqref="E5:E8 E14:E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0"/>
  <sheetViews>
    <sheetView topLeftCell="H241" workbookViewId="0">
      <selection activeCell="S3" sqref="S3:S258"/>
    </sheetView>
  </sheetViews>
  <sheetFormatPr defaultRowHeight="15" x14ac:dyDescent="0.25"/>
  <cols>
    <col min="1" max="1" width="6.5703125" style="2" customWidth="1"/>
    <col min="2" max="2" width="11.7109375" style="2" customWidth="1"/>
    <col min="3" max="3" width="14.5703125" style="2" customWidth="1"/>
    <col min="4" max="4" width="30.85546875" style="2" customWidth="1"/>
    <col min="5" max="5" width="14.5703125" style="2" customWidth="1"/>
    <col min="6" max="6" width="15.28515625" style="2" customWidth="1"/>
    <col min="7" max="7" width="16.42578125" style="2" customWidth="1"/>
    <col min="8" max="8" width="14.42578125" style="2" customWidth="1"/>
    <col min="9" max="9" width="13.140625" style="2" customWidth="1"/>
    <col min="10" max="10" width="14.5703125" style="2" customWidth="1"/>
    <col min="11" max="11" width="15.28515625" style="2" customWidth="1"/>
    <col min="12" max="12" width="16.42578125" style="2" customWidth="1"/>
    <col min="13" max="13" width="14.42578125" style="2" customWidth="1"/>
    <col min="14" max="14" width="13.140625" style="2" customWidth="1"/>
    <col min="15" max="15" width="14.5703125" style="2" customWidth="1"/>
    <col min="16" max="16" width="15.28515625" style="2" customWidth="1"/>
    <col min="17" max="17" width="16.42578125" style="2" customWidth="1"/>
    <col min="18" max="18" width="14.42578125" style="2" customWidth="1"/>
    <col min="19" max="19" width="13.140625" style="2" customWidth="1"/>
    <col min="20" max="16384" width="9.140625" style="2"/>
  </cols>
  <sheetData>
    <row r="1" spans="1:20" ht="24" customHeight="1" thickBot="1" x14ac:dyDescent="0.3">
      <c r="A1" s="7"/>
      <c r="B1" s="7"/>
      <c r="C1" s="7"/>
      <c r="D1" s="7"/>
      <c r="E1" s="302" t="s">
        <v>300</v>
      </c>
      <c r="F1" s="303"/>
      <c r="G1" s="303"/>
      <c r="H1" s="303"/>
      <c r="I1" s="304"/>
      <c r="J1" s="305" t="s">
        <v>301</v>
      </c>
      <c r="K1" s="306"/>
      <c r="L1" s="306"/>
      <c r="M1" s="306"/>
      <c r="N1" s="307"/>
      <c r="O1" s="308" t="s">
        <v>302</v>
      </c>
      <c r="P1" s="309"/>
      <c r="Q1" s="309"/>
      <c r="R1" s="309"/>
      <c r="S1" s="310"/>
      <c r="T1" s="4"/>
    </row>
    <row r="2" spans="1:20" ht="26.25" customHeight="1" thickBot="1" x14ac:dyDescent="0.3">
      <c r="A2" s="100" t="s">
        <v>108</v>
      </c>
      <c r="B2" s="101" t="s">
        <v>2</v>
      </c>
      <c r="C2" s="101" t="s">
        <v>0</v>
      </c>
      <c r="D2" s="102" t="s">
        <v>1</v>
      </c>
      <c r="E2" s="92" t="s">
        <v>103</v>
      </c>
      <c r="F2" s="93" t="s">
        <v>104</v>
      </c>
      <c r="G2" s="93" t="s">
        <v>105</v>
      </c>
      <c r="H2" s="94" t="s">
        <v>106</v>
      </c>
      <c r="I2" s="95" t="s">
        <v>107</v>
      </c>
      <c r="J2" s="96" t="s">
        <v>103</v>
      </c>
      <c r="K2" s="97" t="s">
        <v>104</v>
      </c>
      <c r="L2" s="97" t="s">
        <v>105</v>
      </c>
      <c r="M2" s="98" t="s">
        <v>106</v>
      </c>
      <c r="N2" s="99" t="s">
        <v>107</v>
      </c>
      <c r="O2" s="103" t="s">
        <v>103</v>
      </c>
      <c r="P2" s="104" t="s">
        <v>104</v>
      </c>
      <c r="Q2" s="104" t="s">
        <v>105</v>
      </c>
      <c r="R2" s="105" t="s">
        <v>106</v>
      </c>
      <c r="S2" s="106" t="s">
        <v>107</v>
      </c>
      <c r="T2" s="4"/>
    </row>
    <row r="3" spans="1:20" x14ac:dyDescent="0.25">
      <c r="A3" s="51">
        <v>1</v>
      </c>
      <c r="B3" s="45" t="s">
        <v>87</v>
      </c>
      <c r="C3" s="45" t="s">
        <v>15</v>
      </c>
      <c r="D3" s="54" t="s">
        <v>242</v>
      </c>
      <c r="E3" s="56">
        <v>0</v>
      </c>
      <c r="F3" s="57">
        <v>0</v>
      </c>
      <c r="G3" s="57">
        <v>0</v>
      </c>
      <c r="H3" s="76">
        <v>0</v>
      </c>
      <c r="I3" s="80">
        <f>SUM(E3:H3)</f>
        <v>0</v>
      </c>
      <c r="J3" s="64">
        <v>0</v>
      </c>
      <c r="K3" s="65">
        <v>0</v>
      </c>
      <c r="L3" s="65">
        <v>0</v>
      </c>
      <c r="M3" s="84">
        <v>0</v>
      </c>
      <c r="N3" s="88">
        <f>SUM(J3:M3)</f>
        <v>0</v>
      </c>
      <c r="O3" s="107">
        <v>0</v>
      </c>
      <c r="P3" s="108">
        <v>0</v>
      </c>
      <c r="Q3" s="108">
        <v>0</v>
      </c>
      <c r="R3" s="109">
        <v>0</v>
      </c>
      <c r="S3" s="110">
        <f>SUM(O3:R3)</f>
        <v>0</v>
      </c>
      <c r="T3" s="4"/>
    </row>
    <row r="4" spans="1:20" x14ac:dyDescent="0.25">
      <c r="A4" s="13">
        <v>2</v>
      </c>
      <c r="B4" s="47" t="s">
        <v>87</v>
      </c>
      <c r="C4" s="47" t="s">
        <v>15</v>
      </c>
      <c r="D4" s="49" t="s">
        <v>43</v>
      </c>
      <c r="E4" s="58">
        <v>1</v>
      </c>
      <c r="F4" s="59">
        <v>1</v>
      </c>
      <c r="G4" s="59">
        <v>1</v>
      </c>
      <c r="H4" s="77">
        <v>5</v>
      </c>
      <c r="I4" s="81">
        <f t="shared" ref="I4:I67" si="0">SUM(E4:H4)</f>
        <v>8</v>
      </c>
      <c r="J4" s="66">
        <v>2</v>
      </c>
      <c r="K4" s="67">
        <v>3</v>
      </c>
      <c r="L4" s="67">
        <v>3</v>
      </c>
      <c r="M4" s="85">
        <v>1</v>
      </c>
      <c r="N4" s="89">
        <f t="shared" ref="N4:N67" si="1">SUM(J4:M4)</f>
        <v>9</v>
      </c>
      <c r="O4" s="111">
        <v>2</v>
      </c>
      <c r="P4" s="112">
        <v>4</v>
      </c>
      <c r="Q4" s="112">
        <v>0</v>
      </c>
      <c r="R4" s="113">
        <v>2</v>
      </c>
      <c r="S4" s="114">
        <f t="shared" ref="S4:S67" si="2">SUM(O4:R4)</f>
        <v>8</v>
      </c>
      <c r="T4" s="4"/>
    </row>
    <row r="5" spans="1:20" x14ac:dyDescent="0.25">
      <c r="A5" s="13">
        <v>3</v>
      </c>
      <c r="B5" s="47" t="s">
        <v>87</v>
      </c>
      <c r="C5" s="47" t="s">
        <v>15</v>
      </c>
      <c r="D5" s="49" t="s">
        <v>222</v>
      </c>
      <c r="E5" s="58">
        <v>2</v>
      </c>
      <c r="F5" s="59">
        <v>4</v>
      </c>
      <c r="G5" s="59">
        <v>1</v>
      </c>
      <c r="H5" s="77">
        <v>8</v>
      </c>
      <c r="I5" s="81">
        <f t="shared" si="0"/>
        <v>15</v>
      </c>
      <c r="J5" s="66">
        <v>3</v>
      </c>
      <c r="K5" s="67">
        <v>5</v>
      </c>
      <c r="L5" s="67">
        <v>1</v>
      </c>
      <c r="M5" s="85">
        <v>3</v>
      </c>
      <c r="N5" s="89">
        <f t="shared" si="1"/>
        <v>12</v>
      </c>
      <c r="O5" s="111">
        <v>3</v>
      </c>
      <c r="P5" s="112">
        <v>5</v>
      </c>
      <c r="Q5" s="112">
        <v>2</v>
      </c>
      <c r="R5" s="113">
        <v>3</v>
      </c>
      <c r="S5" s="114">
        <f t="shared" si="2"/>
        <v>13</v>
      </c>
      <c r="T5" s="4"/>
    </row>
    <row r="6" spans="1:20" x14ac:dyDescent="0.25">
      <c r="A6" s="13">
        <v>4</v>
      </c>
      <c r="B6" s="47" t="s">
        <v>87</v>
      </c>
      <c r="C6" s="47" t="s">
        <v>23</v>
      </c>
      <c r="D6" s="49" t="s">
        <v>216</v>
      </c>
      <c r="E6" s="58">
        <v>1</v>
      </c>
      <c r="F6" s="59">
        <v>1</v>
      </c>
      <c r="G6" s="59">
        <v>4</v>
      </c>
      <c r="H6" s="77">
        <v>1</v>
      </c>
      <c r="I6" s="81">
        <f t="shared" si="0"/>
        <v>7</v>
      </c>
      <c r="J6" s="66">
        <v>4</v>
      </c>
      <c r="K6" s="67">
        <v>1</v>
      </c>
      <c r="L6" s="67">
        <v>1</v>
      </c>
      <c r="M6" s="85">
        <v>1</v>
      </c>
      <c r="N6" s="89">
        <f t="shared" si="1"/>
        <v>7</v>
      </c>
      <c r="O6" s="111">
        <v>4</v>
      </c>
      <c r="P6" s="112">
        <v>1</v>
      </c>
      <c r="Q6" s="112">
        <v>2</v>
      </c>
      <c r="R6" s="113">
        <v>3</v>
      </c>
      <c r="S6" s="114">
        <f t="shared" si="2"/>
        <v>10</v>
      </c>
      <c r="T6" s="4"/>
    </row>
    <row r="7" spans="1:20" x14ac:dyDescent="0.25">
      <c r="A7" s="13">
        <v>5</v>
      </c>
      <c r="B7" s="47" t="s">
        <v>87</v>
      </c>
      <c r="C7" s="47" t="s">
        <v>23</v>
      </c>
      <c r="D7" s="49" t="s">
        <v>95</v>
      </c>
      <c r="E7" s="58">
        <v>1</v>
      </c>
      <c r="F7" s="59">
        <v>2</v>
      </c>
      <c r="G7" s="59">
        <v>0</v>
      </c>
      <c r="H7" s="77">
        <v>1</v>
      </c>
      <c r="I7" s="81">
        <f t="shared" si="0"/>
        <v>4</v>
      </c>
      <c r="J7" s="66">
        <v>0</v>
      </c>
      <c r="K7" s="67">
        <v>3</v>
      </c>
      <c r="L7" s="67">
        <v>0</v>
      </c>
      <c r="M7" s="85">
        <v>2</v>
      </c>
      <c r="N7" s="89">
        <f t="shared" si="1"/>
        <v>5</v>
      </c>
      <c r="O7" s="111">
        <v>0</v>
      </c>
      <c r="P7" s="112">
        <v>2</v>
      </c>
      <c r="Q7" s="112">
        <v>2</v>
      </c>
      <c r="R7" s="113">
        <v>0</v>
      </c>
      <c r="S7" s="114">
        <f t="shared" si="2"/>
        <v>4</v>
      </c>
      <c r="T7" s="4"/>
    </row>
    <row r="8" spans="1:20" x14ac:dyDescent="0.25">
      <c r="A8" s="13">
        <v>6</v>
      </c>
      <c r="B8" s="47" t="s">
        <v>87</v>
      </c>
      <c r="C8" s="47" t="s">
        <v>23</v>
      </c>
      <c r="D8" s="49" t="s">
        <v>230</v>
      </c>
      <c r="E8" s="58">
        <v>0</v>
      </c>
      <c r="F8" s="59">
        <v>1</v>
      </c>
      <c r="G8" s="59">
        <v>3</v>
      </c>
      <c r="H8" s="77">
        <v>0</v>
      </c>
      <c r="I8" s="81">
        <f t="shared" si="0"/>
        <v>4</v>
      </c>
      <c r="J8" s="66">
        <v>0</v>
      </c>
      <c r="K8" s="67">
        <v>0</v>
      </c>
      <c r="L8" s="67">
        <v>4</v>
      </c>
      <c r="M8" s="85">
        <v>1</v>
      </c>
      <c r="N8" s="89">
        <f t="shared" si="1"/>
        <v>5</v>
      </c>
      <c r="O8" s="111">
        <v>0</v>
      </c>
      <c r="P8" s="112">
        <v>3</v>
      </c>
      <c r="Q8" s="112">
        <v>1</v>
      </c>
      <c r="R8" s="113">
        <v>0</v>
      </c>
      <c r="S8" s="114">
        <f t="shared" si="2"/>
        <v>4</v>
      </c>
      <c r="T8" s="4"/>
    </row>
    <row r="9" spans="1:20" x14ac:dyDescent="0.25">
      <c r="A9" s="13">
        <v>7</v>
      </c>
      <c r="B9" s="47" t="s">
        <v>87</v>
      </c>
      <c r="C9" s="47" t="s">
        <v>23</v>
      </c>
      <c r="D9" s="49" t="s">
        <v>215</v>
      </c>
      <c r="E9" s="58">
        <v>1</v>
      </c>
      <c r="F9" s="59">
        <v>0</v>
      </c>
      <c r="G9" s="59">
        <v>0</v>
      </c>
      <c r="H9" s="77">
        <v>2</v>
      </c>
      <c r="I9" s="81">
        <f t="shared" si="0"/>
        <v>3</v>
      </c>
      <c r="J9" s="66">
        <v>0</v>
      </c>
      <c r="K9" s="67">
        <v>2</v>
      </c>
      <c r="L9" s="67">
        <v>0</v>
      </c>
      <c r="M9" s="85">
        <v>1</v>
      </c>
      <c r="N9" s="89">
        <f t="shared" si="1"/>
        <v>3</v>
      </c>
      <c r="O9" s="111">
        <v>0</v>
      </c>
      <c r="P9" s="112">
        <v>2</v>
      </c>
      <c r="Q9" s="112">
        <v>0</v>
      </c>
      <c r="R9" s="113">
        <v>0</v>
      </c>
      <c r="S9" s="114">
        <f t="shared" si="2"/>
        <v>2</v>
      </c>
      <c r="T9" s="4"/>
    </row>
    <row r="10" spans="1:20" x14ac:dyDescent="0.25">
      <c r="A10" s="13">
        <v>8</v>
      </c>
      <c r="B10" s="47" t="s">
        <v>87</v>
      </c>
      <c r="C10" s="47" t="s">
        <v>23</v>
      </c>
      <c r="D10" s="49" t="s">
        <v>224</v>
      </c>
      <c r="E10" s="58">
        <v>0</v>
      </c>
      <c r="F10" s="59">
        <v>1</v>
      </c>
      <c r="G10" s="59">
        <v>1</v>
      </c>
      <c r="H10" s="77">
        <v>1</v>
      </c>
      <c r="I10" s="81">
        <f t="shared" si="0"/>
        <v>3</v>
      </c>
      <c r="J10" s="66">
        <v>1</v>
      </c>
      <c r="K10" s="67">
        <v>1</v>
      </c>
      <c r="L10" s="67">
        <v>0</v>
      </c>
      <c r="M10" s="85">
        <v>0</v>
      </c>
      <c r="N10" s="89">
        <f t="shared" si="1"/>
        <v>2</v>
      </c>
      <c r="O10" s="111">
        <v>1</v>
      </c>
      <c r="P10" s="112">
        <v>1</v>
      </c>
      <c r="Q10" s="112">
        <v>0</v>
      </c>
      <c r="R10" s="113">
        <v>0</v>
      </c>
      <c r="S10" s="114">
        <f t="shared" si="2"/>
        <v>2</v>
      </c>
      <c r="T10" s="4"/>
    </row>
    <row r="11" spans="1:20" x14ac:dyDescent="0.25">
      <c r="A11" s="13">
        <v>9</v>
      </c>
      <c r="B11" s="47" t="s">
        <v>87</v>
      </c>
      <c r="C11" s="47" t="s">
        <v>23</v>
      </c>
      <c r="D11" s="49" t="s">
        <v>145</v>
      </c>
      <c r="E11" s="58">
        <v>0</v>
      </c>
      <c r="F11" s="59">
        <v>1</v>
      </c>
      <c r="G11" s="59">
        <v>1</v>
      </c>
      <c r="H11" s="77">
        <v>0</v>
      </c>
      <c r="I11" s="81">
        <f t="shared" si="0"/>
        <v>2</v>
      </c>
      <c r="J11" s="66">
        <v>0</v>
      </c>
      <c r="K11" s="67">
        <v>1</v>
      </c>
      <c r="L11" s="67">
        <v>0</v>
      </c>
      <c r="M11" s="85">
        <v>0</v>
      </c>
      <c r="N11" s="89">
        <f t="shared" si="1"/>
        <v>1</v>
      </c>
      <c r="O11" s="111">
        <v>0</v>
      </c>
      <c r="P11" s="112">
        <v>1</v>
      </c>
      <c r="Q11" s="112">
        <v>0</v>
      </c>
      <c r="R11" s="113">
        <v>0</v>
      </c>
      <c r="S11" s="114">
        <f t="shared" si="2"/>
        <v>1</v>
      </c>
      <c r="T11" s="4"/>
    </row>
    <row r="12" spans="1:20" x14ac:dyDescent="0.25">
      <c r="A12" s="13">
        <v>10</v>
      </c>
      <c r="B12" s="47" t="s">
        <v>87</v>
      </c>
      <c r="C12" s="47" t="s">
        <v>23</v>
      </c>
      <c r="D12" s="49" t="s">
        <v>211</v>
      </c>
      <c r="E12" s="58">
        <v>1</v>
      </c>
      <c r="F12" s="59">
        <v>0</v>
      </c>
      <c r="G12" s="59">
        <v>1</v>
      </c>
      <c r="H12" s="77">
        <v>1</v>
      </c>
      <c r="I12" s="81">
        <f t="shared" si="0"/>
        <v>3</v>
      </c>
      <c r="J12" s="66">
        <v>0</v>
      </c>
      <c r="K12" s="67">
        <v>0</v>
      </c>
      <c r="L12" s="67">
        <v>0</v>
      </c>
      <c r="M12" s="85">
        <v>1</v>
      </c>
      <c r="N12" s="89">
        <f t="shared" si="1"/>
        <v>1</v>
      </c>
      <c r="O12" s="111">
        <v>0</v>
      </c>
      <c r="P12" s="112">
        <v>0</v>
      </c>
      <c r="Q12" s="112">
        <v>0</v>
      </c>
      <c r="R12" s="113">
        <v>1</v>
      </c>
      <c r="S12" s="114">
        <f t="shared" si="2"/>
        <v>1</v>
      </c>
      <c r="T12" s="4"/>
    </row>
    <row r="13" spans="1:20" x14ac:dyDescent="0.25">
      <c r="A13" s="13">
        <v>11</v>
      </c>
      <c r="B13" s="47" t="s">
        <v>87</v>
      </c>
      <c r="C13" s="47" t="s">
        <v>23</v>
      </c>
      <c r="D13" s="49" t="s">
        <v>207</v>
      </c>
      <c r="E13" s="58">
        <v>0</v>
      </c>
      <c r="F13" s="59">
        <v>0</v>
      </c>
      <c r="G13" s="59">
        <v>0</v>
      </c>
      <c r="H13" s="77">
        <v>0</v>
      </c>
      <c r="I13" s="81">
        <f t="shared" si="0"/>
        <v>0</v>
      </c>
      <c r="J13" s="66">
        <v>1</v>
      </c>
      <c r="K13" s="67">
        <v>1</v>
      </c>
      <c r="L13" s="67">
        <v>0</v>
      </c>
      <c r="M13" s="85">
        <v>0</v>
      </c>
      <c r="N13" s="89">
        <f t="shared" si="1"/>
        <v>2</v>
      </c>
      <c r="O13" s="111">
        <v>1</v>
      </c>
      <c r="P13" s="112">
        <v>1</v>
      </c>
      <c r="Q13" s="112">
        <v>0</v>
      </c>
      <c r="R13" s="113">
        <v>0</v>
      </c>
      <c r="S13" s="114">
        <f t="shared" si="2"/>
        <v>2</v>
      </c>
      <c r="T13" s="4"/>
    </row>
    <row r="14" spans="1:20" x14ac:dyDescent="0.25">
      <c r="A14" s="13">
        <v>12</v>
      </c>
      <c r="B14" s="47" t="s">
        <v>87</v>
      </c>
      <c r="C14" s="47" t="s">
        <v>23</v>
      </c>
      <c r="D14" s="49" t="s">
        <v>152</v>
      </c>
      <c r="E14" s="58">
        <v>0</v>
      </c>
      <c r="F14" s="59">
        <v>1</v>
      </c>
      <c r="G14" s="59">
        <v>1</v>
      </c>
      <c r="H14" s="77">
        <v>1</v>
      </c>
      <c r="I14" s="81">
        <f t="shared" si="0"/>
        <v>3</v>
      </c>
      <c r="J14" s="66">
        <v>0</v>
      </c>
      <c r="K14" s="67">
        <v>0</v>
      </c>
      <c r="L14" s="67">
        <v>1</v>
      </c>
      <c r="M14" s="85">
        <v>2</v>
      </c>
      <c r="N14" s="89">
        <f t="shared" si="1"/>
        <v>3</v>
      </c>
      <c r="O14" s="111">
        <v>0</v>
      </c>
      <c r="P14" s="112">
        <v>0</v>
      </c>
      <c r="Q14" s="112">
        <v>0</v>
      </c>
      <c r="R14" s="113">
        <v>1</v>
      </c>
      <c r="S14" s="114">
        <f t="shared" si="2"/>
        <v>1</v>
      </c>
      <c r="T14" s="4"/>
    </row>
    <row r="15" spans="1:20" x14ac:dyDescent="0.25">
      <c r="A15" s="13">
        <v>13</v>
      </c>
      <c r="B15" s="47" t="s">
        <v>87</v>
      </c>
      <c r="C15" s="47" t="s">
        <v>13</v>
      </c>
      <c r="D15" s="49" t="s">
        <v>243</v>
      </c>
      <c r="E15" s="58">
        <v>0</v>
      </c>
      <c r="F15" s="59">
        <v>0</v>
      </c>
      <c r="G15" s="59">
        <v>0</v>
      </c>
      <c r="H15" s="77">
        <v>0</v>
      </c>
      <c r="I15" s="81">
        <f t="shared" si="0"/>
        <v>0</v>
      </c>
      <c r="J15" s="66">
        <v>0</v>
      </c>
      <c r="K15" s="67">
        <v>0</v>
      </c>
      <c r="L15" s="67">
        <v>0</v>
      </c>
      <c r="M15" s="85">
        <v>0</v>
      </c>
      <c r="N15" s="89">
        <f t="shared" si="1"/>
        <v>0</v>
      </c>
      <c r="O15" s="111">
        <v>0</v>
      </c>
      <c r="P15" s="112">
        <v>0</v>
      </c>
      <c r="Q15" s="112">
        <v>0</v>
      </c>
      <c r="R15" s="113">
        <v>0</v>
      </c>
      <c r="S15" s="114">
        <f t="shared" si="2"/>
        <v>0</v>
      </c>
      <c r="T15" s="4"/>
    </row>
    <row r="16" spans="1:20" x14ac:dyDescent="0.25">
      <c r="A16" s="13">
        <v>14</v>
      </c>
      <c r="B16" s="47" t="s">
        <v>87</v>
      </c>
      <c r="C16" s="47" t="s">
        <v>13</v>
      </c>
      <c r="D16" s="49" t="s">
        <v>244</v>
      </c>
      <c r="E16" s="58">
        <v>0</v>
      </c>
      <c r="F16" s="59">
        <v>0</v>
      </c>
      <c r="G16" s="59">
        <v>0</v>
      </c>
      <c r="H16" s="77">
        <v>1</v>
      </c>
      <c r="I16" s="81">
        <f t="shared" si="0"/>
        <v>1</v>
      </c>
      <c r="J16" s="66">
        <v>0</v>
      </c>
      <c r="K16" s="67">
        <v>0</v>
      </c>
      <c r="L16" s="67">
        <v>0</v>
      </c>
      <c r="M16" s="85">
        <v>1</v>
      </c>
      <c r="N16" s="89">
        <f t="shared" si="1"/>
        <v>1</v>
      </c>
      <c r="O16" s="111">
        <v>0</v>
      </c>
      <c r="P16" s="112">
        <v>0</v>
      </c>
      <c r="Q16" s="112">
        <v>0</v>
      </c>
      <c r="R16" s="113">
        <v>1</v>
      </c>
      <c r="S16" s="114">
        <f t="shared" si="2"/>
        <v>1</v>
      </c>
      <c r="T16" s="4"/>
    </row>
    <row r="17" spans="1:20" x14ac:dyDescent="0.25">
      <c r="A17" s="13">
        <v>15</v>
      </c>
      <c r="B17" s="47" t="s">
        <v>87</v>
      </c>
      <c r="C17" s="47" t="s">
        <v>13</v>
      </c>
      <c r="D17" s="49" t="s">
        <v>245</v>
      </c>
      <c r="E17" s="58">
        <v>0</v>
      </c>
      <c r="F17" s="59">
        <v>0</v>
      </c>
      <c r="G17" s="59">
        <v>0</v>
      </c>
      <c r="H17" s="77">
        <v>0</v>
      </c>
      <c r="I17" s="81">
        <f t="shared" si="0"/>
        <v>0</v>
      </c>
      <c r="J17" s="66">
        <v>0</v>
      </c>
      <c r="K17" s="67">
        <v>0</v>
      </c>
      <c r="L17" s="67">
        <v>0</v>
      </c>
      <c r="M17" s="85">
        <v>0</v>
      </c>
      <c r="N17" s="89">
        <f t="shared" si="1"/>
        <v>0</v>
      </c>
      <c r="O17" s="111">
        <v>0</v>
      </c>
      <c r="P17" s="112">
        <v>0</v>
      </c>
      <c r="Q17" s="112">
        <v>0</v>
      </c>
      <c r="R17" s="113">
        <v>0</v>
      </c>
      <c r="S17" s="114">
        <f t="shared" si="2"/>
        <v>0</v>
      </c>
      <c r="T17" s="4"/>
    </row>
    <row r="18" spans="1:20" x14ac:dyDescent="0.25">
      <c r="A18" s="13">
        <v>16</v>
      </c>
      <c r="B18" s="47" t="s">
        <v>87</v>
      </c>
      <c r="C18" s="47" t="s">
        <v>13</v>
      </c>
      <c r="D18" s="49" t="s">
        <v>246</v>
      </c>
      <c r="E18" s="58">
        <v>0</v>
      </c>
      <c r="F18" s="59">
        <v>0</v>
      </c>
      <c r="G18" s="59">
        <v>0</v>
      </c>
      <c r="H18" s="77">
        <v>0</v>
      </c>
      <c r="I18" s="81">
        <f t="shared" si="0"/>
        <v>0</v>
      </c>
      <c r="J18" s="66">
        <v>0</v>
      </c>
      <c r="K18" s="67">
        <v>0</v>
      </c>
      <c r="L18" s="67">
        <v>0</v>
      </c>
      <c r="M18" s="85">
        <v>0</v>
      </c>
      <c r="N18" s="89">
        <f t="shared" si="1"/>
        <v>0</v>
      </c>
      <c r="O18" s="111">
        <v>0</v>
      </c>
      <c r="P18" s="112">
        <v>0</v>
      </c>
      <c r="Q18" s="112">
        <v>0</v>
      </c>
      <c r="R18" s="113">
        <v>0</v>
      </c>
      <c r="S18" s="114">
        <f t="shared" si="2"/>
        <v>0</v>
      </c>
      <c r="T18" s="4"/>
    </row>
    <row r="19" spans="1:20" x14ac:dyDescent="0.25">
      <c r="A19" s="13">
        <v>17</v>
      </c>
      <c r="B19" s="47" t="s">
        <v>87</v>
      </c>
      <c r="C19" s="47" t="s">
        <v>13</v>
      </c>
      <c r="D19" s="49" t="s">
        <v>51</v>
      </c>
      <c r="E19" s="58">
        <v>4</v>
      </c>
      <c r="F19" s="59">
        <v>1</v>
      </c>
      <c r="G19" s="59">
        <v>1</v>
      </c>
      <c r="H19" s="77">
        <v>2</v>
      </c>
      <c r="I19" s="81">
        <f t="shared" si="0"/>
        <v>8</v>
      </c>
      <c r="J19" s="66">
        <v>3</v>
      </c>
      <c r="K19" s="67">
        <v>1</v>
      </c>
      <c r="L19" s="67">
        <v>2</v>
      </c>
      <c r="M19" s="85">
        <v>0</v>
      </c>
      <c r="N19" s="89">
        <f t="shared" si="1"/>
        <v>6</v>
      </c>
      <c r="O19" s="111">
        <v>3</v>
      </c>
      <c r="P19" s="112">
        <v>1</v>
      </c>
      <c r="Q19" s="112">
        <v>1</v>
      </c>
      <c r="R19" s="113">
        <v>0</v>
      </c>
      <c r="S19" s="114">
        <f t="shared" si="2"/>
        <v>5</v>
      </c>
      <c r="T19" s="4"/>
    </row>
    <row r="20" spans="1:20" x14ac:dyDescent="0.25">
      <c r="A20" s="13">
        <v>18</v>
      </c>
      <c r="B20" s="47" t="s">
        <v>87</v>
      </c>
      <c r="C20" s="47" t="s">
        <v>13</v>
      </c>
      <c r="D20" s="49" t="s">
        <v>153</v>
      </c>
      <c r="E20" s="58">
        <v>0</v>
      </c>
      <c r="F20" s="59">
        <v>1</v>
      </c>
      <c r="G20" s="59">
        <v>0</v>
      </c>
      <c r="H20" s="77">
        <v>0</v>
      </c>
      <c r="I20" s="81">
        <f t="shared" si="0"/>
        <v>1</v>
      </c>
      <c r="J20" s="66">
        <v>1</v>
      </c>
      <c r="K20" s="67">
        <v>0</v>
      </c>
      <c r="L20" s="67">
        <v>0</v>
      </c>
      <c r="M20" s="85">
        <v>0</v>
      </c>
      <c r="N20" s="89">
        <f t="shared" si="1"/>
        <v>1</v>
      </c>
      <c r="O20" s="111">
        <v>1</v>
      </c>
      <c r="P20" s="112">
        <v>0</v>
      </c>
      <c r="Q20" s="112">
        <v>0</v>
      </c>
      <c r="R20" s="113">
        <v>0</v>
      </c>
      <c r="S20" s="114">
        <f t="shared" si="2"/>
        <v>1</v>
      </c>
      <c r="T20" s="4"/>
    </row>
    <row r="21" spans="1:20" x14ac:dyDescent="0.25">
      <c r="A21" s="13">
        <v>19</v>
      </c>
      <c r="B21" s="47" t="s">
        <v>87</v>
      </c>
      <c r="C21" s="47" t="s">
        <v>13</v>
      </c>
      <c r="D21" s="49" t="s">
        <v>247</v>
      </c>
      <c r="E21" s="58">
        <v>0</v>
      </c>
      <c r="F21" s="59">
        <v>0</v>
      </c>
      <c r="G21" s="59">
        <v>0</v>
      </c>
      <c r="H21" s="77">
        <v>0</v>
      </c>
      <c r="I21" s="81">
        <f t="shared" si="0"/>
        <v>0</v>
      </c>
      <c r="J21" s="66">
        <v>0</v>
      </c>
      <c r="K21" s="67">
        <v>0</v>
      </c>
      <c r="L21" s="67">
        <v>0</v>
      </c>
      <c r="M21" s="85">
        <v>1</v>
      </c>
      <c r="N21" s="89">
        <f t="shared" si="1"/>
        <v>1</v>
      </c>
      <c r="O21" s="111">
        <v>0</v>
      </c>
      <c r="P21" s="112">
        <v>1</v>
      </c>
      <c r="Q21" s="112">
        <v>0</v>
      </c>
      <c r="R21" s="113">
        <v>0</v>
      </c>
      <c r="S21" s="114">
        <f t="shared" si="2"/>
        <v>1</v>
      </c>
      <c r="T21" s="4"/>
    </row>
    <row r="22" spans="1:20" x14ac:dyDescent="0.25">
      <c r="A22" s="13">
        <v>20</v>
      </c>
      <c r="B22" s="47" t="s">
        <v>87</v>
      </c>
      <c r="C22" s="47" t="s">
        <v>13</v>
      </c>
      <c r="D22" s="49" t="s">
        <v>145</v>
      </c>
      <c r="E22" s="58">
        <v>0</v>
      </c>
      <c r="F22" s="59">
        <v>0</v>
      </c>
      <c r="G22" s="59">
        <v>0</v>
      </c>
      <c r="H22" s="77">
        <v>2</v>
      </c>
      <c r="I22" s="81">
        <f t="shared" si="0"/>
        <v>2</v>
      </c>
      <c r="J22" s="66">
        <v>1</v>
      </c>
      <c r="K22" s="67">
        <v>0</v>
      </c>
      <c r="L22" s="67">
        <v>0</v>
      </c>
      <c r="M22" s="85">
        <v>1</v>
      </c>
      <c r="N22" s="89">
        <f t="shared" si="1"/>
        <v>2</v>
      </c>
      <c r="O22" s="111">
        <v>1</v>
      </c>
      <c r="P22" s="112">
        <v>0</v>
      </c>
      <c r="Q22" s="112">
        <v>0</v>
      </c>
      <c r="R22" s="113">
        <v>1</v>
      </c>
      <c r="S22" s="114">
        <f t="shared" si="2"/>
        <v>2</v>
      </c>
      <c r="T22" s="4"/>
    </row>
    <row r="23" spans="1:20" x14ac:dyDescent="0.25">
      <c r="A23" s="13">
        <v>21</v>
      </c>
      <c r="B23" s="47" t="s">
        <v>87</v>
      </c>
      <c r="C23" s="47" t="s">
        <v>13</v>
      </c>
      <c r="D23" s="49" t="s">
        <v>136</v>
      </c>
      <c r="E23" s="58">
        <v>0</v>
      </c>
      <c r="F23" s="59">
        <v>1</v>
      </c>
      <c r="G23" s="59">
        <v>0</v>
      </c>
      <c r="H23" s="77">
        <v>1</v>
      </c>
      <c r="I23" s="81">
        <f t="shared" si="0"/>
        <v>2</v>
      </c>
      <c r="J23" s="66">
        <v>1</v>
      </c>
      <c r="K23" s="67">
        <v>0</v>
      </c>
      <c r="L23" s="67">
        <v>0</v>
      </c>
      <c r="M23" s="85">
        <v>1</v>
      </c>
      <c r="N23" s="89">
        <f t="shared" si="1"/>
        <v>2</v>
      </c>
      <c r="O23" s="111">
        <v>1</v>
      </c>
      <c r="P23" s="112">
        <v>0</v>
      </c>
      <c r="Q23" s="112">
        <v>0</v>
      </c>
      <c r="R23" s="113">
        <v>1</v>
      </c>
      <c r="S23" s="114">
        <f t="shared" si="2"/>
        <v>2</v>
      </c>
      <c r="T23" s="4"/>
    </row>
    <row r="24" spans="1:20" x14ac:dyDescent="0.25">
      <c r="A24" s="13">
        <v>22</v>
      </c>
      <c r="B24" s="47" t="s">
        <v>87</v>
      </c>
      <c r="C24" s="47" t="s">
        <v>13</v>
      </c>
      <c r="D24" s="49" t="s">
        <v>197</v>
      </c>
      <c r="E24" s="58">
        <v>0</v>
      </c>
      <c r="F24" s="59">
        <v>0</v>
      </c>
      <c r="G24" s="59">
        <v>0</v>
      </c>
      <c r="H24" s="77">
        <v>1</v>
      </c>
      <c r="I24" s="81">
        <f t="shared" si="0"/>
        <v>1</v>
      </c>
      <c r="J24" s="66">
        <v>0</v>
      </c>
      <c r="K24" s="67">
        <v>1</v>
      </c>
      <c r="L24" s="67">
        <v>0</v>
      </c>
      <c r="M24" s="85">
        <v>1</v>
      </c>
      <c r="N24" s="89">
        <f t="shared" si="1"/>
        <v>2</v>
      </c>
      <c r="O24" s="111">
        <v>0</v>
      </c>
      <c r="P24" s="112">
        <v>0</v>
      </c>
      <c r="Q24" s="112">
        <v>0</v>
      </c>
      <c r="R24" s="113">
        <v>3</v>
      </c>
      <c r="S24" s="114">
        <f t="shared" si="2"/>
        <v>3</v>
      </c>
      <c r="T24" s="4"/>
    </row>
    <row r="25" spans="1:20" x14ac:dyDescent="0.25">
      <c r="A25" s="13">
        <v>23</v>
      </c>
      <c r="B25" s="47" t="s">
        <v>87</v>
      </c>
      <c r="C25" s="47" t="s">
        <v>13</v>
      </c>
      <c r="D25" s="49" t="s">
        <v>41</v>
      </c>
      <c r="E25" s="58">
        <v>2</v>
      </c>
      <c r="F25" s="59">
        <v>2</v>
      </c>
      <c r="G25" s="59">
        <v>1</v>
      </c>
      <c r="H25" s="77">
        <v>3</v>
      </c>
      <c r="I25" s="81">
        <f t="shared" si="0"/>
        <v>8</v>
      </c>
      <c r="J25" s="66">
        <v>0</v>
      </c>
      <c r="K25" s="67">
        <v>4</v>
      </c>
      <c r="L25" s="67">
        <v>4</v>
      </c>
      <c r="M25" s="85">
        <v>4</v>
      </c>
      <c r="N25" s="89">
        <f t="shared" si="1"/>
        <v>12</v>
      </c>
      <c r="O25" s="111">
        <v>0</v>
      </c>
      <c r="P25" s="112">
        <v>5</v>
      </c>
      <c r="Q25" s="112">
        <v>2</v>
      </c>
      <c r="R25" s="113">
        <v>2</v>
      </c>
      <c r="S25" s="114">
        <f t="shared" si="2"/>
        <v>9</v>
      </c>
      <c r="T25" s="4"/>
    </row>
    <row r="26" spans="1:20" x14ac:dyDescent="0.25">
      <c r="A26" s="13">
        <v>24</v>
      </c>
      <c r="B26" s="47" t="s">
        <v>87</v>
      </c>
      <c r="C26" s="47" t="s">
        <v>118</v>
      </c>
      <c r="D26" s="49" t="s">
        <v>213</v>
      </c>
      <c r="E26" s="58">
        <v>0</v>
      </c>
      <c r="F26" s="59">
        <v>0</v>
      </c>
      <c r="G26" s="59">
        <v>0</v>
      </c>
      <c r="H26" s="77">
        <v>1</v>
      </c>
      <c r="I26" s="81">
        <f t="shared" si="0"/>
        <v>1</v>
      </c>
      <c r="J26" s="66">
        <v>0</v>
      </c>
      <c r="K26" s="67">
        <v>0</v>
      </c>
      <c r="L26" s="67">
        <v>0</v>
      </c>
      <c r="M26" s="85">
        <v>1</v>
      </c>
      <c r="N26" s="89">
        <f t="shared" si="1"/>
        <v>1</v>
      </c>
      <c r="O26" s="111">
        <v>0</v>
      </c>
      <c r="P26" s="112">
        <v>0</v>
      </c>
      <c r="Q26" s="112">
        <v>0</v>
      </c>
      <c r="R26" s="113">
        <v>1</v>
      </c>
      <c r="S26" s="114">
        <f t="shared" si="2"/>
        <v>1</v>
      </c>
      <c r="T26" s="4"/>
    </row>
    <row r="27" spans="1:20" x14ac:dyDescent="0.25">
      <c r="A27" s="13">
        <v>25</v>
      </c>
      <c r="B27" s="47" t="s">
        <v>87</v>
      </c>
      <c r="C27" s="47" t="s">
        <v>118</v>
      </c>
      <c r="D27" s="49" t="s">
        <v>178</v>
      </c>
      <c r="E27" s="58">
        <v>0</v>
      </c>
      <c r="F27" s="59">
        <v>0</v>
      </c>
      <c r="G27" s="59">
        <v>2</v>
      </c>
      <c r="H27" s="77">
        <v>0</v>
      </c>
      <c r="I27" s="81">
        <f t="shared" si="0"/>
        <v>2</v>
      </c>
      <c r="J27" s="66">
        <v>1</v>
      </c>
      <c r="K27" s="67">
        <v>0</v>
      </c>
      <c r="L27" s="67">
        <v>0</v>
      </c>
      <c r="M27" s="85">
        <v>0</v>
      </c>
      <c r="N27" s="89">
        <f t="shared" si="1"/>
        <v>1</v>
      </c>
      <c r="O27" s="111">
        <v>1</v>
      </c>
      <c r="P27" s="112">
        <v>0</v>
      </c>
      <c r="Q27" s="112">
        <v>0</v>
      </c>
      <c r="R27" s="113">
        <v>0</v>
      </c>
      <c r="S27" s="114">
        <f t="shared" si="2"/>
        <v>1</v>
      </c>
      <c r="T27" s="4"/>
    </row>
    <row r="28" spans="1:20" x14ac:dyDescent="0.25">
      <c r="A28" s="13">
        <v>26</v>
      </c>
      <c r="B28" s="47" t="s">
        <v>87</v>
      </c>
      <c r="C28" s="47" t="s">
        <v>118</v>
      </c>
      <c r="D28" s="49" t="s">
        <v>225</v>
      </c>
      <c r="E28" s="58">
        <v>1</v>
      </c>
      <c r="F28" s="59">
        <v>1</v>
      </c>
      <c r="G28" s="59">
        <v>1</v>
      </c>
      <c r="H28" s="77">
        <v>1</v>
      </c>
      <c r="I28" s="81">
        <f t="shared" si="0"/>
        <v>4</v>
      </c>
      <c r="J28" s="66">
        <v>2</v>
      </c>
      <c r="K28" s="67">
        <v>0</v>
      </c>
      <c r="L28" s="67">
        <v>1</v>
      </c>
      <c r="M28" s="85">
        <v>2</v>
      </c>
      <c r="N28" s="89">
        <f t="shared" si="1"/>
        <v>5</v>
      </c>
      <c r="O28" s="111">
        <v>2</v>
      </c>
      <c r="P28" s="112">
        <v>0</v>
      </c>
      <c r="Q28" s="112">
        <v>0</v>
      </c>
      <c r="R28" s="113">
        <v>1</v>
      </c>
      <c r="S28" s="114">
        <f t="shared" si="2"/>
        <v>3</v>
      </c>
      <c r="T28" s="4"/>
    </row>
    <row r="29" spans="1:20" x14ac:dyDescent="0.25">
      <c r="A29" s="13">
        <v>27</v>
      </c>
      <c r="B29" s="47" t="s">
        <v>87</v>
      </c>
      <c r="C29" s="47" t="s">
        <v>118</v>
      </c>
      <c r="D29" s="49" t="s">
        <v>229</v>
      </c>
      <c r="E29" s="58">
        <v>0</v>
      </c>
      <c r="F29" s="59">
        <v>1</v>
      </c>
      <c r="G29" s="59">
        <v>0</v>
      </c>
      <c r="H29" s="77">
        <v>0</v>
      </c>
      <c r="I29" s="81">
        <f t="shared" si="0"/>
        <v>1</v>
      </c>
      <c r="J29" s="66">
        <v>0</v>
      </c>
      <c r="K29" s="67">
        <v>0</v>
      </c>
      <c r="L29" s="67">
        <v>1</v>
      </c>
      <c r="M29" s="85">
        <v>1</v>
      </c>
      <c r="N29" s="89">
        <f t="shared" si="1"/>
        <v>2</v>
      </c>
      <c r="O29" s="111">
        <v>0</v>
      </c>
      <c r="P29" s="112">
        <v>0</v>
      </c>
      <c r="Q29" s="112">
        <v>0</v>
      </c>
      <c r="R29" s="113">
        <v>3</v>
      </c>
      <c r="S29" s="114">
        <f t="shared" si="2"/>
        <v>3</v>
      </c>
      <c r="T29" s="4"/>
    </row>
    <row r="30" spans="1:20" x14ac:dyDescent="0.25">
      <c r="A30" s="13">
        <v>28</v>
      </c>
      <c r="B30" s="47" t="s">
        <v>87</v>
      </c>
      <c r="C30" s="47" t="s">
        <v>118</v>
      </c>
      <c r="D30" s="49" t="s">
        <v>122</v>
      </c>
      <c r="E30" s="58">
        <v>1</v>
      </c>
      <c r="F30" s="59">
        <v>0</v>
      </c>
      <c r="G30" s="59">
        <v>0</v>
      </c>
      <c r="H30" s="77">
        <v>1</v>
      </c>
      <c r="I30" s="81">
        <f t="shared" si="0"/>
        <v>2</v>
      </c>
      <c r="J30" s="66">
        <v>0</v>
      </c>
      <c r="K30" s="67">
        <v>1</v>
      </c>
      <c r="L30" s="67">
        <v>0</v>
      </c>
      <c r="M30" s="85">
        <v>0</v>
      </c>
      <c r="N30" s="89">
        <f t="shared" si="1"/>
        <v>1</v>
      </c>
      <c r="O30" s="111">
        <v>0</v>
      </c>
      <c r="P30" s="112">
        <v>1</v>
      </c>
      <c r="Q30" s="112">
        <v>0</v>
      </c>
      <c r="R30" s="113">
        <v>1</v>
      </c>
      <c r="S30" s="114">
        <f t="shared" si="2"/>
        <v>2</v>
      </c>
      <c r="T30" s="4"/>
    </row>
    <row r="31" spans="1:20" x14ac:dyDescent="0.25">
      <c r="A31" s="13">
        <v>29</v>
      </c>
      <c r="B31" s="47" t="s">
        <v>87</v>
      </c>
      <c r="C31" s="47" t="s">
        <v>118</v>
      </c>
      <c r="D31" s="49" t="s">
        <v>228</v>
      </c>
      <c r="E31" s="58">
        <v>0</v>
      </c>
      <c r="F31" s="59">
        <v>0</v>
      </c>
      <c r="G31" s="59">
        <v>1</v>
      </c>
      <c r="H31" s="77">
        <v>0</v>
      </c>
      <c r="I31" s="81">
        <f t="shared" si="0"/>
        <v>1</v>
      </c>
      <c r="J31" s="66">
        <v>1</v>
      </c>
      <c r="K31" s="67">
        <v>0</v>
      </c>
      <c r="L31" s="67">
        <v>0</v>
      </c>
      <c r="M31" s="85">
        <v>0</v>
      </c>
      <c r="N31" s="89">
        <f t="shared" si="1"/>
        <v>1</v>
      </c>
      <c r="O31" s="111">
        <v>1</v>
      </c>
      <c r="P31" s="112">
        <v>0</v>
      </c>
      <c r="Q31" s="112">
        <v>0</v>
      </c>
      <c r="R31" s="113">
        <v>0</v>
      </c>
      <c r="S31" s="114">
        <f t="shared" si="2"/>
        <v>1</v>
      </c>
      <c r="T31" s="4"/>
    </row>
    <row r="32" spans="1:20" x14ac:dyDescent="0.25">
      <c r="A32" s="13">
        <v>30</v>
      </c>
      <c r="B32" s="47" t="s">
        <v>87</v>
      </c>
      <c r="C32" s="47" t="s">
        <v>118</v>
      </c>
      <c r="D32" s="49" t="s">
        <v>131</v>
      </c>
      <c r="E32" s="58">
        <v>0</v>
      </c>
      <c r="F32" s="59">
        <v>1</v>
      </c>
      <c r="G32" s="59">
        <v>0</v>
      </c>
      <c r="H32" s="77">
        <v>0</v>
      </c>
      <c r="I32" s="81">
        <f t="shared" si="0"/>
        <v>1</v>
      </c>
      <c r="J32" s="66">
        <v>0</v>
      </c>
      <c r="K32" s="67">
        <v>0</v>
      </c>
      <c r="L32" s="67">
        <v>3</v>
      </c>
      <c r="M32" s="85">
        <v>0</v>
      </c>
      <c r="N32" s="89">
        <f t="shared" si="1"/>
        <v>3</v>
      </c>
      <c r="O32" s="111">
        <v>0</v>
      </c>
      <c r="P32" s="112">
        <v>0</v>
      </c>
      <c r="Q32" s="112">
        <v>1</v>
      </c>
      <c r="R32" s="113">
        <v>2</v>
      </c>
      <c r="S32" s="114">
        <f t="shared" si="2"/>
        <v>3</v>
      </c>
      <c r="T32" s="4"/>
    </row>
    <row r="33" spans="1:20" x14ac:dyDescent="0.25">
      <c r="A33" s="13">
        <v>31</v>
      </c>
      <c r="B33" s="47" t="s">
        <v>88</v>
      </c>
      <c r="C33" s="47" t="s">
        <v>154</v>
      </c>
      <c r="D33" s="49" t="s">
        <v>248</v>
      </c>
      <c r="E33" s="58">
        <v>0</v>
      </c>
      <c r="F33" s="59">
        <v>0</v>
      </c>
      <c r="G33" s="59">
        <v>0</v>
      </c>
      <c r="H33" s="77">
        <v>0</v>
      </c>
      <c r="I33" s="81">
        <f t="shared" si="0"/>
        <v>0</v>
      </c>
      <c r="J33" s="66">
        <v>0</v>
      </c>
      <c r="K33" s="67">
        <v>0</v>
      </c>
      <c r="L33" s="67">
        <v>0</v>
      </c>
      <c r="M33" s="85">
        <v>0</v>
      </c>
      <c r="N33" s="89">
        <f t="shared" si="1"/>
        <v>0</v>
      </c>
      <c r="O33" s="111">
        <v>0</v>
      </c>
      <c r="P33" s="112">
        <v>0</v>
      </c>
      <c r="Q33" s="112">
        <v>0</v>
      </c>
      <c r="R33" s="113">
        <v>0</v>
      </c>
      <c r="S33" s="114">
        <f t="shared" si="2"/>
        <v>0</v>
      </c>
      <c r="T33" s="4"/>
    </row>
    <row r="34" spans="1:20" x14ac:dyDescent="0.25">
      <c r="A34" s="13">
        <v>32</v>
      </c>
      <c r="B34" s="47" t="s">
        <v>88</v>
      </c>
      <c r="C34" s="47" t="s">
        <v>154</v>
      </c>
      <c r="D34" s="49" t="s">
        <v>249</v>
      </c>
      <c r="E34" s="58">
        <v>0</v>
      </c>
      <c r="F34" s="59">
        <v>0</v>
      </c>
      <c r="G34" s="59">
        <v>0</v>
      </c>
      <c r="H34" s="77">
        <v>0</v>
      </c>
      <c r="I34" s="81">
        <f t="shared" si="0"/>
        <v>0</v>
      </c>
      <c r="J34" s="66">
        <v>0</v>
      </c>
      <c r="K34" s="67">
        <v>0</v>
      </c>
      <c r="L34" s="67">
        <v>0</v>
      </c>
      <c r="M34" s="85">
        <v>0</v>
      </c>
      <c r="N34" s="89">
        <f t="shared" si="1"/>
        <v>0</v>
      </c>
      <c r="O34" s="111">
        <v>0</v>
      </c>
      <c r="P34" s="112">
        <v>0</v>
      </c>
      <c r="Q34" s="112">
        <v>0</v>
      </c>
      <c r="R34" s="113">
        <v>0</v>
      </c>
      <c r="S34" s="114">
        <f t="shared" si="2"/>
        <v>0</v>
      </c>
      <c r="T34" s="4"/>
    </row>
    <row r="35" spans="1:20" x14ac:dyDescent="0.25">
      <c r="A35" s="13">
        <v>33</v>
      </c>
      <c r="B35" s="47" t="s">
        <v>88</v>
      </c>
      <c r="C35" s="47" t="s">
        <v>154</v>
      </c>
      <c r="D35" s="49" t="s">
        <v>232</v>
      </c>
      <c r="E35" s="58">
        <v>0</v>
      </c>
      <c r="F35" s="59">
        <v>0</v>
      </c>
      <c r="G35" s="59">
        <v>1</v>
      </c>
      <c r="H35" s="77">
        <v>2</v>
      </c>
      <c r="I35" s="81">
        <f t="shared" si="0"/>
        <v>3</v>
      </c>
      <c r="J35" s="66">
        <v>0</v>
      </c>
      <c r="K35" s="67">
        <v>0</v>
      </c>
      <c r="L35" s="67">
        <v>0</v>
      </c>
      <c r="M35" s="85">
        <v>3</v>
      </c>
      <c r="N35" s="89">
        <f t="shared" si="1"/>
        <v>3</v>
      </c>
      <c r="O35" s="111">
        <v>0</v>
      </c>
      <c r="P35" s="112">
        <v>0</v>
      </c>
      <c r="Q35" s="112">
        <v>0</v>
      </c>
      <c r="R35" s="113">
        <v>3</v>
      </c>
      <c r="S35" s="114">
        <f t="shared" si="2"/>
        <v>3</v>
      </c>
      <c r="T35" s="4"/>
    </row>
    <row r="36" spans="1:20" x14ac:dyDescent="0.25">
      <c r="A36" s="13">
        <v>34</v>
      </c>
      <c r="B36" s="47" t="s">
        <v>88</v>
      </c>
      <c r="C36" s="47" t="s">
        <v>154</v>
      </c>
      <c r="D36" s="49" t="s">
        <v>155</v>
      </c>
      <c r="E36" s="58">
        <v>0</v>
      </c>
      <c r="F36" s="59">
        <v>3</v>
      </c>
      <c r="G36" s="59">
        <v>1</v>
      </c>
      <c r="H36" s="77">
        <v>1</v>
      </c>
      <c r="I36" s="81">
        <f t="shared" si="0"/>
        <v>5</v>
      </c>
      <c r="J36" s="66">
        <v>3</v>
      </c>
      <c r="K36" s="67">
        <v>0</v>
      </c>
      <c r="L36" s="67">
        <v>0</v>
      </c>
      <c r="M36" s="85">
        <v>2</v>
      </c>
      <c r="N36" s="89">
        <f t="shared" si="1"/>
        <v>5</v>
      </c>
      <c r="O36" s="111">
        <v>3</v>
      </c>
      <c r="P36" s="112">
        <v>0</v>
      </c>
      <c r="Q36" s="112">
        <v>0</v>
      </c>
      <c r="R36" s="113">
        <v>3</v>
      </c>
      <c r="S36" s="114">
        <f t="shared" si="2"/>
        <v>6</v>
      </c>
      <c r="T36" s="4"/>
    </row>
    <row r="37" spans="1:20" x14ac:dyDescent="0.25">
      <c r="A37" s="13">
        <v>35</v>
      </c>
      <c r="B37" s="47" t="s">
        <v>88</v>
      </c>
      <c r="C37" s="47" t="s">
        <v>154</v>
      </c>
      <c r="D37" s="49" t="s">
        <v>196</v>
      </c>
      <c r="E37" s="58">
        <v>0</v>
      </c>
      <c r="F37" s="59">
        <v>0</v>
      </c>
      <c r="G37" s="59">
        <v>1</v>
      </c>
      <c r="H37" s="77">
        <v>1</v>
      </c>
      <c r="I37" s="81">
        <f t="shared" si="0"/>
        <v>2</v>
      </c>
      <c r="J37" s="66">
        <v>0</v>
      </c>
      <c r="K37" s="67">
        <v>0</v>
      </c>
      <c r="L37" s="67">
        <v>0</v>
      </c>
      <c r="M37" s="85">
        <v>2</v>
      </c>
      <c r="N37" s="89">
        <f t="shared" si="1"/>
        <v>2</v>
      </c>
      <c r="O37" s="111">
        <v>0</v>
      </c>
      <c r="P37" s="112">
        <v>0</v>
      </c>
      <c r="Q37" s="112">
        <v>0</v>
      </c>
      <c r="R37" s="113">
        <v>2</v>
      </c>
      <c r="S37" s="114">
        <f t="shared" si="2"/>
        <v>2</v>
      </c>
      <c r="T37" s="4"/>
    </row>
    <row r="38" spans="1:20" x14ac:dyDescent="0.25">
      <c r="A38" s="13">
        <v>36</v>
      </c>
      <c r="B38" s="47" t="s">
        <v>88</v>
      </c>
      <c r="C38" s="47" t="s">
        <v>154</v>
      </c>
      <c r="D38" s="49" t="s">
        <v>239</v>
      </c>
      <c r="E38" s="58">
        <v>0</v>
      </c>
      <c r="F38" s="59">
        <v>1</v>
      </c>
      <c r="G38" s="59">
        <v>0</v>
      </c>
      <c r="H38" s="77">
        <v>0</v>
      </c>
      <c r="I38" s="81">
        <f t="shared" si="0"/>
        <v>1</v>
      </c>
      <c r="J38" s="66">
        <v>0</v>
      </c>
      <c r="K38" s="67">
        <v>0</v>
      </c>
      <c r="L38" s="67">
        <v>0</v>
      </c>
      <c r="M38" s="85">
        <v>1</v>
      </c>
      <c r="N38" s="89">
        <f t="shared" si="1"/>
        <v>1</v>
      </c>
      <c r="O38" s="111">
        <v>1</v>
      </c>
      <c r="P38" s="112">
        <v>0</v>
      </c>
      <c r="Q38" s="112">
        <v>0</v>
      </c>
      <c r="R38" s="113">
        <v>0</v>
      </c>
      <c r="S38" s="114">
        <f t="shared" si="2"/>
        <v>1</v>
      </c>
      <c r="T38" s="4"/>
    </row>
    <row r="39" spans="1:20" x14ac:dyDescent="0.25">
      <c r="A39" s="13">
        <v>37</v>
      </c>
      <c r="B39" s="47" t="s">
        <v>88</v>
      </c>
      <c r="C39" s="47" t="s">
        <v>154</v>
      </c>
      <c r="D39" s="49" t="s">
        <v>235</v>
      </c>
      <c r="E39" s="58">
        <v>0</v>
      </c>
      <c r="F39" s="59">
        <v>0</v>
      </c>
      <c r="G39" s="59">
        <v>1</v>
      </c>
      <c r="H39" s="77">
        <v>1</v>
      </c>
      <c r="I39" s="81">
        <f t="shared" si="0"/>
        <v>2</v>
      </c>
      <c r="J39" s="66">
        <v>0</v>
      </c>
      <c r="K39" s="67">
        <v>0</v>
      </c>
      <c r="L39" s="67">
        <v>0</v>
      </c>
      <c r="M39" s="85">
        <v>2</v>
      </c>
      <c r="N39" s="89">
        <f t="shared" si="1"/>
        <v>2</v>
      </c>
      <c r="O39" s="111">
        <v>1</v>
      </c>
      <c r="P39" s="112">
        <v>0</v>
      </c>
      <c r="Q39" s="112">
        <v>0</v>
      </c>
      <c r="R39" s="113">
        <v>0</v>
      </c>
      <c r="S39" s="114">
        <f t="shared" si="2"/>
        <v>1</v>
      </c>
      <c r="T39" s="4"/>
    </row>
    <row r="40" spans="1:20" x14ac:dyDescent="0.25">
      <c r="A40" s="13">
        <v>38</v>
      </c>
      <c r="B40" s="47" t="s">
        <v>86</v>
      </c>
      <c r="C40" s="47" t="s">
        <v>9</v>
      </c>
      <c r="D40" s="49" t="s">
        <v>250</v>
      </c>
      <c r="E40" s="58">
        <v>0</v>
      </c>
      <c r="F40" s="59">
        <v>0</v>
      </c>
      <c r="G40" s="59">
        <v>0</v>
      </c>
      <c r="H40" s="77">
        <v>0</v>
      </c>
      <c r="I40" s="81">
        <f t="shared" si="0"/>
        <v>0</v>
      </c>
      <c r="J40" s="66">
        <v>0</v>
      </c>
      <c r="K40" s="67">
        <v>0</v>
      </c>
      <c r="L40" s="67">
        <v>0</v>
      </c>
      <c r="M40" s="85">
        <v>0</v>
      </c>
      <c r="N40" s="89">
        <f t="shared" si="1"/>
        <v>0</v>
      </c>
      <c r="O40" s="111">
        <v>0</v>
      </c>
      <c r="P40" s="112">
        <v>0</v>
      </c>
      <c r="Q40" s="112">
        <v>0</v>
      </c>
      <c r="R40" s="113">
        <v>0</v>
      </c>
      <c r="S40" s="114">
        <f t="shared" si="2"/>
        <v>0</v>
      </c>
      <c r="T40" s="4"/>
    </row>
    <row r="41" spans="1:20" x14ac:dyDescent="0.25">
      <c r="A41" s="13">
        <v>39</v>
      </c>
      <c r="B41" s="47" t="s">
        <v>86</v>
      </c>
      <c r="C41" s="47" t="s">
        <v>9</v>
      </c>
      <c r="D41" s="49" t="s">
        <v>98</v>
      </c>
      <c r="E41" s="58">
        <v>0</v>
      </c>
      <c r="F41" s="59">
        <v>0</v>
      </c>
      <c r="G41" s="59">
        <v>0</v>
      </c>
      <c r="H41" s="77">
        <v>0</v>
      </c>
      <c r="I41" s="81">
        <f t="shared" si="0"/>
        <v>0</v>
      </c>
      <c r="J41" s="66">
        <v>0</v>
      </c>
      <c r="K41" s="67">
        <v>0</v>
      </c>
      <c r="L41" s="67">
        <v>0</v>
      </c>
      <c r="M41" s="85">
        <v>0</v>
      </c>
      <c r="N41" s="89">
        <f t="shared" si="1"/>
        <v>0</v>
      </c>
      <c r="O41" s="111">
        <v>0</v>
      </c>
      <c r="P41" s="112">
        <v>0</v>
      </c>
      <c r="Q41" s="112">
        <v>0</v>
      </c>
      <c r="R41" s="113">
        <v>0</v>
      </c>
      <c r="S41" s="114">
        <f t="shared" si="2"/>
        <v>0</v>
      </c>
      <c r="T41" s="4"/>
    </row>
    <row r="42" spans="1:20" x14ac:dyDescent="0.25">
      <c r="A42" s="13">
        <v>40</v>
      </c>
      <c r="B42" s="47" t="s">
        <v>86</v>
      </c>
      <c r="C42" s="47" t="s">
        <v>9</v>
      </c>
      <c r="D42" s="49" t="s">
        <v>236</v>
      </c>
      <c r="E42" s="58">
        <v>0</v>
      </c>
      <c r="F42" s="59">
        <v>0</v>
      </c>
      <c r="G42" s="59">
        <v>0</v>
      </c>
      <c r="H42" s="77">
        <v>1</v>
      </c>
      <c r="I42" s="81">
        <f t="shared" si="0"/>
        <v>1</v>
      </c>
      <c r="J42" s="66">
        <v>0</v>
      </c>
      <c r="K42" s="67">
        <v>0</v>
      </c>
      <c r="L42" s="67">
        <v>0</v>
      </c>
      <c r="M42" s="85">
        <v>1</v>
      </c>
      <c r="N42" s="89">
        <f t="shared" si="1"/>
        <v>1</v>
      </c>
      <c r="O42" s="111">
        <v>0</v>
      </c>
      <c r="P42" s="112">
        <v>0</v>
      </c>
      <c r="Q42" s="112">
        <v>0</v>
      </c>
      <c r="R42" s="113">
        <v>1</v>
      </c>
      <c r="S42" s="114">
        <f t="shared" si="2"/>
        <v>1</v>
      </c>
      <c r="T42" s="4"/>
    </row>
    <row r="43" spans="1:20" x14ac:dyDescent="0.25">
      <c r="A43" s="13">
        <v>41</v>
      </c>
      <c r="B43" s="47" t="s">
        <v>86</v>
      </c>
      <c r="C43" s="47" t="s">
        <v>9</v>
      </c>
      <c r="D43" s="49" t="s">
        <v>137</v>
      </c>
      <c r="E43" s="58">
        <v>0</v>
      </c>
      <c r="F43" s="59">
        <v>2</v>
      </c>
      <c r="G43" s="59">
        <v>3</v>
      </c>
      <c r="H43" s="77">
        <v>2</v>
      </c>
      <c r="I43" s="81">
        <f t="shared" si="0"/>
        <v>7</v>
      </c>
      <c r="J43" s="66">
        <v>1</v>
      </c>
      <c r="K43" s="67">
        <v>3</v>
      </c>
      <c r="L43" s="67">
        <v>1</v>
      </c>
      <c r="M43" s="85">
        <v>2</v>
      </c>
      <c r="N43" s="89">
        <f t="shared" si="1"/>
        <v>7</v>
      </c>
      <c r="O43" s="111">
        <v>1</v>
      </c>
      <c r="P43" s="112">
        <v>2</v>
      </c>
      <c r="Q43" s="112">
        <v>1</v>
      </c>
      <c r="R43" s="113">
        <v>1</v>
      </c>
      <c r="S43" s="114">
        <f t="shared" si="2"/>
        <v>5</v>
      </c>
      <c r="T43" s="4"/>
    </row>
    <row r="44" spans="1:20" x14ac:dyDescent="0.25">
      <c r="A44" s="13">
        <v>42</v>
      </c>
      <c r="B44" s="47" t="s">
        <v>86</v>
      </c>
      <c r="C44" s="47" t="s">
        <v>9</v>
      </c>
      <c r="D44" s="49" t="s">
        <v>171</v>
      </c>
      <c r="E44" s="58">
        <v>0</v>
      </c>
      <c r="F44" s="59">
        <v>0</v>
      </c>
      <c r="G44" s="59">
        <v>2</v>
      </c>
      <c r="H44" s="77">
        <v>1</v>
      </c>
      <c r="I44" s="81">
        <f t="shared" si="0"/>
        <v>3</v>
      </c>
      <c r="J44" s="66">
        <v>0</v>
      </c>
      <c r="K44" s="67">
        <v>2</v>
      </c>
      <c r="L44" s="67">
        <v>1</v>
      </c>
      <c r="M44" s="85">
        <v>0</v>
      </c>
      <c r="N44" s="89">
        <f t="shared" si="1"/>
        <v>3</v>
      </c>
      <c r="O44" s="111">
        <v>0</v>
      </c>
      <c r="P44" s="112">
        <v>2</v>
      </c>
      <c r="Q44" s="112">
        <v>0</v>
      </c>
      <c r="R44" s="113">
        <v>0</v>
      </c>
      <c r="S44" s="114">
        <f t="shared" si="2"/>
        <v>2</v>
      </c>
      <c r="T44" s="4"/>
    </row>
    <row r="45" spans="1:20" x14ac:dyDescent="0.25">
      <c r="A45" s="13">
        <v>43</v>
      </c>
      <c r="B45" s="47" t="s">
        <v>86</v>
      </c>
      <c r="C45" s="47" t="s">
        <v>9</v>
      </c>
      <c r="D45" s="49" t="s">
        <v>79</v>
      </c>
      <c r="E45" s="58">
        <v>1</v>
      </c>
      <c r="F45" s="59">
        <v>3</v>
      </c>
      <c r="G45" s="59">
        <v>2</v>
      </c>
      <c r="H45" s="77">
        <v>0</v>
      </c>
      <c r="I45" s="81">
        <f t="shared" si="0"/>
        <v>6</v>
      </c>
      <c r="J45" s="66">
        <v>1</v>
      </c>
      <c r="K45" s="67">
        <v>3</v>
      </c>
      <c r="L45" s="67">
        <v>2</v>
      </c>
      <c r="M45" s="85">
        <v>0</v>
      </c>
      <c r="N45" s="89">
        <f t="shared" si="1"/>
        <v>6</v>
      </c>
      <c r="O45" s="111">
        <v>1</v>
      </c>
      <c r="P45" s="112">
        <v>5</v>
      </c>
      <c r="Q45" s="112">
        <v>0</v>
      </c>
      <c r="R45" s="113">
        <v>0</v>
      </c>
      <c r="S45" s="114">
        <f t="shared" si="2"/>
        <v>6</v>
      </c>
      <c r="T45" s="4"/>
    </row>
    <row r="46" spans="1:20" x14ac:dyDescent="0.25">
      <c r="A46" s="13">
        <v>44</v>
      </c>
      <c r="B46" s="47" t="s">
        <v>86</v>
      </c>
      <c r="C46" s="47" t="s">
        <v>9</v>
      </c>
      <c r="D46" s="49" t="s">
        <v>40</v>
      </c>
      <c r="E46" s="58">
        <v>3</v>
      </c>
      <c r="F46" s="59">
        <v>2</v>
      </c>
      <c r="G46" s="59">
        <v>5</v>
      </c>
      <c r="H46" s="77">
        <v>5</v>
      </c>
      <c r="I46" s="81">
        <f t="shared" si="0"/>
        <v>15</v>
      </c>
      <c r="J46" s="66">
        <v>4</v>
      </c>
      <c r="K46" s="67">
        <v>3</v>
      </c>
      <c r="L46" s="67">
        <v>1</v>
      </c>
      <c r="M46" s="85">
        <v>5</v>
      </c>
      <c r="N46" s="89">
        <f t="shared" si="1"/>
        <v>13</v>
      </c>
      <c r="O46" s="111">
        <v>4</v>
      </c>
      <c r="P46" s="112">
        <v>5</v>
      </c>
      <c r="Q46" s="112">
        <v>4</v>
      </c>
      <c r="R46" s="113">
        <v>2</v>
      </c>
      <c r="S46" s="114">
        <f t="shared" si="2"/>
        <v>15</v>
      </c>
      <c r="T46" s="4"/>
    </row>
    <row r="47" spans="1:20" x14ac:dyDescent="0.25">
      <c r="A47" s="13">
        <v>45</v>
      </c>
      <c r="B47" s="47" t="s">
        <v>86</v>
      </c>
      <c r="C47" s="47" t="s">
        <v>9</v>
      </c>
      <c r="D47" s="49" t="s">
        <v>218</v>
      </c>
      <c r="E47" s="58">
        <v>2</v>
      </c>
      <c r="F47" s="59">
        <v>1</v>
      </c>
      <c r="G47" s="59">
        <v>3</v>
      </c>
      <c r="H47" s="77">
        <v>2</v>
      </c>
      <c r="I47" s="81">
        <f t="shared" si="0"/>
        <v>8</v>
      </c>
      <c r="J47" s="66">
        <v>3</v>
      </c>
      <c r="K47" s="67">
        <v>1</v>
      </c>
      <c r="L47" s="67">
        <v>3</v>
      </c>
      <c r="M47" s="85">
        <v>0</v>
      </c>
      <c r="N47" s="89">
        <f t="shared" si="1"/>
        <v>7</v>
      </c>
      <c r="O47" s="111">
        <v>3</v>
      </c>
      <c r="P47" s="112">
        <v>2</v>
      </c>
      <c r="Q47" s="112">
        <v>2</v>
      </c>
      <c r="R47" s="113">
        <v>1</v>
      </c>
      <c r="S47" s="114">
        <f t="shared" si="2"/>
        <v>8</v>
      </c>
      <c r="T47" s="4"/>
    </row>
    <row r="48" spans="1:20" x14ac:dyDescent="0.25">
      <c r="A48" s="13">
        <v>46</v>
      </c>
      <c r="B48" s="47" t="s">
        <v>86</v>
      </c>
      <c r="C48" s="47" t="s">
        <v>9</v>
      </c>
      <c r="D48" s="49" t="s">
        <v>34</v>
      </c>
      <c r="E48" s="58">
        <v>3</v>
      </c>
      <c r="F48" s="59">
        <v>2</v>
      </c>
      <c r="G48" s="59">
        <v>1</v>
      </c>
      <c r="H48" s="77">
        <v>2</v>
      </c>
      <c r="I48" s="81">
        <f t="shared" si="0"/>
        <v>8</v>
      </c>
      <c r="J48" s="66">
        <v>3</v>
      </c>
      <c r="K48" s="67">
        <v>4</v>
      </c>
      <c r="L48" s="67">
        <v>0</v>
      </c>
      <c r="M48" s="85">
        <v>2</v>
      </c>
      <c r="N48" s="89">
        <f t="shared" si="1"/>
        <v>9</v>
      </c>
      <c r="O48" s="111">
        <v>3</v>
      </c>
      <c r="P48" s="112">
        <v>2</v>
      </c>
      <c r="Q48" s="112">
        <v>2</v>
      </c>
      <c r="R48" s="113">
        <v>3</v>
      </c>
      <c r="S48" s="114">
        <f t="shared" si="2"/>
        <v>10</v>
      </c>
      <c r="T48" s="4"/>
    </row>
    <row r="49" spans="1:20" x14ac:dyDescent="0.25">
      <c r="A49" s="13">
        <v>47</v>
      </c>
      <c r="B49" s="47" t="s">
        <v>86</v>
      </c>
      <c r="C49" s="47" t="s">
        <v>9</v>
      </c>
      <c r="D49" s="49" t="s">
        <v>132</v>
      </c>
      <c r="E49" s="58">
        <v>0</v>
      </c>
      <c r="F49" s="59">
        <v>1</v>
      </c>
      <c r="G49" s="59">
        <v>1</v>
      </c>
      <c r="H49" s="77">
        <v>1</v>
      </c>
      <c r="I49" s="81">
        <f t="shared" si="0"/>
        <v>3</v>
      </c>
      <c r="J49" s="66">
        <v>0</v>
      </c>
      <c r="K49" s="67">
        <v>3</v>
      </c>
      <c r="L49" s="67">
        <v>0</v>
      </c>
      <c r="M49" s="85">
        <v>0</v>
      </c>
      <c r="N49" s="89">
        <f t="shared" si="1"/>
        <v>3</v>
      </c>
      <c r="O49" s="111">
        <v>0</v>
      </c>
      <c r="P49" s="112">
        <v>2</v>
      </c>
      <c r="Q49" s="112">
        <v>0</v>
      </c>
      <c r="R49" s="113">
        <v>1</v>
      </c>
      <c r="S49" s="114">
        <f t="shared" si="2"/>
        <v>3</v>
      </c>
      <c r="T49" s="4"/>
    </row>
    <row r="50" spans="1:20" x14ac:dyDescent="0.25">
      <c r="A50" s="13">
        <v>48</v>
      </c>
      <c r="B50" s="47" t="s">
        <v>86</v>
      </c>
      <c r="C50" s="47" t="s">
        <v>10</v>
      </c>
      <c r="D50" s="49" t="s">
        <v>251</v>
      </c>
      <c r="E50" s="58">
        <v>0</v>
      </c>
      <c r="F50" s="59">
        <v>0</v>
      </c>
      <c r="G50" s="59">
        <v>0</v>
      </c>
      <c r="H50" s="77">
        <v>0</v>
      </c>
      <c r="I50" s="81">
        <f t="shared" si="0"/>
        <v>0</v>
      </c>
      <c r="J50" s="66">
        <v>0</v>
      </c>
      <c r="K50" s="67">
        <v>0</v>
      </c>
      <c r="L50" s="67">
        <v>0</v>
      </c>
      <c r="M50" s="85">
        <v>0</v>
      </c>
      <c r="N50" s="89">
        <f t="shared" si="1"/>
        <v>0</v>
      </c>
      <c r="O50" s="111">
        <v>0</v>
      </c>
      <c r="P50" s="112">
        <v>0</v>
      </c>
      <c r="Q50" s="112">
        <v>0</v>
      </c>
      <c r="R50" s="113">
        <v>0</v>
      </c>
      <c r="S50" s="114">
        <f t="shared" si="2"/>
        <v>0</v>
      </c>
      <c r="T50" s="4"/>
    </row>
    <row r="51" spans="1:20" x14ac:dyDescent="0.25">
      <c r="A51" s="13">
        <v>49</v>
      </c>
      <c r="B51" s="47" t="s">
        <v>86</v>
      </c>
      <c r="C51" s="47" t="s">
        <v>10</v>
      </c>
      <c r="D51" s="49" t="s">
        <v>252</v>
      </c>
      <c r="E51" s="58">
        <v>0</v>
      </c>
      <c r="F51" s="59">
        <v>0</v>
      </c>
      <c r="G51" s="59">
        <v>0</v>
      </c>
      <c r="H51" s="77">
        <v>0</v>
      </c>
      <c r="I51" s="81">
        <f t="shared" si="0"/>
        <v>0</v>
      </c>
      <c r="J51" s="66">
        <v>0</v>
      </c>
      <c r="K51" s="67">
        <v>0</v>
      </c>
      <c r="L51" s="67">
        <v>0</v>
      </c>
      <c r="M51" s="85">
        <v>0</v>
      </c>
      <c r="N51" s="89">
        <f t="shared" si="1"/>
        <v>0</v>
      </c>
      <c r="O51" s="111">
        <v>0</v>
      </c>
      <c r="P51" s="112">
        <v>0</v>
      </c>
      <c r="Q51" s="112">
        <v>0</v>
      </c>
      <c r="R51" s="113">
        <v>0</v>
      </c>
      <c r="S51" s="114">
        <f t="shared" si="2"/>
        <v>0</v>
      </c>
      <c r="T51" s="4"/>
    </row>
    <row r="52" spans="1:20" x14ac:dyDescent="0.25">
      <c r="A52" s="13">
        <v>50</v>
      </c>
      <c r="B52" s="47" t="s">
        <v>86</v>
      </c>
      <c r="C52" s="47" t="s">
        <v>10</v>
      </c>
      <c r="D52" s="49" t="s">
        <v>67</v>
      </c>
      <c r="E52" s="58">
        <v>1</v>
      </c>
      <c r="F52" s="59">
        <v>3</v>
      </c>
      <c r="G52" s="59">
        <v>2</v>
      </c>
      <c r="H52" s="77">
        <v>2</v>
      </c>
      <c r="I52" s="81">
        <f t="shared" si="0"/>
        <v>8</v>
      </c>
      <c r="J52" s="66">
        <v>2</v>
      </c>
      <c r="K52" s="67">
        <v>3</v>
      </c>
      <c r="L52" s="67">
        <v>4</v>
      </c>
      <c r="M52" s="85">
        <v>1</v>
      </c>
      <c r="N52" s="89">
        <f t="shared" si="1"/>
        <v>10</v>
      </c>
      <c r="O52" s="111">
        <v>2</v>
      </c>
      <c r="P52" s="112">
        <v>4</v>
      </c>
      <c r="Q52" s="112">
        <v>1</v>
      </c>
      <c r="R52" s="113">
        <v>3</v>
      </c>
      <c r="S52" s="114">
        <f t="shared" si="2"/>
        <v>10</v>
      </c>
      <c r="T52" s="4"/>
    </row>
    <row r="53" spans="1:20" x14ac:dyDescent="0.25">
      <c r="A53" s="13">
        <v>51</v>
      </c>
      <c r="B53" s="47" t="s">
        <v>86</v>
      </c>
      <c r="C53" s="47" t="s">
        <v>10</v>
      </c>
      <c r="D53" s="49" t="s">
        <v>217</v>
      </c>
      <c r="E53" s="58">
        <v>2</v>
      </c>
      <c r="F53" s="59">
        <v>1</v>
      </c>
      <c r="G53" s="59">
        <v>0</v>
      </c>
      <c r="H53" s="77">
        <v>6</v>
      </c>
      <c r="I53" s="81">
        <f t="shared" si="0"/>
        <v>9</v>
      </c>
      <c r="J53" s="66">
        <v>0</v>
      </c>
      <c r="K53" s="67">
        <v>3</v>
      </c>
      <c r="L53" s="67">
        <v>4</v>
      </c>
      <c r="M53" s="85">
        <v>2</v>
      </c>
      <c r="N53" s="89">
        <f t="shared" si="1"/>
        <v>9</v>
      </c>
      <c r="O53" s="111">
        <v>0</v>
      </c>
      <c r="P53" s="112">
        <v>4</v>
      </c>
      <c r="Q53" s="112">
        <v>5</v>
      </c>
      <c r="R53" s="113">
        <v>2</v>
      </c>
      <c r="S53" s="114">
        <f t="shared" si="2"/>
        <v>11</v>
      </c>
      <c r="T53" s="4"/>
    </row>
    <row r="54" spans="1:20" x14ac:dyDescent="0.25">
      <c r="A54" s="13">
        <v>52</v>
      </c>
      <c r="B54" s="47" t="s">
        <v>86</v>
      </c>
      <c r="C54" s="47" t="s">
        <v>10</v>
      </c>
      <c r="D54" s="49" t="s">
        <v>62</v>
      </c>
      <c r="E54" s="58">
        <v>2</v>
      </c>
      <c r="F54" s="59">
        <v>3</v>
      </c>
      <c r="G54" s="59">
        <v>1</v>
      </c>
      <c r="H54" s="77">
        <v>1</v>
      </c>
      <c r="I54" s="81">
        <f t="shared" si="0"/>
        <v>7</v>
      </c>
      <c r="J54" s="66">
        <v>2</v>
      </c>
      <c r="K54" s="67">
        <v>0</v>
      </c>
      <c r="L54" s="67">
        <v>5</v>
      </c>
      <c r="M54" s="85">
        <v>0</v>
      </c>
      <c r="N54" s="89">
        <f t="shared" si="1"/>
        <v>7</v>
      </c>
      <c r="O54" s="111">
        <v>2</v>
      </c>
      <c r="P54" s="112">
        <v>2</v>
      </c>
      <c r="Q54" s="112">
        <v>2</v>
      </c>
      <c r="R54" s="113">
        <v>1</v>
      </c>
      <c r="S54" s="114">
        <f t="shared" si="2"/>
        <v>7</v>
      </c>
      <c r="T54" s="4"/>
    </row>
    <row r="55" spans="1:20" x14ac:dyDescent="0.25">
      <c r="A55" s="13">
        <v>53</v>
      </c>
      <c r="B55" s="47" t="s">
        <v>86</v>
      </c>
      <c r="C55" s="47" t="s">
        <v>10</v>
      </c>
      <c r="D55" s="49" t="s">
        <v>84</v>
      </c>
      <c r="E55" s="58">
        <v>1</v>
      </c>
      <c r="F55" s="59">
        <v>0</v>
      </c>
      <c r="G55" s="59">
        <v>3</v>
      </c>
      <c r="H55" s="77">
        <v>1</v>
      </c>
      <c r="I55" s="81">
        <f t="shared" si="0"/>
        <v>5</v>
      </c>
      <c r="J55" s="66">
        <v>0</v>
      </c>
      <c r="K55" s="67">
        <v>0</v>
      </c>
      <c r="L55" s="67">
        <v>0</v>
      </c>
      <c r="M55" s="85">
        <v>3</v>
      </c>
      <c r="N55" s="89">
        <f t="shared" si="1"/>
        <v>3</v>
      </c>
      <c r="O55" s="111">
        <v>0</v>
      </c>
      <c r="P55" s="112">
        <v>0</v>
      </c>
      <c r="Q55" s="112">
        <v>0</v>
      </c>
      <c r="R55" s="113">
        <v>6</v>
      </c>
      <c r="S55" s="114">
        <f t="shared" si="2"/>
        <v>6</v>
      </c>
      <c r="T55" s="4"/>
    </row>
    <row r="56" spans="1:20" x14ac:dyDescent="0.25">
      <c r="A56" s="13">
        <v>54</v>
      </c>
      <c r="B56" s="47" t="s">
        <v>86</v>
      </c>
      <c r="C56" s="47" t="s">
        <v>10</v>
      </c>
      <c r="D56" s="49" t="s">
        <v>74</v>
      </c>
      <c r="E56" s="58">
        <v>2</v>
      </c>
      <c r="F56" s="59">
        <v>2</v>
      </c>
      <c r="G56" s="59">
        <v>3</v>
      </c>
      <c r="H56" s="77">
        <v>2</v>
      </c>
      <c r="I56" s="81">
        <f t="shared" si="0"/>
        <v>9</v>
      </c>
      <c r="J56" s="66">
        <v>2</v>
      </c>
      <c r="K56" s="67">
        <v>0</v>
      </c>
      <c r="L56" s="67">
        <v>5</v>
      </c>
      <c r="M56" s="85">
        <v>0</v>
      </c>
      <c r="N56" s="89">
        <f t="shared" si="1"/>
        <v>7</v>
      </c>
      <c r="O56" s="111">
        <v>2</v>
      </c>
      <c r="P56" s="112">
        <v>2</v>
      </c>
      <c r="Q56" s="112">
        <v>3</v>
      </c>
      <c r="R56" s="113">
        <v>1</v>
      </c>
      <c r="S56" s="114">
        <f t="shared" si="2"/>
        <v>8</v>
      </c>
      <c r="T56" s="4"/>
    </row>
    <row r="57" spans="1:20" x14ac:dyDescent="0.25">
      <c r="A57" s="13">
        <v>55</v>
      </c>
      <c r="B57" s="47" t="s">
        <v>86</v>
      </c>
      <c r="C57" s="47" t="s">
        <v>10</v>
      </c>
      <c r="D57" s="49" t="s">
        <v>44</v>
      </c>
      <c r="E57" s="58">
        <v>3</v>
      </c>
      <c r="F57" s="59">
        <v>3</v>
      </c>
      <c r="G57" s="59">
        <v>2</v>
      </c>
      <c r="H57" s="77">
        <v>0</v>
      </c>
      <c r="I57" s="81">
        <f t="shared" si="0"/>
        <v>8</v>
      </c>
      <c r="J57" s="66">
        <v>0</v>
      </c>
      <c r="K57" s="67">
        <v>0</v>
      </c>
      <c r="L57" s="67">
        <v>4</v>
      </c>
      <c r="M57" s="85">
        <v>6</v>
      </c>
      <c r="N57" s="89">
        <f t="shared" si="1"/>
        <v>10</v>
      </c>
      <c r="O57" s="111">
        <v>0</v>
      </c>
      <c r="P57" s="112">
        <v>0</v>
      </c>
      <c r="Q57" s="112">
        <v>8</v>
      </c>
      <c r="R57" s="113">
        <v>0</v>
      </c>
      <c r="S57" s="114">
        <f t="shared" si="2"/>
        <v>8</v>
      </c>
      <c r="T57" s="4"/>
    </row>
    <row r="58" spans="1:20" x14ac:dyDescent="0.25">
      <c r="A58" s="13">
        <v>56</v>
      </c>
      <c r="B58" s="47" t="s">
        <v>86</v>
      </c>
      <c r="C58" s="47" t="s">
        <v>10</v>
      </c>
      <c r="D58" s="49" t="s">
        <v>37</v>
      </c>
      <c r="E58" s="58">
        <v>2</v>
      </c>
      <c r="F58" s="59">
        <v>2</v>
      </c>
      <c r="G58" s="59">
        <v>2</v>
      </c>
      <c r="H58" s="77">
        <v>1</v>
      </c>
      <c r="I58" s="81">
        <f t="shared" si="0"/>
        <v>7</v>
      </c>
      <c r="J58" s="66">
        <v>0</v>
      </c>
      <c r="K58" s="67">
        <v>5</v>
      </c>
      <c r="L58" s="67">
        <v>2</v>
      </c>
      <c r="M58" s="85">
        <v>1</v>
      </c>
      <c r="N58" s="89">
        <f t="shared" si="1"/>
        <v>8</v>
      </c>
      <c r="O58" s="111">
        <v>0</v>
      </c>
      <c r="P58" s="112">
        <v>3</v>
      </c>
      <c r="Q58" s="112">
        <v>2</v>
      </c>
      <c r="R58" s="113">
        <v>2</v>
      </c>
      <c r="S58" s="114">
        <f t="shared" si="2"/>
        <v>7</v>
      </c>
      <c r="T58" s="4"/>
    </row>
    <row r="59" spans="1:20" x14ac:dyDescent="0.25">
      <c r="A59" s="13">
        <v>57</v>
      </c>
      <c r="B59" s="47" t="s">
        <v>88</v>
      </c>
      <c r="C59" s="47" t="s">
        <v>22</v>
      </c>
      <c r="D59" s="49" t="s">
        <v>253</v>
      </c>
      <c r="E59" s="58">
        <v>0</v>
      </c>
      <c r="F59" s="59">
        <v>0</v>
      </c>
      <c r="G59" s="59">
        <v>0</v>
      </c>
      <c r="H59" s="77">
        <v>1</v>
      </c>
      <c r="I59" s="81">
        <f t="shared" si="0"/>
        <v>1</v>
      </c>
      <c r="J59" s="66">
        <v>0</v>
      </c>
      <c r="K59" s="67">
        <v>0</v>
      </c>
      <c r="L59" s="67">
        <v>0</v>
      </c>
      <c r="M59" s="85">
        <v>1</v>
      </c>
      <c r="N59" s="89">
        <f t="shared" si="1"/>
        <v>1</v>
      </c>
      <c r="O59" s="111">
        <v>0</v>
      </c>
      <c r="P59" s="112">
        <v>0</v>
      </c>
      <c r="Q59" s="112">
        <v>0</v>
      </c>
      <c r="R59" s="113">
        <v>1</v>
      </c>
      <c r="S59" s="114">
        <f t="shared" si="2"/>
        <v>1</v>
      </c>
      <c r="T59" s="4"/>
    </row>
    <row r="60" spans="1:20" x14ac:dyDescent="0.25">
      <c r="A60" s="13">
        <v>58</v>
      </c>
      <c r="B60" s="47" t="s">
        <v>88</v>
      </c>
      <c r="C60" s="47" t="s">
        <v>22</v>
      </c>
      <c r="D60" s="49" t="s">
        <v>98</v>
      </c>
      <c r="E60" s="58">
        <v>0</v>
      </c>
      <c r="F60" s="59">
        <v>0</v>
      </c>
      <c r="G60" s="59">
        <v>0</v>
      </c>
      <c r="H60" s="77">
        <v>0</v>
      </c>
      <c r="I60" s="81">
        <f t="shared" si="0"/>
        <v>0</v>
      </c>
      <c r="J60" s="66">
        <v>0</v>
      </c>
      <c r="K60" s="67">
        <v>0</v>
      </c>
      <c r="L60" s="67">
        <v>0</v>
      </c>
      <c r="M60" s="85">
        <v>0</v>
      </c>
      <c r="N60" s="89">
        <f t="shared" si="1"/>
        <v>0</v>
      </c>
      <c r="O60" s="111">
        <v>0</v>
      </c>
      <c r="P60" s="112">
        <v>0</v>
      </c>
      <c r="Q60" s="112">
        <v>0</v>
      </c>
      <c r="R60" s="113">
        <v>0</v>
      </c>
      <c r="S60" s="114">
        <f t="shared" si="2"/>
        <v>0</v>
      </c>
      <c r="T60" s="4"/>
    </row>
    <row r="61" spans="1:20" x14ac:dyDescent="0.25">
      <c r="A61" s="13">
        <v>59</v>
      </c>
      <c r="B61" s="47" t="s">
        <v>88</v>
      </c>
      <c r="C61" s="47" t="s">
        <v>22</v>
      </c>
      <c r="D61" s="49" t="s">
        <v>201</v>
      </c>
      <c r="E61" s="58">
        <v>0</v>
      </c>
      <c r="F61" s="59">
        <v>0</v>
      </c>
      <c r="G61" s="59">
        <v>0</v>
      </c>
      <c r="H61" s="77">
        <v>1</v>
      </c>
      <c r="I61" s="81">
        <f t="shared" si="0"/>
        <v>1</v>
      </c>
      <c r="J61" s="66">
        <v>0</v>
      </c>
      <c r="K61" s="67">
        <v>0</v>
      </c>
      <c r="L61" s="67">
        <v>0</v>
      </c>
      <c r="M61" s="85">
        <v>1</v>
      </c>
      <c r="N61" s="89">
        <f t="shared" si="1"/>
        <v>1</v>
      </c>
      <c r="O61" s="111">
        <v>0</v>
      </c>
      <c r="P61" s="112">
        <v>0</v>
      </c>
      <c r="Q61" s="112">
        <v>0</v>
      </c>
      <c r="R61" s="113">
        <v>1</v>
      </c>
      <c r="S61" s="114">
        <f t="shared" si="2"/>
        <v>1</v>
      </c>
      <c r="T61" s="4"/>
    </row>
    <row r="62" spans="1:20" x14ac:dyDescent="0.25">
      <c r="A62" s="13">
        <v>60</v>
      </c>
      <c r="B62" s="47" t="s">
        <v>88</v>
      </c>
      <c r="C62" s="47" t="s">
        <v>22</v>
      </c>
      <c r="D62" s="49" t="s">
        <v>173</v>
      </c>
      <c r="E62" s="58">
        <v>0</v>
      </c>
      <c r="F62" s="59">
        <v>0</v>
      </c>
      <c r="G62" s="59">
        <v>1</v>
      </c>
      <c r="H62" s="77">
        <v>1</v>
      </c>
      <c r="I62" s="81">
        <f t="shared" si="0"/>
        <v>2</v>
      </c>
      <c r="J62" s="66">
        <v>0</v>
      </c>
      <c r="K62" s="67">
        <v>1</v>
      </c>
      <c r="L62" s="67">
        <v>0</v>
      </c>
      <c r="M62" s="85">
        <v>1</v>
      </c>
      <c r="N62" s="89">
        <f t="shared" si="1"/>
        <v>2</v>
      </c>
      <c r="O62" s="111">
        <v>0</v>
      </c>
      <c r="P62" s="112">
        <v>1</v>
      </c>
      <c r="Q62" s="112">
        <v>0</v>
      </c>
      <c r="R62" s="113">
        <v>1</v>
      </c>
      <c r="S62" s="114">
        <f t="shared" si="2"/>
        <v>2</v>
      </c>
      <c r="T62" s="4"/>
    </row>
    <row r="63" spans="1:20" x14ac:dyDescent="0.25">
      <c r="A63" s="13">
        <v>61</v>
      </c>
      <c r="B63" s="47" t="s">
        <v>88</v>
      </c>
      <c r="C63" s="47" t="s">
        <v>22</v>
      </c>
      <c r="D63" s="49" t="s">
        <v>238</v>
      </c>
      <c r="E63" s="58">
        <v>0</v>
      </c>
      <c r="F63" s="59">
        <v>0</v>
      </c>
      <c r="G63" s="59">
        <v>1</v>
      </c>
      <c r="H63" s="77">
        <v>0</v>
      </c>
      <c r="I63" s="81">
        <f t="shared" si="0"/>
        <v>1</v>
      </c>
      <c r="J63" s="66">
        <v>0</v>
      </c>
      <c r="K63" s="67">
        <v>0</v>
      </c>
      <c r="L63" s="67">
        <v>0</v>
      </c>
      <c r="M63" s="85">
        <v>1</v>
      </c>
      <c r="N63" s="89">
        <f t="shared" si="1"/>
        <v>1</v>
      </c>
      <c r="O63" s="111">
        <v>0</v>
      </c>
      <c r="P63" s="112">
        <v>0</v>
      </c>
      <c r="Q63" s="112">
        <v>0</v>
      </c>
      <c r="R63" s="113">
        <v>1</v>
      </c>
      <c r="S63" s="114">
        <f t="shared" si="2"/>
        <v>1</v>
      </c>
      <c r="T63" s="4"/>
    </row>
    <row r="64" spans="1:20" x14ac:dyDescent="0.25">
      <c r="A64" s="13">
        <v>62</v>
      </c>
      <c r="B64" s="47" t="s">
        <v>88</v>
      </c>
      <c r="C64" s="47" t="s">
        <v>22</v>
      </c>
      <c r="D64" s="49" t="s">
        <v>72</v>
      </c>
      <c r="E64" s="58">
        <v>2</v>
      </c>
      <c r="F64" s="59">
        <v>2</v>
      </c>
      <c r="G64" s="59">
        <v>1</v>
      </c>
      <c r="H64" s="77">
        <v>1</v>
      </c>
      <c r="I64" s="81">
        <f t="shared" si="0"/>
        <v>6</v>
      </c>
      <c r="J64" s="66">
        <v>3</v>
      </c>
      <c r="K64" s="67">
        <v>1</v>
      </c>
      <c r="L64" s="67">
        <v>0</v>
      </c>
      <c r="M64" s="85">
        <v>1</v>
      </c>
      <c r="N64" s="89">
        <f t="shared" si="1"/>
        <v>5</v>
      </c>
      <c r="O64" s="111">
        <v>3</v>
      </c>
      <c r="P64" s="112">
        <v>1</v>
      </c>
      <c r="Q64" s="112">
        <v>0</v>
      </c>
      <c r="R64" s="113">
        <v>1</v>
      </c>
      <c r="S64" s="114">
        <f t="shared" si="2"/>
        <v>5</v>
      </c>
      <c r="T64" s="4"/>
    </row>
    <row r="65" spans="1:20" x14ac:dyDescent="0.25">
      <c r="A65" s="13">
        <v>63</v>
      </c>
      <c r="B65" s="47" t="s">
        <v>88</v>
      </c>
      <c r="C65" s="47" t="s">
        <v>22</v>
      </c>
      <c r="D65" s="49" t="s">
        <v>219</v>
      </c>
      <c r="E65" s="58">
        <v>1</v>
      </c>
      <c r="F65" s="59">
        <v>0</v>
      </c>
      <c r="G65" s="59">
        <v>0</v>
      </c>
      <c r="H65" s="77">
        <v>3</v>
      </c>
      <c r="I65" s="81">
        <f t="shared" si="0"/>
        <v>4</v>
      </c>
      <c r="J65" s="66">
        <v>1</v>
      </c>
      <c r="K65" s="67">
        <v>0</v>
      </c>
      <c r="L65" s="67">
        <v>0</v>
      </c>
      <c r="M65" s="85">
        <v>1</v>
      </c>
      <c r="N65" s="89">
        <f t="shared" si="1"/>
        <v>2</v>
      </c>
      <c r="O65" s="111">
        <v>1</v>
      </c>
      <c r="P65" s="112">
        <v>0</v>
      </c>
      <c r="Q65" s="112">
        <v>0</v>
      </c>
      <c r="R65" s="113">
        <v>2</v>
      </c>
      <c r="S65" s="114">
        <f t="shared" si="2"/>
        <v>3</v>
      </c>
      <c r="T65" s="4"/>
    </row>
    <row r="66" spans="1:20" x14ac:dyDescent="0.25">
      <c r="A66" s="13">
        <v>64</v>
      </c>
      <c r="B66" s="47" t="s">
        <v>88</v>
      </c>
      <c r="C66" s="47" t="s">
        <v>22</v>
      </c>
      <c r="D66" s="49" t="s">
        <v>233</v>
      </c>
      <c r="E66" s="58">
        <v>0</v>
      </c>
      <c r="F66" s="59">
        <v>0</v>
      </c>
      <c r="G66" s="59">
        <v>1</v>
      </c>
      <c r="H66" s="77">
        <v>0</v>
      </c>
      <c r="I66" s="81">
        <f t="shared" si="0"/>
        <v>1</v>
      </c>
      <c r="J66" s="66">
        <v>0</v>
      </c>
      <c r="K66" s="67">
        <v>0</v>
      </c>
      <c r="L66" s="67">
        <v>0</v>
      </c>
      <c r="M66" s="85">
        <v>1</v>
      </c>
      <c r="N66" s="89">
        <f t="shared" si="1"/>
        <v>1</v>
      </c>
      <c r="O66" s="111">
        <v>0</v>
      </c>
      <c r="P66" s="112">
        <v>0</v>
      </c>
      <c r="Q66" s="112">
        <v>0</v>
      </c>
      <c r="R66" s="113">
        <v>1</v>
      </c>
      <c r="S66" s="114">
        <f t="shared" si="2"/>
        <v>1</v>
      </c>
      <c r="T66" s="4"/>
    </row>
    <row r="67" spans="1:20" x14ac:dyDescent="0.25">
      <c r="A67" s="13">
        <v>65</v>
      </c>
      <c r="B67" s="47" t="s">
        <v>86</v>
      </c>
      <c r="C67" s="47" t="s">
        <v>7</v>
      </c>
      <c r="D67" s="49" t="s">
        <v>254</v>
      </c>
      <c r="E67" s="58">
        <v>0</v>
      </c>
      <c r="F67" s="59">
        <v>0</v>
      </c>
      <c r="G67" s="59">
        <v>0</v>
      </c>
      <c r="H67" s="77">
        <v>0</v>
      </c>
      <c r="I67" s="81">
        <f t="shared" si="0"/>
        <v>0</v>
      </c>
      <c r="J67" s="66">
        <v>0</v>
      </c>
      <c r="K67" s="67">
        <v>0</v>
      </c>
      <c r="L67" s="67">
        <v>0</v>
      </c>
      <c r="M67" s="85">
        <v>0</v>
      </c>
      <c r="N67" s="89">
        <f t="shared" si="1"/>
        <v>0</v>
      </c>
      <c r="O67" s="111">
        <v>0</v>
      </c>
      <c r="P67" s="112">
        <v>0</v>
      </c>
      <c r="Q67" s="112">
        <v>0</v>
      </c>
      <c r="R67" s="113">
        <v>0</v>
      </c>
      <c r="S67" s="114">
        <f t="shared" si="2"/>
        <v>0</v>
      </c>
      <c r="T67" s="4"/>
    </row>
    <row r="68" spans="1:20" x14ac:dyDescent="0.25">
      <c r="A68" s="13">
        <v>66</v>
      </c>
      <c r="B68" s="47" t="s">
        <v>86</v>
      </c>
      <c r="C68" s="47" t="s">
        <v>7</v>
      </c>
      <c r="D68" s="49" t="s">
        <v>255</v>
      </c>
      <c r="E68" s="58">
        <v>0</v>
      </c>
      <c r="F68" s="59">
        <v>0</v>
      </c>
      <c r="G68" s="59">
        <v>0</v>
      </c>
      <c r="H68" s="77">
        <v>0</v>
      </c>
      <c r="I68" s="81">
        <f t="shared" ref="I68:I131" si="3">SUM(E68:H68)</f>
        <v>0</v>
      </c>
      <c r="J68" s="66">
        <v>0</v>
      </c>
      <c r="K68" s="67">
        <v>0</v>
      </c>
      <c r="L68" s="67">
        <v>0</v>
      </c>
      <c r="M68" s="85">
        <v>0</v>
      </c>
      <c r="N68" s="89">
        <f t="shared" ref="N68:N131" si="4">SUM(J68:M68)</f>
        <v>0</v>
      </c>
      <c r="O68" s="111">
        <v>0</v>
      </c>
      <c r="P68" s="112">
        <v>0</v>
      </c>
      <c r="Q68" s="112">
        <v>0</v>
      </c>
      <c r="R68" s="113">
        <v>0</v>
      </c>
      <c r="S68" s="114">
        <f t="shared" ref="S68:S131" si="5">SUM(O68:R68)</f>
        <v>0</v>
      </c>
      <c r="T68" s="4"/>
    </row>
    <row r="69" spans="1:20" x14ac:dyDescent="0.25">
      <c r="A69" s="13">
        <v>67</v>
      </c>
      <c r="B69" s="47" t="s">
        <v>86</v>
      </c>
      <c r="C69" s="47" t="s">
        <v>7</v>
      </c>
      <c r="D69" s="49" t="s">
        <v>143</v>
      </c>
      <c r="E69" s="58">
        <v>0</v>
      </c>
      <c r="F69" s="59">
        <v>3</v>
      </c>
      <c r="G69" s="59">
        <v>0</v>
      </c>
      <c r="H69" s="77">
        <v>3</v>
      </c>
      <c r="I69" s="81">
        <f t="shared" si="3"/>
        <v>6</v>
      </c>
      <c r="J69" s="66">
        <v>0</v>
      </c>
      <c r="K69" s="67">
        <v>2</v>
      </c>
      <c r="L69" s="67">
        <v>3</v>
      </c>
      <c r="M69" s="85">
        <v>1</v>
      </c>
      <c r="N69" s="89">
        <f t="shared" si="4"/>
        <v>6</v>
      </c>
      <c r="O69" s="111">
        <v>0</v>
      </c>
      <c r="P69" s="112">
        <v>1</v>
      </c>
      <c r="Q69" s="112">
        <v>5</v>
      </c>
      <c r="R69" s="113">
        <v>0</v>
      </c>
      <c r="S69" s="114">
        <f t="shared" si="5"/>
        <v>6</v>
      </c>
      <c r="T69" s="4"/>
    </row>
    <row r="70" spans="1:20" x14ac:dyDescent="0.25">
      <c r="A70" s="13">
        <v>68</v>
      </c>
      <c r="B70" s="47" t="s">
        <v>86</v>
      </c>
      <c r="C70" s="47" t="s">
        <v>7</v>
      </c>
      <c r="D70" s="49" t="s">
        <v>256</v>
      </c>
      <c r="E70" s="58">
        <v>0</v>
      </c>
      <c r="F70" s="59">
        <v>0</v>
      </c>
      <c r="G70" s="59">
        <v>0</v>
      </c>
      <c r="H70" s="77">
        <v>0</v>
      </c>
      <c r="I70" s="81">
        <f t="shared" si="3"/>
        <v>0</v>
      </c>
      <c r="J70" s="66">
        <v>0</v>
      </c>
      <c r="K70" s="67">
        <v>0</v>
      </c>
      <c r="L70" s="67">
        <v>0</v>
      </c>
      <c r="M70" s="85">
        <v>0</v>
      </c>
      <c r="N70" s="89">
        <f t="shared" si="4"/>
        <v>0</v>
      </c>
      <c r="O70" s="111">
        <v>0</v>
      </c>
      <c r="P70" s="112">
        <v>0</v>
      </c>
      <c r="Q70" s="112">
        <v>0</v>
      </c>
      <c r="R70" s="113">
        <v>0</v>
      </c>
      <c r="S70" s="114">
        <f t="shared" si="5"/>
        <v>0</v>
      </c>
      <c r="T70" s="4"/>
    </row>
    <row r="71" spans="1:20" x14ac:dyDescent="0.25">
      <c r="A71" s="13">
        <v>69</v>
      </c>
      <c r="B71" s="47" t="s">
        <v>86</v>
      </c>
      <c r="C71" s="47" t="s">
        <v>7</v>
      </c>
      <c r="D71" s="49" t="s">
        <v>147</v>
      </c>
      <c r="E71" s="58">
        <v>0</v>
      </c>
      <c r="F71" s="59">
        <v>1</v>
      </c>
      <c r="G71" s="59">
        <v>2</v>
      </c>
      <c r="H71" s="77">
        <v>1</v>
      </c>
      <c r="I71" s="81">
        <f t="shared" si="3"/>
        <v>4</v>
      </c>
      <c r="J71" s="66">
        <v>0</v>
      </c>
      <c r="K71" s="67">
        <v>0</v>
      </c>
      <c r="L71" s="67">
        <v>3</v>
      </c>
      <c r="M71" s="85">
        <v>1</v>
      </c>
      <c r="N71" s="89">
        <f t="shared" si="4"/>
        <v>4</v>
      </c>
      <c r="O71" s="111">
        <v>0</v>
      </c>
      <c r="P71" s="112">
        <v>1</v>
      </c>
      <c r="Q71" s="112">
        <v>2</v>
      </c>
      <c r="R71" s="113">
        <v>1</v>
      </c>
      <c r="S71" s="114">
        <f t="shared" si="5"/>
        <v>4</v>
      </c>
      <c r="T71" s="4"/>
    </row>
    <row r="72" spans="1:20" x14ac:dyDescent="0.25">
      <c r="A72" s="13">
        <v>70</v>
      </c>
      <c r="B72" s="47" t="s">
        <v>86</v>
      </c>
      <c r="C72" s="47" t="s">
        <v>7</v>
      </c>
      <c r="D72" s="49" t="s">
        <v>91</v>
      </c>
      <c r="E72" s="58">
        <v>1</v>
      </c>
      <c r="F72" s="59">
        <v>2</v>
      </c>
      <c r="G72" s="59">
        <v>0</v>
      </c>
      <c r="H72" s="77">
        <v>2</v>
      </c>
      <c r="I72" s="81">
        <f t="shared" si="3"/>
        <v>5</v>
      </c>
      <c r="J72" s="66">
        <v>1</v>
      </c>
      <c r="K72" s="67">
        <v>2</v>
      </c>
      <c r="L72" s="67">
        <v>2</v>
      </c>
      <c r="M72" s="85">
        <v>0</v>
      </c>
      <c r="N72" s="89">
        <f t="shared" si="4"/>
        <v>5</v>
      </c>
      <c r="O72" s="111">
        <v>1</v>
      </c>
      <c r="P72" s="112">
        <v>2</v>
      </c>
      <c r="Q72" s="112">
        <v>2</v>
      </c>
      <c r="R72" s="113">
        <v>0</v>
      </c>
      <c r="S72" s="114">
        <f t="shared" si="5"/>
        <v>5</v>
      </c>
      <c r="T72" s="4"/>
    </row>
    <row r="73" spans="1:20" x14ac:dyDescent="0.25">
      <c r="A73" s="13">
        <v>71</v>
      </c>
      <c r="B73" s="47" t="s">
        <v>86</v>
      </c>
      <c r="C73" s="47" t="s">
        <v>7</v>
      </c>
      <c r="D73" s="49" t="s">
        <v>121</v>
      </c>
      <c r="E73" s="58">
        <v>1</v>
      </c>
      <c r="F73" s="59">
        <v>1</v>
      </c>
      <c r="G73" s="59">
        <v>1</v>
      </c>
      <c r="H73" s="77">
        <v>1</v>
      </c>
      <c r="I73" s="81">
        <f t="shared" si="3"/>
        <v>4</v>
      </c>
      <c r="J73" s="66">
        <v>1</v>
      </c>
      <c r="K73" s="67">
        <v>2</v>
      </c>
      <c r="L73" s="67">
        <v>0</v>
      </c>
      <c r="M73" s="85">
        <v>0</v>
      </c>
      <c r="N73" s="89">
        <f t="shared" si="4"/>
        <v>3</v>
      </c>
      <c r="O73" s="111">
        <v>1</v>
      </c>
      <c r="P73" s="112">
        <v>1</v>
      </c>
      <c r="Q73" s="112">
        <v>0</v>
      </c>
      <c r="R73" s="113">
        <v>1</v>
      </c>
      <c r="S73" s="114">
        <f t="shared" si="5"/>
        <v>3</v>
      </c>
      <c r="T73" s="4"/>
    </row>
    <row r="74" spans="1:20" x14ac:dyDescent="0.25">
      <c r="A74" s="13">
        <v>72</v>
      </c>
      <c r="B74" s="47" t="s">
        <v>86</v>
      </c>
      <c r="C74" s="47" t="s">
        <v>7</v>
      </c>
      <c r="D74" s="49" t="s">
        <v>177</v>
      </c>
      <c r="E74" s="58">
        <v>0</v>
      </c>
      <c r="F74" s="59">
        <v>0</v>
      </c>
      <c r="G74" s="59">
        <v>1</v>
      </c>
      <c r="H74" s="77">
        <v>2</v>
      </c>
      <c r="I74" s="81">
        <f t="shared" si="3"/>
        <v>3</v>
      </c>
      <c r="J74" s="66">
        <v>1</v>
      </c>
      <c r="K74" s="67">
        <v>2</v>
      </c>
      <c r="L74" s="67">
        <v>1</v>
      </c>
      <c r="M74" s="85">
        <v>0</v>
      </c>
      <c r="N74" s="89">
        <f t="shared" si="4"/>
        <v>4</v>
      </c>
      <c r="O74" s="111">
        <v>0</v>
      </c>
      <c r="P74" s="112">
        <v>1</v>
      </c>
      <c r="Q74" s="112">
        <v>2</v>
      </c>
      <c r="R74" s="113">
        <v>1</v>
      </c>
      <c r="S74" s="114">
        <f t="shared" si="5"/>
        <v>4</v>
      </c>
      <c r="T74" s="4"/>
    </row>
    <row r="75" spans="1:20" x14ac:dyDescent="0.25">
      <c r="A75" s="13">
        <v>73</v>
      </c>
      <c r="B75" s="47" t="s">
        <v>86</v>
      </c>
      <c r="C75" s="47" t="s">
        <v>7</v>
      </c>
      <c r="D75" s="49" t="s">
        <v>101</v>
      </c>
      <c r="E75" s="58">
        <v>2</v>
      </c>
      <c r="F75" s="59">
        <v>0</v>
      </c>
      <c r="G75" s="59">
        <v>1</v>
      </c>
      <c r="H75" s="77">
        <v>0</v>
      </c>
      <c r="I75" s="81">
        <f t="shared" si="3"/>
        <v>3</v>
      </c>
      <c r="J75" s="66">
        <v>1</v>
      </c>
      <c r="K75" s="67">
        <v>0</v>
      </c>
      <c r="L75" s="67">
        <v>1</v>
      </c>
      <c r="M75" s="85">
        <v>1</v>
      </c>
      <c r="N75" s="89">
        <f t="shared" si="4"/>
        <v>3</v>
      </c>
      <c r="O75" s="111">
        <v>1</v>
      </c>
      <c r="P75" s="112">
        <v>1</v>
      </c>
      <c r="Q75" s="112">
        <v>0</v>
      </c>
      <c r="R75" s="113">
        <v>1</v>
      </c>
      <c r="S75" s="114">
        <f t="shared" si="5"/>
        <v>3</v>
      </c>
      <c r="T75" s="4"/>
    </row>
    <row r="76" spans="1:20" x14ac:dyDescent="0.25">
      <c r="A76" s="13">
        <v>74</v>
      </c>
      <c r="B76" s="47" t="s">
        <v>86</v>
      </c>
      <c r="C76" s="47" t="s">
        <v>7</v>
      </c>
      <c r="D76" s="49" t="s">
        <v>71</v>
      </c>
      <c r="E76" s="58">
        <v>1</v>
      </c>
      <c r="F76" s="59">
        <v>1</v>
      </c>
      <c r="G76" s="59">
        <v>0</v>
      </c>
      <c r="H76" s="77">
        <v>5</v>
      </c>
      <c r="I76" s="81">
        <f t="shared" si="3"/>
        <v>7</v>
      </c>
      <c r="J76" s="66">
        <v>1</v>
      </c>
      <c r="K76" s="67">
        <v>3</v>
      </c>
      <c r="L76" s="67">
        <v>0</v>
      </c>
      <c r="M76" s="85">
        <v>0</v>
      </c>
      <c r="N76" s="89">
        <f t="shared" si="4"/>
        <v>4</v>
      </c>
      <c r="O76" s="111">
        <v>1</v>
      </c>
      <c r="P76" s="112">
        <v>3</v>
      </c>
      <c r="Q76" s="112">
        <v>1</v>
      </c>
      <c r="R76" s="113">
        <v>1</v>
      </c>
      <c r="S76" s="114">
        <f t="shared" si="5"/>
        <v>6</v>
      </c>
      <c r="T76" s="4"/>
    </row>
    <row r="77" spans="1:20" x14ac:dyDescent="0.25">
      <c r="A77" s="13">
        <v>75</v>
      </c>
      <c r="B77" s="47" t="s">
        <v>86</v>
      </c>
      <c r="C77" s="47" t="s">
        <v>7</v>
      </c>
      <c r="D77" s="49" t="s">
        <v>32</v>
      </c>
      <c r="E77" s="58">
        <v>1</v>
      </c>
      <c r="F77" s="59">
        <v>2</v>
      </c>
      <c r="G77" s="59">
        <v>1</v>
      </c>
      <c r="H77" s="77">
        <v>1</v>
      </c>
      <c r="I77" s="81">
        <f t="shared" si="3"/>
        <v>5</v>
      </c>
      <c r="J77" s="66">
        <v>1</v>
      </c>
      <c r="K77" s="67">
        <v>1</v>
      </c>
      <c r="L77" s="67">
        <v>0</v>
      </c>
      <c r="M77" s="85">
        <v>2</v>
      </c>
      <c r="N77" s="89">
        <f t="shared" si="4"/>
        <v>4</v>
      </c>
      <c r="O77" s="111">
        <v>1</v>
      </c>
      <c r="P77" s="112">
        <v>2</v>
      </c>
      <c r="Q77" s="112">
        <v>0</v>
      </c>
      <c r="R77" s="113">
        <v>1</v>
      </c>
      <c r="S77" s="114">
        <f t="shared" si="5"/>
        <v>4</v>
      </c>
      <c r="T77" s="4"/>
    </row>
    <row r="78" spans="1:20" x14ac:dyDescent="0.25">
      <c r="A78" s="13">
        <v>76</v>
      </c>
      <c r="B78" s="47" t="s">
        <v>86</v>
      </c>
      <c r="C78" s="47" t="s">
        <v>7</v>
      </c>
      <c r="D78" s="49" t="s">
        <v>78</v>
      </c>
      <c r="E78" s="58">
        <v>1</v>
      </c>
      <c r="F78" s="59">
        <v>1</v>
      </c>
      <c r="G78" s="59">
        <v>0</v>
      </c>
      <c r="H78" s="77">
        <v>3</v>
      </c>
      <c r="I78" s="81">
        <f t="shared" si="3"/>
        <v>5</v>
      </c>
      <c r="J78" s="66">
        <v>1</v>
      </c>
      <c r="K78" s="67">
        <v>2</v>
      </c>
      <c r="L78" s="67">
        <v>1</v>
      </c>
      <c r="M78" s="85">
        <v>1</v>
      </c>
      <c r="N78" s="89">
        <f t="shared" si="4"/>
        <v>5</v>
      </c>
      <c r="O78" s="111">
        <v>1</v>
      </c>
      <c r="P78" s="112">
        <v>2</v>
      </c>
      <c r="Q78" s="112">
        <v>1</v>
      </c>
      <c r="R78" s="113">
        <v>1</v>
      </c>
      <c r="S78" s="114">
        <f t="shared" si="5"/>
        <v>5</v>
      </c>
      <c r="T78" s="4"/>
    </row>
    <row r="79" spans="1:20" x14ac:dyDescent="0.25">
      <c r="A79" s="13">
        <v>77</v>
      </c>
      <c r="B79" s="47" t="s">
        <v>86</v>
      </c>
      <c r="C79" s="47" t="s">
        <v>7</v>
      </c>
      <c r="D79" s="49" t="s">
        <v>100</v>
      </c>
      <c r="E79" s="58">
        <v>1</v>
      </c>
      <c r="F79" s="59">
        <v>1</v>
      </c>
      <c r="G79" s="59">
        <v>1</v>
      </c>
      <c r="H79" s="77">
        <v>1</v>
      </c>
      <c r="I79" s="81">
        <f t="shared" si="3"/>
        <v>4</v>
      </c>
      <c r="J79" s="66">
        <v>2</v>
      </c>
      <c r="K79" s="67">
        <v>0</v>
      </c>
      <c r="L79" s="67">
        <v>2</v>
      </c>
      <c r="M79" s="85">
        <v>0</v>
      </c>
      <c r="N79" s="89">
        <f t="shared" si="4"/>
        <v>4</v>
      </c>
      <c r="O79" s="111">
        <v>2</v>
      </c>
      <c r="P79" s="112">
        <v>0</v>
      </c>
      <c r="Q79" s="112">
        <v>2</v>
      </c>
      <c r="R79" s="113">
        <v>0</v>
      </c>
      <c r="S79" s="114">
        <f t="shared" si="5"/>
        <v>4</v>
      </c>
      <c r="T79" s="4"/>
    </row>
    <row r="80" spans="1:20" x14ac:dyDescent="0.25">
      <c r="A80" s="13">
        <v>78</v>
      </c>
      <c r="B80" s="47" t="s">
        <v>86</v>
      </c>
      <c r="C80" s="47" t="s">
        <v>7</v>
      </c>
      <c r="D80" s="49" t="s">
        <v>140</v>
      </c>
      <c r="E80" s="58">
        <v>0</v>
      </c>
      <c r="F80" s="59">
        <v>1</v>
      </c>
      <c r="G80" s="59">
        <v>0</v>
      </c>
      <c r="H80" s="77">
        <v>1</v>
      </c>
      <c r="I80" s="81">
        <f t="shared" si="3"/>
        <v>2</v>
      </c>
      <c r="J80" s="66">
        <v>0</v>
      </c>
      <c r="K80" s="67">
        <v>0</v>
      </c>
      <c r="L80" s="67">
        <v>0</v>
      </c>
      <c r="M80" s="85">
        <v>2</v>
      </c>
      <c r="N80" s="89">
        <f t="shared" si="4"/>
        <v>2</v>
      </c>
      <c r="O80" s="111">
        <v>0</v>
      </c>
      <c r="P80" s="112">
        <v>0</v>
      </c>
      <c r="Q80" s="112">
        <v>0</v>
      </c>
      <c r="R80" s="113">
        <v>3</v>
      </c>
      <c r="S80" s="114">
        <f t="shared" si="5"/>
        <v>3</v>
      </c>
      <c r="T80" s="4"/>
    </row>
    <row r="81" spans="1:20" x14ac:dyDescent="0.25">
      <c r="A81" s="13">
        <v>79</v>
      </c>
      <c r="B81" s="47" t="s">
        <v>86</v>
      </c>
      <c r="C81" s="47" t="s">
        <v>7</v>
      </c>
      <c r="D81" s="49" t="s">
        <v>134</v>
      </c>
      <c r="E81" s="58">
        <v>0</v>
      </c>
      <c r="F81" s="59">
        <v>1</v>
      </c>
      <c r="G81" s="59">
        <v>0</v>
      </c>
      <c r="H81" s="77">
        <v>8</v>
      </c>
      <c r="I81" s="81">
        <f t="shared" si="3"/>
        <v>9</v>
      </c>
      <c r="J81" s="66">
        <v>1</v>
      </c>
      <c r="K81" s="67">
        <v>5</v>
      </c>
      <c r="L81" s="67">
        <v>2</v>
      </c>
      <c r="M81" s="85">
        <v>2</v>
      </c>
      <c r="N81" s="89">
        <f t="shared" si="4"/>
        <v>10</v>
      </c>
      <c r="O81" s="111">
        <v>1</v>
      </c>
      <c r="P81" s="112">
        <v>5</v>
      </c>
      <c r="Q81" s="112">
        <v>1</v>
      </c>
      <c r="R81" s="113">
        <v>1</v>
      </c>
      <c r="S81" s="114">
        <f t="shared" si="5"/>
        <v>8</v>
      </c>
      <c r="T81" s="4"/>
    </row>
    <row r="82" spans="1:20" x14ac:dyDescent="0.25">
      <c r="A82" s="13">
        <v>80</v>
      </c>
      <c r="B82" s="47" t="s">
        <v>86</v>
      </c>
      <c r="C82" s="47" t="s">
        <v>7</v>
      </c>
      <c r="D82" s="49" t="s">
        <v>68</v>
      </c>
      <c r="E82" s="58">
        <v>1</v>
      </c>
      <c r="F82" s="59">
        <v>2</v>
      </c>
      <c r="G82" s="59">
        <v>1</v>
      </c>
      <c r="H82" s="77">
        <v>4</v>
      </c>
      <c r="I82" s="81">
        <f t="shared" si="3"/>
        <v>8</v>
      </c>
      <c r="J82" s="66">
        <v>1</v>
      </c>
      <c r="K82" s="67">
        <v>2</v>
      </c>
      <c r="L82" s="67">
        <v>4</v>
      </c>
      <c r="M82" s="85">
        <v>1</v>
      </c>
      <c r="N82" s="89">
        <f t="shared" si="4"/>
        <v>8</v>
      </c>
      <c r="O82" s="111">
        <v>0</v>
      </c>
      <c r="P82" s="112">
        <v>2</v>
      </c>
      <c r="Q82" s="112">
        <v>3</v>
      </c>
      <c r="R82" s="113">
        <v>2</v>
      </c>
      <c r="S82" s="114">
        <f t="shared" si="5"/>
        <v>7</v>
      </c>
      <c r="T82" s="4"/>
    </row>
    <row r="83" spans="1:20" x14ac:dyDescent="0.25">
      <c r="A83" s="13">
        <v>81</v>
      </c>
      <c r="B83" s="47" t="s">
        <v>88</v>
      </c>
      <c r="C83" s="47" t="s">
        <v>164</v>
      </c>
      <c r="D83" s="49" t="s">
        <v>98</v>
      </c>
      <c r="E83" s="58">
        <v>0</v>
      </c>
      <c r="F83" s="59">
        <v>0</v>
      </c>
      <c r="G83" s="59">
        <v>1</v>
      </c>
      <c r="H83" s="77">
        <v>1</v>
      </c>
      <c r="I83" s="81">
        <f t="shared" si="3"/>
        <v>2</v>
      </c>
      <c r="J83" s="66">
        <v>1</v>
      </c>
      <c r="K83" s="67">
        <v>0</v>
      </c>
      <c r="L83" s="67">
        <v>0</v>
      </c>
      <c r="M83" s="85">
        <v>0</v>
      </c>
      <c r="N83" s="89">
        <f t="shared" si="4"/>
        <v>1</v>
      </c>
      <c r="O83" s="111">
        <v>1</v>
      </c>
      <c r="P83" s="112">
        <v>0</v>
      </c>
      <c r="Q83" s="112">
        <v>0</v>
      </c>
      <c r="R83" s="113">
        <v>0</v>
      </c>
      <c r="S83" s="114">
        <f t="shared" si="5"/>
        <v>1</v>
      </c>
      <c r="T83" s="4"/>
    </row>
    <row r="84" spans="1:20" x14ac:dyDescent="0.25">
      <c r="A84" s="13">
        <v>82</v>
      </c>
      <c r="B84" s="47" t="s">
        <v>86</v>
      </c>
      <c r="C84" s="47" t="s">
        <v>3</v>
      </c>
      <c r="D84" s="49" t="s">
        <v>30</v>
      </c>
      <c r="E84" s="58">
        <v>5</v>
      </c>
      <c r="F84" s="59">
        <v>3</v>
      </c>
      <c r="G84" s="59">
        <v>1</v>
      </c>
      <c r="H84" s="77">
        <v>1</v>
      </c>
      <c r="I84" s="81">
        <f t="shared" si="3"/>
        <v>10</v>
      </c>
      <c r="J84" s="66">
        <v>5</v>
      </c>
      <c r="K84" s="67">
        <v>4</v>
      </c>
      <c r="L84" s="67">
        <v>1</v>
      </c>
      <c r="M84" s="85">
        <v>2</v>
      </c>
      <c r="N84" s="89">
        <f t="shared" si="4"/>
        <v>12</v>
      </c>
      <c r="O84" s="111">
        <v>5</v>
      </c>
      <c r="P84" s="112">
        <v>4</v>
      </c>
      <c r="Q84" s="112">
        <v>1</v>
      </c>
      <c r="R84" s="113">
        <v>2</v>
      </c>
      <c r="S84" s="114">
        <f t="shared" si="5"/>
        <v>12</v>
      </c>
      <c r="T84" s="4"/>
    </row>
    <row r="85" spans="1:20" x14ac:dyDescent="0.25">
      <c r="A85" s="13">
        <v>83</v>
      </c>
      <c r="B85" s="47" t="s">
        <v>86</v>
      </c>
      <c r="C85" s="47" t="s">
        <v>3</v>
      </c>
      <c r="D85" s="49" t="s">
        <v>220</v>
      </c>
      <c r="E85" s="58">
        <v>0</v>
      </c>
      <c r="F85" s="59">
        <v>1</v>
      </c>
      <c r="G85" s="59">
        <v>2</v>
      </c>
      <c r="H85" s="77">
        <v>1</v>
      </c>
      <c r="I85" s="81">
        <f t="shared" si="3"/>
        <v>4</v>
      </c>
      <c r="J85" s="66">
        <v>0</v>
      </c>
      <c r="K85" s="67">
        <v>0</v>
      </c>
      <c r="L85" s="67">
        <v>0</v>
      </c>
      <c r="M85" s="85">
        <v>6</v>
      </c>
      <c r="N85" s="89">
        <f t="shared" si="4"/>
        <v>6</v>
      </c>
      <c r="O85" s="111">
        <v>0</v>
      </c>
      <c r="P85" s="112">
        <v>0</v>
      </c>
      <c r="Q85" s="112">
        <v>3</v>
      </c>
      <c r="R85" s="113">
        <v>2</v>
      </c>
      <c r="S85" s="114">
        <f t="shared" si="5"/>
        <v>5</v>
      </c>
      <c r="T85" s="4"/>
    </row>
    <row r="86" spans="1:20" x14ac:dyDescent="0.25">
      <c r="A86" s="13">
        <v>84</v>
      </c>
      <c r="B86" s="47" t="s">
        <v>86</v>
      </c>
      <c r="C86" s="47" t="s">
        <v>3</v>
      </c>
      <c r="D86" s="49" t="s">
        <v>150</v>
      </c>
      <c r="E86" s="58">
        <v>0</v>
      </c>
      <c r="F86" s="59">
        <v>1</v>
      </c>
      <c r="G86" s="59">
        <v>1</v>
      </c>
      <c r="H86" s="77">
        <v>0</v>
      </c>
      <c r="I86" s="81">
        <f t="shared" si="3"/>
        <v>2</v>
      </c>
      <c r="J86" s="66">
        <v>0</v>
      </c>
      <c r="K86" s="67">
        <v>1</v>
      </c>
      <c r="L86" s="67">
        <v>2</v>
      </c>
      <c r="M86" s="85">
        <v>0</v>
      </c>
      <c r="N86" s="89">
        <f t="shared" si="4"/>
        <v>3</v>
      </c>
      <c r="O86" s="111">
        <v>0</v>
      </c>
      <c r="P86" s="112">
        <v>0</v>
      </c>
      <c r="Q86" s="112">
        <v>2</v>
      </c>
      <c r="R86" s="113">
        <v>1</v>
      </c>
      <c r="S86" s="114">
        <f t="shared" si="5"/>
        <v>3</v>
      </c>
      <c r="T86" s="4"/>
    </row>
    <row r="87" spans="1:20" x14ac:dyDescent="0.25">
      <c r="A87" s="13">
        <v>85</v>
      </c>
      <c r="B87" s="47" t="s">
        <v>86</v>
      </c>
      <c r="C87" s="47" t="s">
        <v>3</v>
      </c>
      <c r="D87" s="49" t="s">
        <v>146</v>
      </c>
      <c r="E87" s="58">
        <v>0</v>
      </c>
      <c r="F87" s="59">
        <v>1</v>
      </c>
      <c r="G87" s="59">
        <v>2</v>
      </c>
      <c r="H87" s="77">
        <v>0</v>
      </c>
      <c r="I87" s="81">
        <f t="shared" si="3"/>
        <v>3</v>
      </c>
      <c r="J87" s="66">
        <v>0</v>
      </c>
      <c r="K87" s="67">
        <v>1</v>
      </c>
      <c r="L87" s="67">
        <v>1</v>
      </c>
      <c r="M87" s="85">
        <v>1</v>
      </c>
      <c r="N87" s="89">
        <f t="shared" si="4"/>
        <v>3</v>
      </c>
      <c r="O87" s="111">
        <v>0</v>
      </c>
      <c r="P87" s="112">
        <v>0</v>
      </c>
      <c r="Q87" s="112">
        <v>2</v>
      </c>
      <c r="R87" s="113">
        <v>1</v>
      </c>
      <c r="S87" s="114">
        <f t="shared" si="5"/>
        <v>3</v>
      </c>
      <c r="T87" s="4"/>
    </row>
    <row r="88" spans="1:20" x14ac:dyDescent="0.25">
      <c r="A88" s="13">
        <v>86</v>
      </c>
      <c r="B88" s="47" t="s">
        <v>86</v>
      </c>
      <c r="C88" s="47" t="s">
        <v>3</v>
      </c>
      <c r="D88" s="49" t="s">
        <v>203</v>
      </c>
      <c r="E88" s="58">
        <v>0</v>
      </c>
      <c r="F88" s="59">
        <v>0</v>
      </c>
      <c r="G88" s="59">
        <v>0</v>
      </c>
      <c r="H88" s="77">
        <v>1</v>
      </c>
      <c r="I88" s="81">
        <f t="shared" si="3"/>
        <v>1</v>
      </c>
      <c r="J88" s="66">
        <v>0</v>
      </c>
      <c r="K88" s="67">
        <v>0</v>
      </c>
      <c r="L88" s="67">
        <v>1</v>
      </c>
      <c r="M88" s="85">
        <v>0</v>
      </c>
      <c r="N88" s="89">
        <f t="shared" si="4"/>
        <v>1</v>
      </c>
      <c r="O88" s="111">
        <v>0</v>
      </c>
      <c r="P88" s="112">
        <v>1</v>
      </c>
      <c r="Q88" s="112">
        <v>0</v>
      </c>
      <c r="R88" s="113">
        <v>1</v>
      </c>
      <c r="S88" s="114">
        <f t="shared" si="5"/>
        <v>2</v>
      </c>
      <c r="T88" s="4"/>
    </row>
    <row r="89" spans="1:20" x14ac:dyDescent="0.25">
      <c r="A89" s="13">
        <v>87</v>
      </c>
      <c r="B89" s="47" t="s">
        <v>86</v>
      </c>
      <c r="C89" s="47" t="s">
        <v>3</v>
      </c>
      <c r="D89" s="49" t="s">
        <v>64</v>
      </c>
      <c r="E89" s="58">
        <v>4</v>
      </c>
      <c r="F89" s="59">
        <v>1</v>
      </c>
      <c r="G89" s="59">
        <v>0</v>
      </c>
      <c r="H89" s="77">
        <v>0</v>
      </c>
      <c r="I89" s="81">
        <f t="shared" si="3"/>
        <v>5</v>
      </c>
      <c r="J89" s="66">
        <v>3</v>
      </c>
      <c r="K89" s="67">
        <v>2</v>
      </c>
      <c r="L89" s="67">
        <v>1</v>
      </c>
      <c r="M89" s="85">
        <v>0</v>
      </c>
      <c r="N89" s="89">
        <f t="shared" si="4"/>
        <v>6</v>
      </c>
      <c r="O89" s="111">
        <v>3</v>
      </c>
      <c r="P89" s="112">
        <v>1</v>
      </c>
      <c r="Q89" s="112">
        <v>1</v>
      </c>
      <c r="R89" s="113">
        <v>1</v>
      </c>
      <c r="S89" s="114">
        <f t="shared" si="5"/>
        <v>6</v>
      </c>
      <c r="T89" s="4"/>
    </row>
    <row r="90" spans="1:20" x14ac:dyDescent="0.25">
      <c r="A90" s="13">
        <v>88</v>
      </c>
      <c r="B90" s="47" t="s">
        <v>86</v>
      </c>
      <c r="C90" s="47" t="s">
        <v>3</v>
      </c>
      <c r="D90" s="49" t="s">
        <v>75</v>
      </c>
      <c r="E90" s="58">
        <v>4</v>
      </c>
      <c r="F90" s="59">
        <v>1</v>
      </c>
      <c r="G90" s="59">
        <v>1</v>
      </c>
      <c r="H90" s="77">
        <v>2</v>
      </c>
      <c r="I90" s="81">
        <f t="shared" si="3"/>
        <v>8</v>
      </c>
      <c r="J90" s="66">
        <v>0</v>
      </c>
      <c r="K90" s="67">
        <v>0</v>
      </c>
      <c r="L90" s="67">
        <v>8</v>
      </c>
      <c r="M90" s="85">
        <v>1</v>
      </c>
      <c r="N90" s="89">
        <f t="shared" si="4"/>
        <v>9</v>
      </c>
      <c r="O90" s="111">
        <v>0</v>
      </c>
      <c r="P90" s="112">
        <v>0</v>
      </c>
      <c r="Q90" s="112">
        <v>9</v>
      </c>
      <c r="R90" s="113">
        <v>1</v>
      </c>
      <c r="S90" s="114">
        <f t="shared" si="5"/>
        <v>10</v>
      </c>
      <c r="T90" s="4"/>
    </row>
    <row r="91" spans="1:20" x14ac:dyDescent="0.25">
      <c r="A91" s="13">
        <v>89</v>
      </c>
      <c r="B91" s="47" t="s">
        <v>86</v>
      </c>
      <c r="C91" s="47" t="s">
        <v>3</v>
      </c>
      <c r="D91" s="49" t="s">
        <v>57</v>
      </c>
      <c r="E91" s="58">
        <v>4</v>
      </c>
      <c r="F91" s="59">
        <v>6</v>
      </c>
      <c r="G91" s="59">
        <v>4</v>
      </c>
      <c r="H91" s="77">
        <v>1</v>
      </c>
      <c r="I91" s="81">
        <f t="shared" si="3"/>
        <v>15</v>
      </c>
      <c r="J91" s="66">
        <v>4</v>
      </c>
      <c r="K91" s="67">
        <v>4</v>
      </c>
      <c r="L91" s="67">
        <v>3</v>
      </c>
      <c r="M91" s="85">
        <v>2</v>
      </c>
      <c r="N91" s="89">
        <f t="shared" si="4"/>
        <v>13</v>
      </c>
      <c r="O91" s="111">
        <v>4</v>
      </c>
      <c r="P91" s="112">
        <v>4</v>
      </c>
      <c r="Q91" s="112">
        <v>4</v>
      </c>
      <c r="R91" s="113">
        <v>3</v>
      </c>
      <c r="S91" s="114">
        <f t="shared" si="5"/>
        <v>15</v>
      </c>
      <c r="T91" s="4"/>
    </row>
    <row r="92" spans="1:20" x14ac:dyDescent="0.25">
      <c r="A92" s="13">
        <v>90</v>
      </c>
      <c r="B92" s="47" t="s">
        <v>86</v>
      </c>
      <c r="C92" s="47" t="s">
        <v>3</v>
      </c>
      <c r="D92" s="49" t="s">
        <v>180</v>
      </c>
      <c r="E92" s="58">
        <v>0</v>
      </c>
      <c r="F92" s="59">
        <v>0</v>
      </c>
      <c r="G92" s="59">
        <v>2</v>
      </c>
      <c r="H92" s="77">
        <v>0</v>
      </c>
      <c r="I92" s="81">
        <f t="shared" si="3"/>
        <v>2</v>
      </c>
      <c r="J92" s="66">
        <v>1</v>
      </c>
      <c r="K92" s="67">
        <v>0</v>
      </c>
      <c r="L92" s="67">
        <v>1</v>
      </c>
      <c r="M92" s="85">
        <v>0</v>
      </c>
      <c r="N92" s="89">
        <f t="shared" si="4"/>
        <v>2</v>
      </c>
      <c r="O92" s="111">
        <v>1</v>
      </c>
      <c r="P92" s="112">
        <v>0</v>
      </c>
      <c r="Q92" s="112">
        <v>0</v>
      </c>
      <c r="R92" s="113">
        <v>0</v>
      </c>
      <c r="S92" s="114">
        <f t="shared" si="5"/>
        <v>1</v>
      </c>
      <c r="T92" s="4"/>
    </row>
    <row r="93" spans="1:20" x14ac:dyDescent="0.25">
      <c r="A93" s="13">
        <v>91</v>
      </c>
      <c r="B93" s="47" t="s">
        <v>86</v>
      </c>
      <c r="C93" s="47" t="s">
        <v>3</v>
      </c>
      <c r="D93" s="49" t="s">
        <v>53</v>
      </c>
      <c r="E93" s="58">
        <v>2</v>
      </c>
      <c r="F93" s="59">
        <v>2</v>
      </c>
      <c r="G93" s="59">
        <v>2</v>
      </c>
      <c r="H93" s="77">
        <v>1</v>
      </c>
      <c r="I93" s="81">
        <f t="shared" si="3"/>
        <v>7</v>
      </c>
      <c r="J93" s="66">
        <v>2</v>
      </c>
      <c r="K93" s="67">
        <v>5</v>
      </c>
      <c r="L93" s="67">
        <v>1</v>
      </c>
      <c r="M93" s="85">
        <v>1</v>
      </c>
      <c r="N93" s="89">
        <f t="shared" si="4"/>
        <v>9</v>
      </c>
      <c r="O93" s="111">
        <v>2</v>
      </c>
      <c r="P93" s="112">
        <v>2</v>
      </c>
      <c r="Q93" s="112">
        <v>5</v>
      </c>
      <c r="R93" s="113">
        <v>0</v>
      </c>
      <c r="S93" s="114">
        <f t="shared" si="5"/>
        <v>9</v>
      </c>
      <c r="T93" s="4"/>
    </row>
    <row r="94" spans="1:20" x14ac:dyDescent="0.25">
      <c r="A94" s="13">
        <v>92</v>
      </c>
      <c r="B94" s="47" t="s">
        <v>86</v>
      </c>
      <c r="C94" s="47" t="s">
        <v>3</v>
      </c>
      <c r="D94" s="49" t="s">
        <v>138</v>
      </c>
      <c r="E94" s="58">
        <v>0</v>
      </c>
      <c r="F94" s="59">
        <v>3</v>
      </c>
      <c r="G94" s="59">
        <v>3</v>
      </c>
      <c r="H94" s="77">
        <v>2</v>
      </c>
      <c r="I94" s="81">
        <f t="shared" si="3"/>
        <v>8</v>
      </c>
      <c r="J94" s="66">
        <v>2</v>
      </c>
      <c r="K94" s="67">
        <v>5</v>
      </c>
      <c r="L94" s="67">
        <v>2</v>
      </c>
      <c r="M94" s="85">
        <v>3</v>
      </c>
      <c r="N94" s="89">
        <f t="shared" si="4"/>
        <v>12</v>
      </c>
      <c r="O94" s="111">
        <v>2</v>
      </c>
      <c r="P94" s="112">
        <v>4</v>
      </c>
      <c r="Q94" s="112">
        <v>2</v>
      </c>
      <c r="R94" s="113">
        <v>0</v>
      </c>
      <c r="S94" s="114">
        <f t="shared" si="5"/>
        <v>8</v>
      </c>
      <c r="T94" s="4"/>
    </row>
    <row r="95" spans="1:20" x14ac:dyDescent="0.25">
      <c r="A95" s="13">
        <v>93</v>
      </c>
      <c r="B95" s="47" t="s">
        <v>86</v>
      </c>
      <c r="C95" s="47" t="s">
        <v>3</v>
      </c>
      <c r="D95" s="49" t="s">
        <v>125</v>
      </c>
      <c r="E95" s="58">
        <v>1</v>
      </c>
      <c r="F95" s="59">
        <v>0</v>
      </c>
      <c r="G95" s="59">
        <v>2</v>
      </c>
      <c r="H95" s="77">
        <v>0</v>
      </c>
      <c r="I95" s="81">
        <f t="shared" si="3"/>
        <v>3</v>
      </c>
      <c r="J95" s="66">
        <v>0</v>
      </c>
      <c r="K95" s="67">
        <v>0</v>
      </c>
      <c r="L95" s="67">
        <v>0</v>
      </c>
      <c r="M95" s="85">
        <v>1</v>
      </c>
      <c r="N95" s="89">
        <f t="shared" si="4"/>
        <v>1</v>
      </c>
      <c r="O95" s="111">
        <v>0</v>
      </c>
      <c r="P95" s="112">
        <v>0</v>
      </c>
      <c r="Q95" s="112">
        <v>0</v>
      </c>
      <c r="R95" s="113">
        <v>2</v>
      </c>
      <c r="S95" s="114">
        <f t="shared" si="5"/>
        <v>2</v>
      </c>
      <c r="T95" s="4"/>
    </row>
    <row r="96" spans="1:20" x14ac:dyDescent="0.25">
      <c r="A96" s="13">
        <v>94</v>
      </c>
      <c r="B96" s="47" t="s">
        <v>86</v>
      </c>
      <c r="C96" s="47" t="s">
        <v>3</v>
      </c>
      <c r="D96" s="49" t="s">
        <v>80</v>
      </c>
      <c r="E96" s="58">
        <v>1</v>
      </c>
      <c r="F96" s="59">
        <v>1</v>
      </c>
      <c r="G96" s="59">
        <v>4</v>
      </c>
      <c r="H96" s="77">
        <v>0</v>
      </c>
      <c r="I96" s="81">
        <f t="shared" si="3"/>
        <v>6</v>
      </c>
      <c r="J96" s="66">
        <v>2</v>
      </c>
      <c r="K96" s="67">
        <v>1</v>
      </c>
      <c r="L96" s="67">
        <v>1</v>
      </c>
      <c r="M96" s="85">
        <v>1</v>
      </c>
      <c r="N96" s="89">
        <f t="shared" si="4"/>
        <v>5</v>
      </c>
      <c r="O96" s="111">
        <v>2</v>
      </c>
      <c r="P96" s="112">
        <v>1</v>
      </c>
      <c r="Q96" s="112">
        <v>1</v>
      </c>
      <c r="R96" s="113">
        <v>1</v>
      </c>
      <c r="S96" s="114">
        <f t="shared" si="5"/>
        <v>5</v>
      </c>
      <c r="T96" s="4"/>
    </row>
    <row r="97" spans="1:20" x14ac:dyDescent="0.25">
      <c r="A97" s="13">
        <v>95</v>
      </c>
      <c r="B97" s="47" t="s">
        <v>86</v>
      </c>
      <c r="C97" s="47" t="s">
        <v>3</v>
      </c>
      <c r="D97" s="49" t="s">
        <v>26</v>
      </c>
      <c r="E97" s="58">
        <v>3</v>
      </c>
      <c r="F97" s="59">
        <v>2</v>
      </c>
      <c r="G97" s="59">
        <v>4</v>
      </c>
      <c r="H97" s="77">
        <v>3</v>
      </c>
      <c r="I97" s="81">
        <f t="shared" si="3"/>
        <v>12</v>
      </c>
      <c r="J97" s="66">
        <v>0</v>
      </c>
      <c r="K97" s="67">
        <v>8</v>
      </c>
      <c r="L97" s="67">
        <v>3</v>
      </c>
      <c r="M97" s="85">
        <v>1</v>
      </c>
      <c r="N97" s="89">
        <f t="shared" si="4"/>
        <v>12</v>
      </c>
      <c r="O97" s="111">
        <v>0</v>
      </c>
      <c r="P97" s="112">
        <v>9</v>
      </c>
      <c r="Q97" s="112">
        <v>1</v>
      </c>
      <c r="R97" s="113">
        <v>3</v>
      </c>
      <c r="S97" s="114">
        <f t="shared" si="5"/>
        <v>13</v>
      </c>
      <c r="T97" s="4"/>
    </row>
    <row r="98" spans="1:20" x14ac:dyDescent="0.25">
      <c r="A98" s="13">
        <v>96</v>
      </c>
      <c r="B98" s="47" t="s">
        <v>86</v>
      </c>
      <c r="C98" s="47" t="s">
        <v>3</v>
      </c>
      <c r="D98" s="49" t="s">
        <v>144</v>
      </c>
      <c r="E98" s="58">
        <v>0</v>
      </c>
      <c r="F98" s="59">
        <v>4</v>
      </c>
      <c r="G98" s="59">
        <v>5</v>
      </c>
      <c r="H98" s="77">
        <v>1</v>
      </c>
      <c r="I98" s="81">
        <f t="shared" si="3"/>
        <v>10</v>
      </c>
      <c r="J98" s="66">
        <v>0</v>
      </c>
      <c r="K98" s="67">
        <v>3</v>
      </c>
      <c r="L98" s="67">
        <v>5</v>
      </c>
      <c r="M98" s="85">
        <v>2</v>
      </c>
      <c r="N98" s="89">
        <f t="shared" si="4"/>
        <v>10</v>
      </c>
      <c r="O98" s="111">
        <v>0</v>
      </c>
      <c r="P98" s="112">
        <v>2</v>
      </c>
      <c r="Q98" s="112">
        <v>5</v>
      </c>
      <c r="R98" s="113">
        <v>2</v>
      </c>
      <c r="S98" s="114">
        <f t="shared" si="5"/>
        <v>9</v>
      </c>
      <c r="T98" s="4"/>
    </row>
    <row r="99" spans="1:20" x14ac:dyDescent="0.25">
      <c r="A99" s="13">
        <v>97</v>
      </c>
      <c r="B99" s="47" t="s">
        <v>86</v>
      </c>
      <c r="C99" s="47" t="s">
        <v>3</v>
      </c>
      <c r="D99" s="49" t="s">
        <v>59</v>
      </c>
      <c r="E99" s="58">
        <v>1</v>
      </c>
      <c r="F99" s="59">
        <v>2</v>
      </c>
      <c r="G99" s="59">
        <v>8</v>
      </c>
      <c r="H99" s="77">
        <v>1</v>
      </c>
      <c r="I99" s="81">
        <f t="shared" si="3"/>
        <v>12</v>
      </c>
      <c r="J99" s="66">
        <v>2</v>
      </c>
      <c r="K99" s="67">
        <v>5</v>
      </c>
      <c r="L99" s="67">
        <v>0</v>
      </c>
      <c r="M99" s="85">
        <v>2</v>
      </c>
      <c r="N99" s="89">
        <f t="shared" si="4"/>
        <v>9</v>
      </c>
      <c r="O99" s="111">
        <v>2</v>
      </c>
      <c r="P99" s="112">
        <v>4</v>
      </c>
      <c r="Q99" s="112">
        <v>3</v>
      </c>
      <c r="R99" s="113">
        <v>1</v>
      </c>
      <c r="S99" s="114">
        <f t="shared" si="5"/>
        <v>10</v>
      </c>
      <c r="T99" s="4"/>
    </row>
    <row r="100" spans="1:20" x14ac:dyDescent="0.25">
      <c r="A100" s="13">
        <v>98</v>
      </c>
      <c r="B100" s="47" t="s">
        <v>87</v>
      </c>
      <c r="C100" s="47" t="s">
        <v>11</v>
      </c>
      <c r="D100" s="49" t="s">
        <v>257</v>
      </c>
      <c r="E100" s="58">
        <v>0</v>
      </c>
      <c r="F100" s="59">
        <v>0</v>
      </c>
      <c r="G100" s="59">
        <v>0</v>
      </c>
      <c r="H100" s="77">
        <v>0</v>
      </c>
      <c r="I100" s="81">
        <f t="shared" si="3"/>
        <v>0</v>
      </c>
      <c r="J100" s="66">
        <v>0</v>
      </c>
      <c r="K100" s="67">
        <v>0</v>
      </c>
      <c r="L100" s="67">
        <v>0</v>
      </c>
      <c r="M100" s="85">
        <v>0</v>
      </c>
      <c r="N100" s="89">
        <f t="shared" si="4"/>
        <v>0</v>
      </c>
      <c r="O100" s="111">
        <v>0</v>
      </c>
      <c r="P100" s="112">
        <v>0</v>
      </c>
      <c r="Q100" s="112">
        <v>0</v>
      </c>
      <c r="R100" s="113">
        <v>0</v>
      </c>
      <c r="S100" s="114">
        <f t="shared" si="5"/>
        <v>0</v>
      </c>
      <c r="T100" s="4"/>
    </row>
    <row r="101" spans="1:20" x14ac:dyDescent="0.25">
      <c r="A101" s="13">
        <v>99</v>
      </c>
      <c r="B101" s="47" t="s">
        <v>87</v>
      </c>
      <c r="C101" s="47" t="s">
        <v>11</v>
      </c>
      <c r="D101" s="49" t="s">
        <v>258</v>
      </c>
      <c r="E101" s="58">
        <v>0</v>
      </c>
      <c r="F101" s="59">
        <v>0</v>
      </c>
      <c r="G101" s="59">
        <v>0</v>
      </c>
      <c r="H101" s="77">
        <v>0</v>
      </c>
      <c r="I101" s="81">
        <f t="shared" si="3"/>
        <v>0</v>
      </c>
      <c r="J101" s="66">
        <v>0</v>
      </c>
      <c r="K101" s="67">
        <v>0</v>
      </c>
      <c r="L101" s="67">
        <v>0</v>
      </c>
      <c r="M101" s="85">
        <v>0</v>
      </c>
      <c r="N101" s="89">
        <f t="shared" si="4"/>
        <v>0</v>
      </c>
      <c r="O101" s="111">
        <v>0</v>
      </c>
      <c r="P101" s="112">
        <v>0</v>
      </c>
      <c r="Q101" s="112">
        <v>0</v>
      </c>
      <c r="R101" s="113">
        <v>0</v>
      </c>
      <c r="S101" s="114">
        <f t="shared" si="5"/>
        <v>0</v>
      </c>
      <c r="T101" s="4"/>
    </row>
    <row r="102" spans="1:20" x14ac:dyDescent="0.25">
      <c r="A102" s="13">
        <v>100</v>
      </c>
      <c r="B102" s="47" t="s">
        <v>87</v>
      </c>
      <c r="C102" s="47" t="s">
        <v>11</v>
      </c>
      <c r="D102" s="49" t="s">
        <v>259</v>
      </c>
      <c r="E102" s="58">
        <v>0</v>
      </c>
      <c r="F102" s="59">
        <v>0</v>
      </c>
      <c r="G102" s="59">
        <v>0</v>
      </c>
      <c r="H102" s="77">
        <v>0</v>
      </c>
      <c r="I102" s="81">
        <f t="shared" si="3"/>
        <v>0</v>
      </c>
      <c r="J102" s="66">
        <v>0</v>
      </c>
      <c r="K102" s="67">
        <v>0</v>
      </c>
      <c r="L102" s="67">
        <v>0</v>
      </c>
      <c r="M102" s="85">
        <v>0</v>
      </c>
      <c r="N102" s="89">
        <f t="shared" si="4"/>
        <v>0</v>
      </c>
      <c r="O102" s="111">
        <v>0</v>
      </c>
      <c r="P102" s="112">
        <v>0</v>
      </c>
      <c r="Q102" s="112">
        <v>0</v>
      </c>
      <c r="R102" s="113">
        <v>0</v>
      </c>
      <c r="S102" s="114">
        <f t="shared" si="5"/>
        <v>0</v>
      </c>
      <c r="T102" s="4"/>
    </row>
    <row r="103" spans="1:20" x14ac:dyDescent="0.25">
      <c r="A103" s="13">
        <v>101</v>
      </c>
      <c r="B103" s="47" t="s">
        <v>87</v>
      </c>
      <c r="C103" s="47" t="s">
        <v>11</v>
      </c>
      <c r="D103" s="49" t="s">
        <v>260</v>
      </c>
      <c r="E103" s="58">
        <v>0</v>
      </c>
      <c r="F103" s="59">
        <v>0</v>
      </c>
      <c r="G103" s="59">
        <v>0</v>
      </c>
      <c r="H103" s="77">
        <v>1</v>
      </c>
      <c r="I103" s="81">
        <f t="shared" si="3"/>
        <v>1</v>
      </c>
      <c r="J103" s="66">
        <v>0</v>
      </c>
      <c r="K103" s="67">
        <v>0</v>
      </c>
      <c r="L103" s="67">
        <v>0</v>
      </c>
      <c r="M103" s="85">
        <v>1</v>
      </c>
      <c r="N103" s="89">
        <f t="shared" si="4"/>
        <v>1</v>
      </c>
      <c r="O103" s="111">
        <v>0</v>
      </c>
      <c r="P103" s="112">
        <v>0</v>
      </c>
      <c r="Q103" s="112">
        <v>0</v>
      </c>
      <c r="R103" s="113">
        <v>1</v>
      </c>
      <c r="S103" s="114">
        <f t="shared" si="5"/>
        <v>1</v>
      </c>
      <c r="T103" s="4"/>
    </row>
    <row r="104" spans="1:20" x14ac:dyDescent="0.25">
      <c r="A104" s="13">
        <v>102</v>
      </c>
      <c r="B104" s="47" t="s">
        <v>87</v>
      </c>
      <c r="C104" s="47" t="s">
        <v>11</v>
      </c>
      <c r="D104" s="49" t="s">
        <v>151</v>
      </c>
      <c r="E104" s="58">
        <v>0</v>
      </c>
      <c r="F104" s="59">
        <v>1</v>
      </c>
      <c r="G104" s="59">
        <v>1</v>
      </c>
      <c r="H104" s="77">
        <v>1</v>
      </c>
      <c r="I104" s="81">
        <f t="shared" si="3"/>
        <v>3</v>
      </c>
      <c r="J104" s="66">
        <v>1</v>
      </c>
      <c r="K104" s="67">
        <v>1</v>
      </c>
      <c r="L104" s="67">
        <v>0</v>
      </c>
      <c r="M104" s="85">
        <v>1</v>
      </c>
      <c r="N104" s="89">
        <f t="shared" si="4"/>
        <v>3</v>
      </c>
      <c r="O104" s="111">
        <v>1</v>
      </c>
      <c r="P104" s="112">
        <v>1</v>
      </c>
      <c r="Q104" s="112">
        <v>1</v>
      </c>
      <c r="R104" s="113">
        <v>0</v>
      </c>
      <c r="S104" s="114">
        <f t="shared" si="5"/>
        <v>3</v>
      </c>
      <c r="T104" s="4"/>
    </row>
    <row r="105" spans="1:20" x14ac:dyDescent="0.25">
      <c r="A105" s="13">
        <v>103</v>
      </c>
      <c r="B105" s="47" t="s">
        <v>87</v>
      </c>
      <c r="C105" s="47" t="s">
        <v>11</v>
      </c>
      <c r="D105" s="49" t="s">
        <v>77</v>
      </c>
      <c r="E105" s="58">
        <v>2</v>
      </c>
      <c r="F105" s="59">
        <v>2</v>
      </c>
      <c r="G105" s="59">
        <v>1</v>
      </c>
      <c r="H105" s="77">
        <v>0</v>
      </c>
      <c r="I105" s="81">
        <f t="shared" si="3"/>
        <v>5</v>
      </c>
      <c r="J105" s="66">
        <v>1</v>
      </c>
      <c r="K105" s="67">
        <v>2</v>
      </c>
      <c r="L105" s="67">
        <v>3</v>
      </c>
      <c r="M105" s="85">
        <v>0</v>
      </c>
      <c r="N105" s="89">
        <f t="shared" si="4"/>
        <v>6</v>
      </c>
      <c r="O105" s="111">
        <v>1</v>
      </c>
      <c r="P105" s="112">
        <v>2</v>
      </c>
      <c r="Q105" s="112">
        <v>3</v>
      </c>
      <c r="R105" s="113">
        <v>1</v>
      </c>
      <c r="S105" s="114">
        <f t="shared" si="5"/>
        <v>7</v>
      </c>
      <c r="T105" s="4"/>
    </row>
    <row r="106" spans="1:20" x14ac:dyDescent="0.25">
      <c r="A106" s="13">
        <v>104</v>
      </c>
      <c r="B106" s="47" t="s">
        <v>87</v>
      </c>
      <c r="C106" s="47" t="s">
        <v>11</v>
      </c>
      <c r="D106" s="49" t="s">
        <v>185</v>
      </c>
      <c r="E106" s="58">
        <v>0</v>
      </c>
      <c r="F106" s="59">
        <v>0</v>
      </c>
      <c r="G106" s="59">
        <v>1</v>
      </c>
      <c r="H106" s="77">
        <v>0</v>
      </c>
      <c r="I106" s="81">
        <f t="shared" si="3"/>
        <v>1</v>
      </c>
      <c r="J106" s="66">
        <v>0</v>
      </c>
      <c r="K106" s="67">
        <v>0</v>
      </c>
      <c r="L106" s="67">
        <v>0</v>
      </c>
      <c r="M106" s="85">
        <v>1</v>
      </c>
      <c r="N106" s="89">
        <f t="shared" si="4"/>
        <v>1</v>
      </c>
      <c r="O106" s="111">
        <v>0</v>
      </c>
      <c r="P106" s="112">
        <v>0</v>
      </c>
      <c r="Q106" s="112">
        <v>0</v>
      </c>
      <c r="R106" s="113">
        <v>1</v>
      </c>
      <c r="S106" s="114">
        <f t="shared" si="5"/>
        <v>1</v>
      </c>
      <c r="T106" s="4"/>
    </row>
    <row r="107" spans="1:20" x14ac:dyDescent="0.25">
      <c r="A107" s="13">
        <v>105</v>
      </c>
      <c r="B107" s="47" t="s">
        <v>87</v>
      </c>
      <c r="C107" s="47" t="s">
        <v>11</v>
      </c>
      <c r="D107" s="49" t="s">
        <v>119</v>
      </c>
      <c r="E107" s="58">
        <v>1</v>
      </c>
      <c r="F107" s="59">
        <v>0</v>
      </c>
      <c r="G107" s="59">
        <v>1</v>
      </c>
      <c r="H107" s="77">
        <v>0</v>
      </c>
      <c r="I107" s="81">
        <f t="shared" si="3"/>
        <v>2</v>
      </c>
      <c r="J107" s="66">
        <v>1</v>
      </c>
      <c r="K107" s="67">
        <v>0</v>
      </c>
      <c r="L107" s="67">
        <v>2</v>
      </c>
      <c r="M107" s="85">
        <v>0</v>
      </c>
      <c r="N107" s="89">
        <f t="shared" si="4"/>
        <v>3</v>
      </c>
      <c r="O107" s="111">
        <v>1</v>
      </c>
      <c r="P107" s="112">
        <v>1</v>
      </c>
      <c r="Q107" s="112">
        <v>0</v>
      </c>
      <c r="R107" s="113">
        <v>0</v>
      </c>
      <c r="S107" s="114">
        <f t="shared" si="5"/>
        <v>2</v>
      </c>
      <c r="T107" s="4"/>
    </row>
    <row r="108" spans="1:20" x14ac:dyDescent="0.25">
      <c r="A108" s="13">
        <v>106</v>
      </c>
      <c r="B108" s="47" t="s">
        <v>87</v>
      </c>
      <c r="C108" s="47" t="s">
        <v>11</v>
      </c>
      <c r="D108" s="49" t="s">
        <v>234</v>
      </c>
      <c r="E108" s="58">
        <v>0</v>
      </c>
      <c r="F108" s="59">
        <v>0</v>
      </c>
      <c r="G108" s="59">
        <v>1</v>
      </c>
      <c r="H108" s="77">
        <v>1</v>
      </c>
      <c r="I108" s="81">
        <f t="shared" si="3"/>
        <v>2</v>
      </c>
      <c r="J108" s="66">
        <v>0</v>
      </c>
      <c r="K108" s="67">
        <v>0</v>
      </c>
      <c r="L108" s="67">
        <v>0</v>
      </c>
      <c r="M108" s="85">
        <v>1</v>
      </c>
      <c r="N108" s="89">
        <f t="shared" si="4"/>
        <v>1</v>
      </c>
      <c r="O108" s="111">
        <v>0</v>
      </c>
      <c r="P108" s="112">
        <v>0</v>
      </c>
      <c r="Q108" s="112">
        <v>0</v>
      </c>
      <c r="R108" s="113">
        <v>1</v>
      </c>
      <c r="S108" s="114">
        <f t="shared" si="5"/>
        <v>1</v>
      </c>
      <c r="T108" s="4"/>
    </row>
    <row r="109" spans="1:20" x14ac:dyDescent="0.25">
      <c r="A109" s="13">
        <v>107</v>
      </c>
      <c r="B109" s="47" t="s">
        <v>87</v>
      </c>
      <c r="C109" s="47" t="s">
        <v>11</v>
      </c>
      <c r="D109" s="49" t="s">
        <v>231</v>
      </c>
      <c r="E109" s="58">
        <v>0</v>
      </c>
      <c r="F109" s="59">
        <v>1</v>
      </c>
      <c r="G109" s="59">
        <v>0</v>
      </c>
      <c r="H109" s="77">
        <v>1</v>
      </c>
      <c r="I109" s="81">
        <f t="shared" si="3"/>
        <v>2</v>
      </c>
      <c r="J109" s="66">
        <v>0</v>
      </c>
      <c r="K109" s="67">
        <v>1</v>
      </c>
      <c r="L109" s="67">
        <v>1</v>
      </c>
      <c r="M109" s="85">
        <v>0</v>
      </c>
      <c r="N109" s="89">
        <f t="shared" si="4"/>
        <v>2</v>
      </c>
      <c r="O109" s="111">
        <v>0</v>
      </c>
      <c r="P109" s="112">
        <v>0</v>
      </c>
      <c r="Q109" s="112">
        <v>2</v>
      </c>
      <c r="R109" s="113">
        <v>1</v>
      </c>
      <c r="S109" s="114">
        <f t="shared" si="5"/>
        <v>3</v>
      </c>
      <c r="T109" s="4"/>
    </row>
    <row r="110" spans="1:20" x14ac:dyDescent="0.25">
      <c r="A110" s="13">
        <v>108</v>
      </c>
      <c r="B110" s="47" t="s">
        <v>87</v>
      </c>
      <c r="C110" s="47" t="s">
        <v>11</v>
      </c>
      <c r="D110" s="49" t="s">
        <v>142</v>
      </c>
      <c r="E110" s="58">
        <v>0</v>
      </c>
      <c r="F110" s="59">
        <v>1</v>
      </c>
      <c r="G110" s="59">
        <v>2</v>
      </c>
      <c r="H110" s="77">
        <v>0</v>
      </c>
      <c r="I110" s="81">
        <f t="shared" si="3"/>
        <v>3</v>
      </c>
      <c r="J110" s="66">
        <v>0</v>
      </c>
      <c r="K110" s="67">
        <v>1</v>
      </c>
      <c r="L110" s="67">
        <v>0</v>
      </c>
      <c r="M110" s="85">
        <v>2</v>
      </c>
      <c r="N110" s="89">
        <f t="shared" si="4"/>
        <v>3</v>
      </c>
      <c r="O110" s="111">
        <v>0</v>
      </c>
      <c r="P110" s="112">
        <v>0</v>
      </c>
      <c r="Q110" s="112">
        <v>0</v>
      </c>
      <c r="R110" s="113">
        <v>3</v>
      </c>
      <c r="S110" s="114">
        <f t="shared" si="5"/>
        <v>3</v>
      </c>
      <c r="T110" s="4"/>
    </row>
    <row r="111" spans="1:20" x14ac:dyDescent="0.25">
      <c r="A111" s="13">
        <v>109</v>
      </c>
      <c r="B111" s="47" t="s">
        <v>87</v>
      </c>
      <c r="C111" s="47" t="s">
        <v>11</v>
      </c>
      <c r="D111" s="49" t="s">
        <v>73</v>
      </c>
      <c r="E111" s="58">
        <v>3</v>
      </c>
      <c r="F111" s="59">
        <v>1</v>
      </c>
      <c r="G111" s="59">
        <v>2</v>
      </c>
      <c r="H111" s="77">
        <v>0</v>
      </c>
      <c r="I111" s="81">
        <f t="shared" si="3"/>
        <v>6</v>
      </c>
      <c r="J111" s="66">
        <v>2</v>
      </c>
      <c r="K111" s="67">
        <v>3</v>
      </c>
      <c r="L111" s="67">
        <v>1</v>
      </c>
      <c r="M111" s="85">
        <v>0</v>
      </c>
      <c r="N111" s="89">
        <f t="shared" si="4"/>
        <v>6</v>
      </c>
      <c r="O111" s="111">
        <v>2</v>
      </c>
      <c r="P111" s="112">
        <v>2</v>
      </c>
      <c r="Q111" s="112">
        <v>1</v>
      </c>
      <c r="R111" s="113">
        <v>1</v>
      </c>
      <c r="S111" s="114">
        <f t="shared" si="5"/>
        <v>6</v>
      </c>
      <c r="T111" s="4"/>
    </row>
    <row r="112" spans="1:20" x14ac:dyDescent="0.25">
      <c r="A112" s="13">
        <v>110</v>
      </c>
      <c r="B112" s="47" t="s">
        <v>87</v>
      </c>
      <c r="C112" s="47" t="s">
        <v>11</v>
      </c>
      <c r="D112" s="49" t="s">
        <v>90</v>
      </c>
      <c r="E112" s="58">
        <v>2</v>
      </c>
      <c r="F112" s="59">
        <v>1</v>
      </c>
      <c r="G112" s="59">
        <v>1</v>
      </c>
      <c r="H112" s="77">
        <v>1</v>
      </c>
      <c r="I112" s="81">
        <f t="shared" si="3"/>
        <v>5</v>
      </c>
      <c r="J112" s="66">
        <v>2</v>
      </c>
      <c r="K112" s="67">
        <v>2</v>
      </c>
      <c r="L112" s="67">
        <v>1</v>
      </c>
      <c r="M112" s="85">
        <v>0</v>
      </c>
      <c r="N112" s="89">
        <f t="shared" si="4"/>
        <v>5</v>
      </c>
      <c r="O112" s="111">
        <v>2</v>
      </c>
      <c r="P112" s="112">
        <v>2</v>
      </c>
      <c r="Q112" s="112">
        <v>1</v>
      </c>
      <c r="R112" s="113">
        <v>1</v>
      </c>
      <c r="S112" s="114">
        <f t="shared" si="5"/>
        <v>6</v>
      </c>
      <c r="T112" s="4"/>
    </row>
    <row r="113" spans="1:20" x14ac:dyDescent="0.25">
      <c r="A113" s="13">
        <v>111</v>
      </c>
      <c r="B113" s="47" t="s">
        <v>87</v>
      </c>
      <c r="C113" s="47" t="s">
        <v>11</v>
      </c>
      <c r="D113" s="49" t="s">
        <v>38</v>
      </c>
      <c r="E113" s="58">
        <v>1</v>
      </c>
      <c r="F113" s="59">
        <v>1</v>
      </c>
      <c r="G113" s="59">
        <v>2</v>
      </c>
      <c r="H113" s="77">
        <v>2</v>
      </c>
      <c r="I113" s="81">
        <f t="shared" si="3"/>
        <v>6</v>
      </c>
      <c r="J113" s="66">
        <v>0</v>
      </c>
      <c r="K113" s="67">
        <v>2</v>
      </c>
      <c r="L113" s="67">
        <v>0</v>
      </c>
      <c r="M113" s="85">
        <v>4</v>
      </c>
      <c r="N113" s="89">
        <f t="shared" si="4"/>
        <v>6</v>
      </c>
      <c r="O113" s="111">
        <v>0</v>
      </c>
      <c r="P113" s="112">
        <v>4</v>
      </c>
      <c r="Q113" s="112">
        <v>0</v>
      </c>
      <c r="R113" s="113">
        <v>2</v>
      </c>
      <c r="S113" s="114">
        <f t="shared" si="5"/>
        <v>6</v>
      </c>
      <c r="T113" s="4"/>
    </row>
    <row r="114" spans="1:20" x14ac:dyDescent="0.25">
      <c r="A114" s="13">
        <v>112</v>
      </c>
      <c r="B114" s="47" t="s">
        <v>87</v>
      </c>
      <c r="C114" s="47" t="s">
        <v>5</v>
      </c>
      <c r="D114" s="49" t="s">
        <v>98</v>
      </c>
      <c r="E114" s="58">
        <v>0</v>
      </c>
      <c r="F114" s="59">
        <v>0</v>
      </c>
      <c r="G114" s="59">
        <v>0</v>
      </c>
      <c r="H114" s="77">
        <v>2</v>
      </c>
      <c r="I114" s="81">
        <f t="shared" si="3"/>
        <v>2</v>
      </c>
      <c r="J114" s="66">
        <v>0</v>
      </c>
      <c r="K114" s="67">
        <v>0</v>
      </c>
      <c r="L114" s="67">
        <v>0</v>
      </c>
      <c r="M114" s="85">
        <v>1</v>
      </c>
      <c r="N114" s="89">
        <f t="shared" si="4"/>
        <v>1</v>
      </c>
      <c r="O114" s="111">
        <v>0</v>
      </c>
      <c r="P114" s="112">
        <v>0</v>
      </c>
      <c r="Q114" s="112">
        <v>0</v>
      </c>
      <c r="R114" s="113">
        <v>2</v>
      </c>
      <c r="S114" s="114">
        <f t="shared" si="5"/>
        <v>2</v>
      </c>
      <c r="T114" s="4"/>
    </row>
    <row r="115" spans="1:20" x14ac:dyDescent="0.25">
      <c r="A115" s="13">
        <v>113</v>
      </c>
      <c r="B115" s="47" t="s">
        <v>87</v>
      </c>
      <c r="C115" s="47" t="s">
        <v>5</v>
      </c>
      <c r="D115" s="49" t="s">
        <v>198</v>
      </c>
      <c r="E115" s="58">
        <v>0</v>
      </c>
      <c r="F115" s="59">
        <v>0</v>
      </c>
      <c r="G115" s="59">
        <v>0</v>
      </c>
      <c r="H115" s="77">
        <v>1</v>
      </c>
      <c r="I115" s="81">
        <f t="shared" si="3"/>
        <v>1</v>
      </c>
      <c r="J115" s="66">
        <v>0</v>
      </c>
      <c r="K115" s="67">
        <v>0</v>
      </c>
      <c r="L115" s="67">
        <v>0</v>
      </c>
      <c r="M115" s="85">
        <v>1</v>
      </c>
      <c r="N115" s="89">
        <f t="shared" si="4"/>
        <v>1</v>
      </c>
      <c r="O115" s="111">
        <v>0</v>
      </c>
      <c r="P115" s="112">
        <v>0</v>
      </c>
      <c r="Q115" s="112">
        <v>0</v>
      </c>
      <c r="R115" s="113">
        <v>1</v>
      </c>
      <c r="S115" s="114">
        <f t="shared" si="5"/>
        <v>1</v>
      </c>
      <c r="T115" s="4"/>
    </row>
    <row r="116" spans="1:20" x14ac:dyDescent="0.25">
      <c r="A116" s="13">
        <v>114</v>
      </c>
      <c r="B116" s="47" t="s">
        <v>87</v>
      </c>
      <c r="C116" s="47" t="s">
        <v>5</v>
      </c>
      <c r="D116" s="49" t="s">
        <v>261</v>
      </c>
      <c r="E116" s="58">
        <v>0</v>
      </c>
      <c r="F116" s="59">
        <v>0</v>
      </c>
      <c r="G116" s="59">
        <v>0</v>
      </c>
      <c r="H116" s="77">
        <v>0</v>
      </c>
      <c r="I116" s="81">
        <f t="shared" si="3"/>
        <v>0</v>
      </c>
      <c r="J116" s="66">
        <v>0</v>
      </c>
      <c r="K116" s="67">
        <v>0</v>
      </c>
      <c r="L116" s="67">
        <v>0</v>
      </c>
      <c r="M116" s="85">
        <v>0</v>
      </c>
      <c r="N116" s="89">
        <f t="shared" si="4"/>
        <v>0</v>
      </c>
      <c r="O116" s="111">
        <v>0</v>
      </c>
      <c r="P116" s="112">
        <v>0</v>
      </c>
      <c r="Q116" s="112">
        <v>0</v>
      </c>
      <c r="R116" s="113">
        <v>0</v>
      </c>
      <c r="S116" s="114">
        <f t="shared" si="5"/>
        <v>0</v>
      </c>
      <c r="T116" s="4"/>
    </row>
    <row r="117" spans="1:20" x14ac:dyDescent="0.25">
      <c r="A117" s="13">
        <v>115</v>
      </c>
      <c r="B117" s="47" t="s">
        <v>87</v>
      </c>
      <c r="C117" s="47" t="s">
        <v>5</v>
      </c>
      <c r="D117" s="49" t="s">
        <v>262</v>
      </c>
      <c r="E117" s="58">
        <v>0</v>
      </c>
      <c r="F117" s="59">
        <v>0</v>
      </c>
      <c r="G117" s="59">
        <v>0</v>
      </c>
      <c r="H117" s="77">
        <v>0</v>
      </c>
      <c r="I117" s="81">
        <f t="shared" si="3"/>
        <v>0</v>
      </c>
      <c r="J117" s="66">
        <v>0</v>
      </c>
      <c r="K117" s="67">
        <v>0</v>
      </c>
      <c r="L117" s="67">
        <v>0</v>
      </c>
      <c r="M117" s="85">
        <v>0</v>
      </c>
      <c r="N117" s="89">
        <f t="shared" si="4"/>
        <v>0</v>
      </c>
      <c r="O117" s="111">
        <v>0</v>
      </c>
      <c r="P117" s="112">
        <v>0</v>
      </c>
      <c r="Q117" s="112">
        <v>0</v>
      </c>
      <c r="R117" s="113">
        <v>0</v>
      </c>
      <c r="S117" s="114">
        <f t="shared" si="5"/>
        <v>0</v>
      </c>
      <c r="T117" s="4"/>
    </row>
    <row r="118" spans="1:20" x14ac:dyDescent="0.25">
      <c r="A118" s="13">
        <v>116</v>
      </c>
      <c r="B118" s="47" t="s">
        <v>87</v>
      </c>
      <c r="C118" s="47" t="s">
        <v>5</v>
      </c>
      <c r="D118" s="49" t="s">
        <v>48</v>
      </c>
      <c r="E118" s="58">
        <v>3</v>
      </c>
      <c r="F118" s="59">
        <v>3</v>
      </c>
      <c r="G118" s="59">
        <v>1</v>
      </c>
      <c r="H118" s="77">
        <v>1</v>
      </c>
      <c r="I118" s="81">
        <f t="shared" si="3"/>
        <v>8</v>
      </c>
      <c r="J118" s="66">
        <v>3</v>
      </c>
      <c r="K118" s="67">
        <v>0</v>
      </c>
      <c r="L118" s="67">
        <v>4</v>
      </c>
      <c r="M118" s="85">
        <v>1</v>
      </c>
      <c r="N118" s="89">
        <f t="shared" si="4"/>
        <v>8</v>
      </c>
      <c r="O118" s="111">
        <v>3</v>
      </c>
      <c r="P118" s="112">
        <v>1</v>
      </c>
      <c r="Q118" s="112">
        <v>3</v>
      </c>
      <c r="R118" s="113">
        <v>1</v>
      </c>
      <c r="S118" s="114">
        <f t="shared" si="5"/>
        <v>8</v>
      </c>
      <c r="T118" s="4"/>
    </row>
    <row r="119" spans="1:20" x14ac:dyDescent="0.25">
      <c r="A119" s="13">
        <v>117</v>
      </c>
      <c r="B119" s="47" t="s">
        <v>87</v>
      </c>
      <c r="C119" s="47" t="s">
        <v>5</v>
      </c>
      <c r="D119" s="49" t="s">
        <v>36</v>
      </c>
      <c r="E119" s="58">
        <v>1</v>
      </c>
      <c r="F119" s="59">
        <v>1</v>
      </c>
      <c r="G119" s="59">
        <v>3</v>
      </c>
      <c r="H119" s="77">
        <v>1</v>
      </c>
      <c r="I119" s="81">
        <f t="shared" si="3"/>
        <v>6</v>
      </c>
      <c r="J119" s="66">
        <v>2</v>
      </c>
      <c r="K119" s="67">
        <v>3</v>
      </c>
      <c r="L119" s="67">
        <v>0</v>
      </c>
      <c r="M119" s="85">
        <v>1</v>
      </c>
      <c r="N119" s="89">
        <f t="shared" si="4"/>
        <v>6</v>
      </c>
      <c r="O119" s="111">
        <v>2</v>
      </c>
      <c r="P119" s="112">
        <v>3</v>
      </c>
      <c r="Q119" s="112">
        <v>0</v>
      </c>
      <c r="R119" s="113">
        <v>1</v>
      </c>
      <c r="S119" s="114">
        <f t="shared" si="5"/>
        <v>6</v>
      </c>
      <c r="T119" s="4"/>
    </row>
    <row r="120" spans="1:20" x14ac:dyDescent="0.25">
      <c r="A120" s="13">
        <v>118</v>
      </c>
      <c r="B120" s="47" t="s">
        <v>87</v>
      </c>
      <c r="C120" s="47" t="s">
        <v>5</v>
      </c>
      <c r="D120" s="49" t="s">
        <v>186</v>
      </c>
      <c r="E120" s="58">
        <v>0</v>
      </c>
      <c r="F120" s="59">
        <v>0</v>
      </c>
      <c r="G120" s="59">
        <v>1</v>
      </c>
      <c r="H120" s="77">
        <v>0</v>
      </c>
      <c r="I120" s="81">
        <f t="shared" si="3"/>
        <v>1</v>
      </c>
      <c r="J120" s="66">
        <v>1</v>
      </c>
      <c r="K120" s="67">
        <v>0</v>
      </c>
      <c r="L120" s="67">
        <v>0</v>
      </c>
      <c r="M120" s="85">
        <v>0</v>
      </c>
      <c r="N120" s="89">
        <f t="shared" si="4"/>
        <v>1</v>
      </c>
      <c r="O120" s="111">
        <v>1</v>
      </c>
      <c r="P120" s="112">
        <v>0</v>
      </c>
      <c r="Q120" s="112">
        <v>0</v>
      </c>
      <c r="R120" s="113">
        <v>0</v>
      </c>
      <c r="S120" s="114">
        <f t="shared" si="5"/>
        <v>1</v>
      </c>
      <c r="T120" s="4"/>
    </row>
    <row r="121" spans="1:20" x14ac:dyDescent="0.25">
      <c r="A121" s="13">
        <v>119</v>
      </c>
      <c r="B121" s="47" t="s">
        <v>87</v>
      </c>
      <c r="C121" s="47" t="s">
        <v>5</v>
      </c>
      <c r="D121" s="49" t="s">
        <v>28</v>
      </c>
      <c r="E121" s="58">
        <v>3</v>
      </c>
      <c r="F121" s="59">
        <v>4</v>
      </c>
      <c r="G121" s="59">
        <v>3</v>
      </c>
      <c r="H121" s="77">
        <v>2</v>
      </c>
      <c r="I121" s="81">
        <f t="shared" si="3"/>
        <v>12</v>
      </c>
      <c r="J121" s="66">
        <v>3</v>
      </c>
      <c r="K121" s="67">
        <v>3</v>
      </c>
      <c r="L121" s="67">
        <v>2</v>
      </c>
      <c r="M121" s="85">
        <v>4</v>
      </c>
      <c r="N121" s="89">
        <f t="shared" si="4"/>
        <v>12</v>
      </c>
      <c r="O121" s="111">
        <v>3</v>
      </c>
      <c r="P121" s="112">
        <v>4</v>
      </c>
      <c r="Q121" s="112">
        <v>1</v>
      </c>
      <c r="R121" s="113">
        <v>1</v>
      </c>
      <c r="S121" s="114">
        <f t="shared" si="5"/>
        <v>9</v>
      </c>
      <c r="T121" s="4"/>
    </row>
    <row r="122" spans="1:20" x14ac:dyDescent="0.25">
      <c r="A122" s="13">
        <v>120</v>
      </c>
      <c r="B122" s="47" t="s">
        <v>87</v>
      </c>
      <c r="C122" s="47" t="s">
        <v>5</v>
      </c>
      <c r="D122" s="49" t="s">
        <v>61</v>
      </c>
      <c r="E122" s="58">
        <v>1</v>
      </c>
      <c r="F122" s="59">
        <v>2</v>
      </c>
      <c r="G122" s="59">
        <v>1</v>
      </c>
      <c r="H122" s="77">
        <v>1</v>
      </c>
      <c r="I122" s="81">
        <f t="shared" si="3"/>
        <v>5</v>
      </c>
      <c r="J122" s="66">
        <v>1</v>
      </c>
      <c r="K122" s="67">
        <v>1</v>
      </c>
      <c r="L122" s="67">
        <v>0</v>
      </c>
      <c r="M122" s="85">
        <v>2</v>
      </c>
      <c r="N122" s="89">
        <f t="shared" si="4"/>
        <v>4</v>
      </c>
      <c r="O122" s="111">
        <v>1</v>
      </c>
      <c r="P122" s="112">
        <v>1</v>
      </c>
      <c r="Q122" s="112">
        <v>1</v>
      </c>
      <c r="R122" s="113">
        <v>1</v>
      </c>
      <c r="S122" s="114">
        <f t="shared" si="5"/>
        <v>4</v>
      </c>
      <c r="T122" s="4"/>
    </row>
    <row r="123" spans="1:20" x14ac:dyDescent="0.25">
      <c r="A123" s="13">
        <v>121</v>
      </c>
      <c r="B123" s="47" t="s">
        <v>87</v>
      </c>
      <c r="C123" s="47" t="s">
        <v>5</v>
      </c>
      <c r="D123" s="49" t="s">
        <v>56</v>
      </c>
      <c r="E123" s="58">
        <v>2</v>
      </c>
      <c r="F123" s="59">
        <v>0</v>
      </c>
      <c r="G123" s="59">
        <v>0</v>
      </c>
      <c r="H123" s="77">
        <v>0</v>
      </c>
      <c r="I123" s="81">
        <f t="shared" si="3"/>
        <v>2</v>
      </c>
      <c r="J123" s="66">
        <v>0</v>
      </c>
      <c r="K123" s="67">
        <v>3</v>
      </c>
      <c r="L123" s="67">
        <v>0</v>
      </c>
      <c r="M123" s="85">
        <v>1</v>
      </c>
      <c r="N123" s="89">
        <f t="shared" si="4"/>
        <v>4</v>
      </c>
      <c r="O123" s="111">
        <v>0</v>
      </c>
      <c r="P123" s="112">
        <v>1</v>
      </c>
      <c r="Q123" s="112">
        <v>2</v>
      </c>
      <c r="R123" s="113">
        <v>1</v>
      </c>
      <c r="S123" s="114">
        <f t="shared" si="5"/>
        <v>4</v>
      </c>
      <c r="T123" s="4"/>
    </row>
    <row r="124" spans="1:20" x14ac:dyDescent="0.25">
      <c r="A124" s="13">
        <v>122</v>
      </c>
      <c r="B124" s="47" t="s">
        <v>87</v>
      </c>
      <c r="C124" s="47" t="s">
        <v>5</v>
      </c>
      <c r="D124" s="49" t="s">
        <v>93</v>
      </c>
      <c r="E124" s="58">
        <v>1</v>
      </c>
      <c r="F124" s="59">
        <v>4</v>
      </c>
      <c r="G124" s="59">
        <v>0</v>
      </c>
      <c r="H124" s="77">
        <v>1</v>
      </c>
      <c r="I124" s="81">
        <f t="shared" si="3"/>
        <v>6</v>
      </c>
      <c r="J124" s="66">
        <v>4</v>
      </c>
      <c r="K124" s="67">
        <v>0</v>
      </c>
      <c r="L124" s="67">
        <v>1</v>
      </c>
      <c r="M124" s="85">
        <v>1</v>
      </c>
      <c r="N124" s="89">
        <f t="shared" si="4"/>
        <v>6</v>
      </c>
      <c r="O124" s="111">
        <v>4</v>
      </c>
      <c r="P124" s="112">
        <v>0</v>
      </c>
      <c r="Q124" s="112">
        <v>1</v>
      </c>
      <c r="R124" s="113">
        <v>1</v>
      </c>
      <c r="S124" s="114">
        <f t="shared" si="5"/>
        <v>6</v>
      </c>
      <c r="T124" s="4"/>
    </row>
    <row r="125" spans="1:20" x14ac:dyDescent="0.25">
      <c r="A125" s="13">
        <v>123</v>
      </c>
      <c r="B125" s="47" t="s">
        <v>87</v>
      </c>
      <c r="C125" s="47" t="s">
        <v>5</v>
      </c>
      <c r="D125" s="49" t="s">
        <v>29</v>
      </c>
      <c r="E125" s="58">
        <v>5</v>
      </c>
      <c r="F125" s="59">
        <v>2</v>
      </c>
      <c r="G125" s="59">
        <v>4</v>
      </c>
      <c r="H125" s="77">
        <v>0</v>
      </c>
      <c r="I125" s="81">
        <f t="shared" si="3"/>
        <v>11</v>
      </c>
      <c r="J125" s="66">
        <v>0</v>
      </c>
      <c r="K125" s="67">
        <v>6</v>
      </c>
      <c r="L125" s="67">
        <v>3</v>
      </c>
      <c r="M125" s="85">
        <v>1</v>
      </c>
      <c r="N125" s="89">
        <f t="shared" si="4"/>
        <v>10</v>
      </c>
      <c r="O125" s="111">
        <v>0</v>
      </c>
      <c r="P125" s="112">
        <v>3</v>
      </c>
      <c r="Q125" s="112">
        <v>5</v>
      </c>
      <c r="R125" s="113">
        <v>6</v>
      </c>
      <c r="S125" s="114">
        <f t="shared" si="5"/>
        <v>14</v>
      </c>
      <c r="T125" s="4"/>
    </row>
    <row r="126" spans="1:20" x14ac:dyDescent="0.25">
      <c r="A126" s="13">
        <v>124</v>
      </c>
      <c r="B126" s="47" t="s">
        <v>87</v>
      </c>
      <c r="C126" s="47" t="s">
        <v>5</v>
      </c>
      <c r="D126" s="49" t="s">
        <v>46</v>
      </c>
      <c r="E126" s="58">
        <v>2</v>
      </c>
      <c r="F126" s="59">
        <v>6</v>
      </c>
      <c r="G126" s="59">
        <v>2</v>
      </c>
      <c r="H126" s="77">
        <v>1</v>
      </c>
      <c r="I126" s="81">
        <f t="shared" si="3"/>
        <v>11</v>
      </c>
      <c r="J126" s="66">
        <v>0</v>
      </c>
      <c r="K126" s="67">
        <v>2</v>
      </c>
      <c r="L126" s="67">
        <v>5</v>
      </c>
      <c r="M126" s="85">
        <v>6</v>
      </c>
      <c r="N126" s="89">
        <f t="shared" si="4"/>
        <v>13</v>
      </c>
      <c r="O126" s="111">
        <v>0</v>
      </c>
      <c r="P126" s="112">
        <v>0</v>
      </c>
      <c r="Q126" s="112">
        <v>5</v>
      </c>
      <c r="R126" s="113">
        <v>5</v>
      </c>
      <c r="S126" s="114">
        <f t="shared" si="5"/>
        <v>10</v>
      </c>
      <c r="T126" s="4"/>
    </row>
    <row r="127" spans="1:20" x14ac:dyDescent="0.25">
      <c r="A127" s="13">
        <v>125</v>
      </c>
      <c r="B127" s="47" t="s">
        <v>86</v>
      </c>
      <c r="C127" s="47" t="s">
        <v>6</v>
      </c>
      <c r="D127" s="49" t="s">
        <v>204</v>
      </c>
      <c r="E127" s="58">
        <v>0</v>
      </c>
      <c r="F127" s="59">
        <v>0</v>
      </c>
      <c r="G127" s="59">
        <v>0</v>
      </c>
      <c r="H127" s="77">
        <v>1</v>
      </c>
      <c r="I127" s="81">
        <f t="shared" si="3"/>
        <v>1</v>
      </c>
      <c r="J127" s="66">
        <v>0</v>
      </c>
      <c r="K127" s="67">
        <v>0</v>
      </c>
      <c r="L127" s="67">
        <v>0</v>
      </c>
      <c r="M127" s="85">
        <v>1</v>
      </c>
      <c r="N127" s="89">
        <f t="shared" si="4"/>
        <v>1</v>
      </c>
      <c r="O127" s="111">
        <v>0</v>
      </c>
      <c r="P127" s="112">
        <v>0</v>
      </c>
      <c r="Q127" s="112">
        <v>0</v>
      </c>
      <c r="R127" s="113">
        <v>1</v>
      </c>
      <c r="S127" s="114">
        <f t="shared" si="5"/>
        <v>1</v>
      </c>
      <c r="T127" s="4"/>
    </row>
    <row r="128" spans="1:20" x14ac:dyDescent="0.25">
      <c r="A128" s="13">
        <v>126</v>
      </c>
      <c r="B128" s="47" t="s">
        <v>86</v>
      </c>
      <c r="C128" s="47" t="s">
        <v>6</v>
      </c>
      <c r="D128" s="49" t="s">
        <v>109</v>
      </c>
      <c r="E128" s="58">
        <v>2</v>
      </c>
      <c r="F128" s="59">
        <v>1</v>
      </c>
      <c r="G128" s="59">
        <v>0</v>
      </c>
      <c r="H128" s="77">
        <v>3</v>
      </c>
      <c r="I128" s="81">
        <f t="shared" si="3"/>
        <v>6</v>
      </c>
      <c r="J128" s="66">
        <v>1</v>
      </c>
      <c r="K128" s="67">
        <v>2</v>
      </c>
      <c r="L128" s="67">
        <v>2</v>
      </c>
      <c r="M128" s="85">
        <v>0</v>
      </c>
      <c r="N128" s="89">
        <f t="shared" si="4"/>
        <v>5</v>
      </c>
      <c r="O128" s="111">
        <v>1</v>
      </c>
      <c r="P128" s="112">
        <v>3</v>
      </c>
      <c r="Q128" s="112">
        <v>2</v>
      </c>
      <c r="R128" s="113">
        <v>0</v>
      </c>
      <c r="S128" s="114">
        <f t="shared" si="5"/>
        <v>6</v>
      </c>
      <c r="T128" s="4"/>
    </row>
    <row r="129" spans="1:20" x14ac:dyDescent="0.25">
      <c r="A129" s="13">
        <v>127</v>
      </c>
      <c r="B129" s="47" t="s">
        <v>86</v>
      </c>
      <c r="C129" s="47" t="s">
        <v>6</v>
      </c>
      <c r="D129" s="49" t="s">
        <v>70</v>
      </c>
      <c r="E129" s="58">
        <v>4</v>
      </c>
      <c r="F129" s="59">
        <v>3</v>
      </c>
      <c r="G129" s="59">
        <v>2</v>
      </c>
      <c r="H129" s="77">
        <v>0</v>
      </c>
      <c r="I129" s="81">
        <f t="shared" si="3"/>
        <v>9</v>
      </c>
      <c r="J129" s="66">
        <v>2</v>
      </c>
      <c r="K129" s="67">
        <v>2</v>
      </c>
      <c r="L129" s="67">
        <v>1</v>
      </c>
      <c r="M129" s="85">
        <v>2</v>
      </c>
      <c r="N129" s="89">
        <f t="shared" si="4"/>
        <v>7</v>
      </c>
      <c r="O129" s="111">
        <v>2</v>
      </c>
      <c r="P129" s="112">
        <v>3</v>
      </c>
      <c r="Q129" s="112">
        <v>2</v>
      </c>
      <c r="R129" s="113">
        <v>0</v>
      </c>
      <c r="S129" s="114">
        <f t="shared" si="5"/>
        <v>7</v>
      </c>
      <c r="T129" s="4"/>
    </row>
    <row r="130" spans="1:20" x14ac:dyDescent="0.25">
      <c r="A130" s="13">
        <v>128</v>
      </c>
      <c r="B130" s="47" t="s">
        <v>86</v>
      </c>
      <c r="C130" s="47" t="s">
        <v>6</v>
      </c>
      <c r="D130" s="49" t="s">
        <v>31</v>
      </c>
      <c r="E130" s="58">
        <v>1</v>
      </c>
      <c r="F130" s="59">
        <v>4</v>
      </c>
      <c r="G130" s="59">
        <v>1</v>
      </c>
      <c r="H130" s="77">
        <v>3</v>
      </c>
      <c r="I130" s="81">
        <f t="shared" si="3"/>
        <v>9</v>
      </c>
      <c r="J130" s="66">
        <v>0</v>
      </c>
      <c r="K130" s="67">
        <v>0</v>
      </c>
      <c r="L130" s="67">
        <v>7</v>
      </c>
      <c r="M130" s="85">
        <v>3</v>
      </c>
      <c r="N130" s="89">
        <f t="shared" si="4"/>
        <v>10</v>
      </c>
      <c r="O130" s="111">
        <v>0</v>
      </c>
      <c r="P130" s="112">
        <v>5</v>
      </c>
      <c r="Q130" s="112">
        <v>2</v>
      </c>
      <c r="R130" s="113">
        <v>2</v>
      </c>
      <c r="S130" s="114">
        <f t="shared" si="5"/>
        <v>9</v>
      </c>
      <c r="T130" s="4"/>
    </row>
    <row r="131" spans="1:20" x14ac:dyDescent="0.25">
      <c r="A131" s="13">
        <v>129</v>
      </c>
      <c r="B131" s="47" t="s">
        <v>86</v>
      </c>
      <c r="C131" s="47" t="s">
        <v>6</v>
      </c>
      <c r="D131" s="49" t="s">
        <v>58</v>
      </c>
      <c r="E131" s="58">
        <v>2</v>
      </c>
      <c r="F131" s="59">
        <v>2</v>
      </c>
      <c r="G131" s="59">
        <v>2</v>
      </c>
      <c r="H131" s="77">
        <v>3</v>
      </c>
      <c r="I131" s="81">
        <f t="shared" si="3"/>
        <v>9</v>
      </c>
      <c r="J131" s="66">
        <v>3</v>
      </c>
      <c r="K131" s="67">
        <v>3</v>
      </c>
      <c r="L131" s="67">
        <v>2</v>
      </c>
      <c r="M131" s="85">
        <v>0</v>
      </c>
      <c r="N131" s="89">
        <f t="shared" si="4"/>
        <v>8</v>
      </c>
      <c r="O131" s="111">
        <v>3</v>
      </c>
      <c r="P131" s="112">
        <v>3</v>
      </c>
      <c r="Q131" s="112">
        <v>1</v>
      </c>
      <c r="R131" s="113">
        <v>0</v>
      </c>
      <c r="S131" s="114">
        <f t="shared" si="5"/>
        <v>7</v>
      </c>
      <c r="T131" s="4"/>
    </row>
    <row r="132" spans="1:20" x14ac:dyDescent="0.25">
      <c r="A132" s="13">
        <v>130</v>
      </c>
      <c r="B132" s="47" t="s">
        <v>86</v>
      </c>
      <c r="C132" s="47" t="s">
        <v>6</v>
      </c>
      <c r="D132" s="49" t="s">
        <v>212</v>
      </c>
      <c r="E132" s="58">
        <v>2</v>
      </c>
      <c r="F132" s="59">
        <v>2</v>
      </c>
      <c r="G132" s="59">
        <v>2</v>
      </c>
      <c r="H132" s="77">
        <v>0</v>
      </c>
      <c r="I132" s="81">
        <f t="shared" ref="I132:I195" si="6">SUM(E132:H132)</f>
        <v>6</v>
      </c>
      <c r="J132" s="66">
        <v>0</v>
      </c>
      <c r="K132" s="67">
        <v>0</v>
      </c>
      <c r="L132" s="67">
        <v>0</v>
      </c>
      <c r="M132" s="85">
        <v>6</v>
      </c>
      <c r="N132" s="89">
        <f t="shared" ref="N132:N195" si="7">SUM(J132:M132)</f>
        <v>6</v>
      </c>
      <c r="O132" s="111">
        <v>0</v>
      </c>
      <c r="P132" s="112">
        <v>0</v>
      </c>
      <c r="Q132" s="112">
        <v>0</v>
      </c>
      <c r="R132" s="113">
        <v>7</v>
      </c>
      <c r="S132" s="114">
        <f t="shared" ref="S132:S195" si="8">SUM(O132:R132)</f>
        <v>7</v>
      </c>
      <c r="T132" s="4"/>
    </row>
    <row r="133" spans="1:20" x14ac:dyDescent="0.25">
      <c r="A133" s="13">
        <v>131</v>
      </c>
      <c r="B133" s="47" t="s">
        <v>86</v>
      </c>
      <c r="C133" s="47" t="s">
        <v>6</v>
      </c>
      <c r="D133" s="49" t="s">
        <v>35</v>
      </c>
      <c r="E133" s="58">
        <v>2</v>
      </c>
      <c r="F133" s="59">
        <v>1</v>
      </c>
      <c r="G133" s="59">
        <v>5</v>
      </c>
      <c r="H133" s="77">
        <v>1</v>
      </c>
      <c r="I133" s="81">
        <f t="shared" si="6"/>
        <v>9</v>
      </c>
      <c r="J133" s="66">
        <v>3</v>
      </c>
      <c r="K133" s="67">
        <v>1</v>
      </c>
      <c r="L133" s="67">
        <v>3</v>
      </c>
      <c r="M133" s="85">
        <v>1</v>
      </c>
      <c r="N133" s="89">
        <f t="shared" si="7"/>
        <v>8</v>
      </c>
      <c r="O133" s="111">
        <v>3</v>
      </c>
      <c r="P133" s="112">
        <v>1</v>
      </c>
      <c r="Q133" s="112">
        <v>3</v>
      </c>
      <c r="R133" s="113">
        <v>1</v>
      </c>
      <c r="S133" s="114">
        <f t="shared" si="8"/>
        <v>8</v>
      </c>
      <c r="T133" s="4"/>
    </row>
    <row r="134" spans="1:20" x14ac:dyDescent="0.25">
      <c r="A134" s="13">
        <v>132</v>
      </c>
      <c r="B134" s="47" t="s">
        <v>87</v>
      </c>
      <c r="C134" s="47" t="s">
        <v>25</v>
      </c>
      <c r="D134" s="49" t="s">
        <v>263</v>
      </c>
      <c r="E134" s="58">
        <v>0</v>
      </c>
      <c r="F134" s="59">
        <v>0</v>
      </c>
      <c r="G134" s="59">
        <v>0</v>
      </c>
      <c r="H134" s="77">
        <v>0</v>
      </c>
      <c r="I134" s="81">
        <f t="shared" si="6"/>
        <v>0</v>
      </c>
      <c r="J134" s="66">
        <v>0</v>
      </c>
      <c r="K134" s="67">
        <v>0</v>
      </c>
      <c r="L134" s="67">
        <v>0</v>
      </c>
      <c r="M134" s="85">
        <v>0</v>
      </c>
      <c r="N134" s="89">
        <f t="shared" si="7"/>
        <v>0</v>
      </c>
      <c r="O134" s="111">
        <v>0</v>
      </c>
      <c r="P134" s="112">
        <v>0</v>
      </c>
      <c r="Q134" s="112">
        <v>0</v>
      </c>
      <c r="R134" s="113">
        <v>0</v>
      </c>
      <c r="S134" s="114">
        <f t="shared" si="8"/>
        <v>0</v>
      </c>
      <c r="T134" s="4"/>
    </row>
    <row r="135" spans="1:20" x14ac:dyDescent="0.25">
      <c r="A135" s="13">
        <v>133</v>
      </c>
      <c r="B135" s="47" t="s">
        <v>87</v>
      </c>
      <c r="C135" s="47" t="s">
        <v>25</v>
      </c>
      <c r="D135" s="49" t="s">
        <v>264</v>
      </c>
      <c r="E135" s="58">
        <v>0</v>
      </c>
      <c r="F135" s="59">
        <v>0</v>
      </c>
      <c r="G135" s="59">
        <v>0</v>
      </c>
      <c r="H135" s="77">
        <v>0</v>
      </c>
      <c r="I135" s="81">
        <f t="shared" si="6"/>
        <v>0</v>
      </c>
      <c r="J135" s="66">
        <v>0</v>
      </c>
      <c r="K135" s="67">
        <v>0</v>
      </c>
      <c r="L135" s="67">
        <v>0</v>
      </c>
      <c r="M135" s="85">
        <v>0</v>
      </c>
      <c r="N135" s="89">
        <f t="shared" si="7"/>
        <v>0</v>
      </c>
      <c r="O135" s="111">
        <v>0</v>
      </c>
      <c r="P135" s="112">
        <v>0</v>
      </c>
      <c r="Q135" s="112">
        <v>0</v>
      </c>
      <c r="R135" s="113">
        <v>0</v>
      </c>
      <c r="S135" s="114">
        <f t="shared" si="8"/>
        <v>0</v>
      </c>
      <c r="T135" s="4"/>
    </row>
    <row r="136" spans="1:20" x14ac:dyDescent="0.25">
      <c r="A136" s="13">
        <v>134</v>
      </c>
      <c r="B136" s="47" t="s">
        <v>87</v>
      </c>
      <c r="C136" s="47" t="s">
        <v>25</v>
      </c>
      <c r="D136" s="49" t="s">
        <v>66</v>
      </c>
      <c r="E136" s="58">
        <v>1</v>
      </c>
      <c r="F136" s="59">
        <v>0</v>
      </c>
      <c r="G136" s="59">
        <v>2</v>
      </c>
      <c r="H136" s="77">
        <v>2</v>
      </c>
      <c r="I136" s="81">
        <f t="shared" si="6"/>
        <v>5</v>
      </c>
      <c r="J136" s="66">
        <v>1</v>
      </c>
      <c r="K136" s="67">
        <v>1</v>
      </c>
      <c r="L136" s="67">
        <v>1</v>
      </c>
      <c r="M136" s="85">
        <v>0</v>
      </c>
      <c r="N136" s="89">
        <f t="shared" si="7"/>
        <v>3</v>
      </c>
      <c r="O136" s="111">
        <v>1</v>
      </c>
      <c r="P136" s="112">
        <v>0</v>
      </c>
      <c r="Q136" s="112">
        <v>3</v>
      </c>
      <c r="R136" s="113">
        <v>1</v>
      </c>
      <c r="S136" s="114">
        <f t="shared" si="8"/>
        <v>5</v>
      </c>
      <c r="T136" s="4"/>
    </row>
    <row r="137" spans="1:20" x14ac:dyDescent="0.25">
      <c r="A137" s="13">
        <v>135</v>
      </c>
      <c r="B137" s="47" t="s">
        <v>87</v>
      </c>
      <c r="C137" s="47" t="s">
        <v>25</v>
      </c>
      <c r="D137" s="49" t="s">
        <v>99</v>
      </c>
      <c r="E137" s="58">
        <v>2</v>
      </c>
      <c r="F137" s="59">
        <v>1</v>
      </c>
      <c r="G137" s="59">
        <v>1</v>
      </c>
      <c r="H137" s="77">
        <v>0</v>
      </c>
      <c r="I137" s="81">
        <f t="shared" si="6"/>
        <v>4</v>
      </c>
      <c r="J137" s="66">
        <v>2</v>
      </c>
      <c r="K137" s="67">
        <v>1</v>
      </c>
      <c r="L137" s="67">
        <v>1</v>
      </c>
      <c r="M137" s="85">
        <v>0</v>
      </c>
      <c r="N137" s="89">
        <f t="shared" si="7"/>
        <v>4</v>
      </c>
      <c r="O137" s="111">
        <v>2</v>
      </c>
      <c r="P137" s="112">
        <v>1</v>
      </c>
      <c r="Q137" s="112">
        <v>1</v>
      </c>
      <c r="R137" s="113">
        <v>0</v>
      </c>
      <c r="S137" s="114">
        <f t="shared" si="8"/>
        <v>4</v>
      </c>
      <c r="T137" s="4"/>
    </row>
    <row r="138" spans="1:20" x14ac:dyDescent="0.25">
      <c r="A138" s="13">
        <v>136</v>
      </c>
      <c r="B138" s="47" t="s">
        <v>87</v>
      </c>
      <c r="C138" s="47" t="s">
        <v>25</v>
      </c>
      <c r="D138" s="49" t="s">
        <v>126</v>
      </c>
      <c r="E138" s="58">
        <v>1</v>
      </c>
      <c r="F138" s="59">
        <v>0</v>
      </c>
      <c r="G138" s="59">
        <v>1</v>
      </c>
      <c r="H138" s="77">
        <v>0</v>
      </c>
      <c r="I138" s="81">
        <f t="shared" si="6"/>
        <v>2</v>
      </c>
      <c r="J138" s="66">
        <v>1</v>
      </c>
      <c r="K138" s="67">
        <v>1</v>
      </c>
      <c r="L138" s="67">
        <v>0</v>
      </c>
      <c r="M138" s="85">
        <v>0</v>
      </c>
      <c r="N138" s="89">
        <f t="shared" si="7"/>
        <v>2</v>
      </c>
      <c r="O138" s="111">
        <v>1</v>
      </c>
      <c r="P138" s="112">
        <v>0</v>
      </c>
      <c r="Q138" s="112">
        <v>0</v>
      </c>
      <c r="R138" s="113">
        <v>1</v>
      </c>
      <c r="S138" s="114">
        <f t="shared" si="8"/>
        <v>2</v>
      </c>
      <c r="T138" s="4"/>
    </row>
    <row r="139" spans="1:20" x14ac:dyDescent="0.25">
      <c r="A139" s="13">
        <v>137</v>
      </c>
      <c r="B139" s="47" t="s">
        <v>87</v>
      </c>
      <c r="C139" s="47" t="s">
        <v>25</v>
      </c>
      <c r="D139" s="49" t="s">
        <v>120</v>
      </c>
      <c r="E139" s="58">
        <v>1</v>
      </c>
      <c r="F139" s="59">
        <v>2</v>
      </c>
      <c r="G139" s="59">
        <v>0</v>
      </c>
      <c r="H139" s="77">
        <v>2</v>
      </c>
      <c r="I139" s="81">
        <f t="shared" si="6"/>
        <v>5</v>
      </c>
      <c r="J139" s="66">
        <v>2</v>
      </c>
      <c r="K139" s="67">
        <v>0</v>
      </c>
      <c r="L139" s="67">
        <v>2</v>
      </c>
      <c r="M139" s="85">
        <v>1</v>
      </c>
      <c r="N139" s="89">
        <f t="shared" si="7"/>
        <v>5</v>
      </c>
      <c r="O139" s="111">
        <v>2</v>
      </c>
      <c r="P139" s="112">
        <v>0</v>
      </c>
      <c r="Q139" s="112">
        <v>1</v>
      </c>
      <c r="R139" s="113">
        <v>2</v>
      </c>
      <c r="S139" s="114">
        <f t="shared" si="8"/>
        <v>5</v>
      </c>
      <c r="T139" s="4"/>
    </row>
    <row r="140" spans="1:20" x14ac:dyDescent="0.25">
      <c r="A140" s="13">
        <v>138</v>
      </c>
      <c r="B140" s="47" t="s">
        <v>87</v>
      </c>
      <c r="C140" s="47" t="s">
        <v>25</v>
      </c>
      <c r="D140" s="49" t="s">
        <v>94</v>
      </c>
      <c r="E140" s="58">
        <v>3</v>
      </c>
      <c r="F140" s="59">
        <v>1</v>
      </c>
      <c r="G140" s="59">
        <v>4</v>
      </c>
      <c r="H140" s="77">
        <v>1</v>
      </c>
      <c r="I140" s="81">
        <f t="shared" si="6"/>
        <v>9</v>
      </c>
      <c r="J140" s="66">
        <v>4</v>
      </c>
      <c r="K140" s="67">
        <v>1</v>
      </c>
      <c r="L140" s="67">
        <v>3</v>
      </c>
      <c r="M140" s="85">
        <v>1</v>
      </c>
      <c r="N140" s="89">
        <f t="shared" si="7"/>
        <v>9</v>
      </c>
      <c r="O140" s="111">
        <v>4</v>
      </c>
      <c r="P140" s="112">
        <v>0</v>
      </c>
      <c r="Q140" s="112">
        <v>4</v>
      </c>
      <c r="R140" s="113">
        <v>1</v>
      </c>
      <c r="S140" s="114">
        <f t="shared" si="8"/>
        <v>9</v>
      </c>
      <c r="T140" s="4"/>
    </row>
    <row r="141" spans="1:20" x14ac:dyDescent="0.25">
      <c r="A141" s="13">
        <v>139</v>
      </c>
      <c r="B141" s="47" t="s">
        <v>87</v>
      </c>
      <c r="C141" s="47" t="s">
        <v>25</v>
      </c>
      <c r="D141" s="49" t="s">
        <v>184</v>
      </c>
      <c r="E141" s="58">
        <v>0</v>
      </c>
      <c r="F141" s="59">
        <v>0</v>
      </c>
      <c r="G141" s="59">
        <v>2</v>
      </c>
      <c r="H141" s="77">
        <v>0</v>
      </c>
      <c r="I141" s="81">
        <f t="shared" si="6"/>
        <v>2</v>
      </c>
      <c r="J141" s="66">
        <v>0</v>
      </c>
      <c r="K141" s="67">
        <v>1</v>
      </c>
      <c r="L141" s="67">
        <v>1</v>
      </c>
      <c r="M141" s="85">
        <v>0</v>
      </c>
      <c r="N141" s="89">
        <f t="shared" si="7"/>
        <v>2</v>
      </c>
      <c r="O141" s="111">
        <v>1</v>
      </c>
      <c r="P141" s="112">
        <v>0</v>
      </c>
      <c r="Q141" s="112">
        <v>0</v>
      </c>
      <c r="R141" s="113">
        <v>1</v>
      </c>
      <c r="S141" s="114">
        <f t="shared" si="8"/>
        <v>2</v>
      </c>
      <c r="T141" s="4"/>
    </row>
    <row r="142" spans="1:20" x14ac:dyDescent="0.25">
      <c r="A142" s="13">
        <v>140</v>
      </c>
      <c r="B142" s="47" t="s">
        <v>87</v>
      </c>
      <c r="C142" s="47" t="s">
        <v>8</v>
      </c>
      <c r="D142" s="49" t="s">
        <v>199</v>
      </c>
      <c r="E142" s="58">
        <v>0</v>
      </c>
      <c r="F142" s="59">
        <v>0</v>
      </c>
      <c r="G142" s="59">
        <v>0</v>
      </c>
      <c r="H142" s="77">
        <v>1</v>
      </c>
      <c r="I142" s="81">
        <f t="shared" si="6"/>
        <v>1</v>
      </c>
      <c r="J142" s="66">
        <v>0</v>
      </c>
      <c r="K142" s="67">
        <v>0</v>
      </c>
      <c r="L142" s="67">
        <v>0</v>
      </c>
      <c r="M142" s="85">
        <v>1</v>
      </c>
      <c r="N142" s="89">
        <f t="shared" si="7"/>
        <v>1</v>
      </c>
      <c r="O142" s="111">
        <v>0</v>
      </c>
      <c r="P142" s="112">
        <v>0</v>
      </c>
      <c r="Q142" s="112">
        <v>0</v>
      </c>
      <c r="R142" s="113">
        <v>1</v>
      </c>
      <c r="S142" s="114">
        <f t="shared" si="8"/>
        <v>1</v>
      </c>
      <c r="T142" s="4"/>
    </row>
    <row r="143" spans="1:20" x14ac:dyDescent="0.25">
      <c r="A143" s="13">
        <v>141</v>
      </c>
      <c r="B143" s="47" t="s">
        <v>87</v>
      </c>
      <c r="C143" s="47" t="s">
        <v>8</v>
      </c>
      <c r="D143" s="49" t="s">
        <v>265</v>
      </c>
      <c r="E143" s="58">
        <v>0</v>
      </c>
      <c r="F143" s="59">
        <v>0</v>
      </c>
      <c r="G143" s="59">
        <v>0</v>
      </c>
      <c r="H143" s="77">
        <v>0</v>
      </c>
      <c r="I143" s="81">
        <f t="shared" si="6"/>
        <v>0</v>
      </c>
      <c r="J143" s="66">
        <v>0</v>
      </c>
      <c r="K143" s="67">
        <v>0</v>
      </c>
      <c r="L143" s="67">
        <v>0</v>
      </c>
      <c r="M143" s="85">
        <v>0</v>
      </c>
      <c r="N143" s="89">
        <f t="shared" si="7"/>
        <v>0</v>
      </c>
      <c r="O143" s="111">
        <v>0</v>
      </c>
      <c r="P143" s="112">
        <v>0</v>
      </c>
      <c r="Q143" s="112">
        <v>0</v>
      </c>
      <c r="R143" s="113">
        <v>0</v>
      </c>
      <c r="S143" s="114">
        <f t="shared" si="8"/>
        <v>0</v>
      </c>
      <c r="T143" s="4"/>
    </row>
    <row r="144" spans="1:20" x14ac:dyDescent="0.25">
      <c r="A144" s="13">
        <v>142</v>
      </c>
      <c r="B144" s="47" t="s">
        <v>87</v>
      </c>
      <c r="C144" s="47" t="s">
        <v>8</v>
      </c>
      <c r="D144" s="49" t="s">
        <v>141</v>
      </c>
      <c r="E144" s="58">
        <v>0</v>
      </c>
      <c r="F144" s="59">
        <v>1</v>
      </c>
      <c r="G144" s="59">
        <v>1</v>
      </c>
      <c r="H144" s="77">
        <v>0</v>
      </c>
      <c r="I144" s="81">
        <f t="shared" si="6"/>
        <v>2</v>
      </c>
      <c r="J144" s="66">
        <v>0</v>
      </c>
      <c r="K144" s="67">
        <v>1</v>
      </c>
      <c r="L144" s="67">
        <v>2</v>
      </c>
      <c r="M144" s="85">
        <v>1</v>
      </c>
      <c r="N144" s="89">
        <f t="shared" si="7"/>
        <v>4</v>
      </c>
      <c r="O144" s="111">
        <v>0</v>
      </c>
      <c r="P144" s="112">
        <v>1</v>
      </c>
      <c r="Q144" s="112">
        <v>2</v>
      </c>
      <c r="R144" s="113">
        <v>1</v>
      </c>
      <c r="S144" s="114">
        <f t="shared" si="8"/>
        <v>4</v>
      </c>
      <c r="T144" s="4"/>
    </row>
    <row r="145" spans="1:20" x14ac:dyDescent="0.25">
      <c r="A145" s="13">
        <v>143</v>
      </c>
      <c r="B145" s="47" t="s">
        <v>87</v>
      </c>
      <c r="C145" s="47" t="s">
        <v>8</v>
      </c>
      <c r="D145" s="49" t="s">
        <v>33</v>
      </c>
      <c r="E145" s="58">
        <v>1</v>
      </c>
      <c r="F145" s="59">
        <v>3</v>
      </c>
      <c r="G145" s="59">
        <v>0</v>
      </c>
      <c r="H145" s="77">
        <v>1</v>
      </c>
      <c r="I145" s="81">
        <f t="shared" si="6"/>
        <v>5</v>
      </c>
      <c r="J145" s="66">
        <v>2</v>
      </c>
      <c r="K145" s="67">
        <v>1</v>
      </c>
      <c r="L145" s="67">
        <v>1</v>
      </c>
      <c r="M145" s="85">
        <v>1</v>
      </c>
      <c r="N145" s="89">
        <f t="shared" si="7"/>
        <v>5</v>
      </c>
      <c r="O145" s="111">
        <v>2</v>
      </c>
      <c r="P145" s="112">
        <v>2</v>
      </c>
      <c r="Q145" s="112">
        <v>1</v>
      </c>
      <c r="R145" s="113">
        <v>0</v>
      </c>
      <c r="S145" s="114">
        <f t="shared" si="8"/>
        <v>5</v>
      </c>
      <c r="T145" s="4"/>
    </row>
    <row r="146" spans="1:20" x14ac:dyDescent="0.25">
      <c r="A146" s="13">
        <v>144</v>
      </c>
      <c r="B146" s="47" t="s">
        <v>88</v>
      </c>
      <c r="C146" s="47" t="s">
        <v>16</v>
      </c>
      <c r="D146" s="49" t="s">
        <v>266</v>
      </c>
      <c r="E146" s="58">
        <v>0</v>
      </c>
      <c r="F146" s="59">
        <v>0</v>
      </c>
      <c r="G146" s="59">
        <v>0</v>
      </c>
      <c r="H146" s="77">
        <v>0</v>
      </c>
      <c r="I146" s="81">
        <f t="shared" si="6"/>
        <v>0</v>
      </c>
      <c r="J146" s="66">
        <v>0</v>
      </c>
      <c r="K146" s="67">
        <v>0</v>
      </c>
      <c r="L146" s="67">
        <v>0</v>
      </c>
      <c r="M146" s="85">
        <v>0</v>
      </c>
      <c r="N146" s="89">
        <f t="shared" si="7"/>
        <v>0</v>
      </c>
      <c r="O146" s="111">
        <v>0</v>
      </c>
      <c r="P146" s="112">
        <v>0</v>
      </c>
      <c r="Q146" s="112">
        <v>0</v>
      </c>
      <c r="R146" s="113">
        <v>0</v>
      </c>
      <c r="S146" s="114">
        <f t="shared" si="8"/>
        <v>0</v>
      </c>
      <c r="T146" s="4"/>
    </row>
    <row r="147" spans="1:20" x14ac:dyDescent="0.25">
      <c r="A147" s="13">
        <v>145</v>
      </c>
      <c r="B147" s="47" t="s">
        <v>88</v>
      </c>
      <c r="C147" s="47" t="s">
        <v>16</v>
      </c>
      <c r="D147" s="49" t="s">
        <v>183</v>
      </c>
      <c r="E147" s="58">
        <v>0</v>
      </c>
      <c r="F147" s="59">
        <v>0</v>
      </c>
      <c r="G147" s="59">
        <v>1</v>
      </c>
      <c r="H147" s="77">
        <v>2</v>
      </c>
      <c r="I147" s="81">
        <f t="shared" si="6"/>
        <v>3</v>
      </c>
      <c r="J147" s="66">
        <v>1</v>
      </c>
      <c r="K147" s="67">
        <v>0</v>
      </c>
      <c r="L147" s="67">
        <v>0</v>
      </c>
      <c r="M147" s="85">
        <v>2</v>
      </c>
      <c r="N147" s="89">
        <f t="shared" si="7"/>
        <v>3</v>
      </c>
      <c r="O147" s="111">
        <v>1</v>
      </c>
      <c r="P147" s="112">
        <v>0</v>
      </c>
      <c r="Q147" s="112">
        <v>0</v>
      </c>
      <c r="R147" s="113">
        <v>1</v>
      </c>
      <c r="S147" s="114">
        <f t="shared" si="8"/>
        <v>2</v>
      </c>
      <c r="T147" s="4"/>
    </row>
    <row r="148" spans="1:20" x14ac:dyDescent="0.25">
      <c r="A148" s="13">
        <v>146</v>
      </c>
      <c r="B148" s="47" t="s">
        <v>88</v>
      </c>
      <c r="C148" s="47" t="s">
        <v>16</v>
      </c>
      <c r="D148" s="49" t="s">
        <v>267</v>
      </c>
      <c r="E148" s="58">
        <v>0</v>
      </c>
      <c r="F148" s="59">
        <v>0</v>
      </c>
      <c r="G148" s="59">
        <v>0</v>
      </c>
      <c r="H148" s="77">
        <v>0</v>
      </c>
      <c r="I148" s="81">
        <f t="shared" si="6"/>
        <v>0</v>
      </c>
      <c r="J148" s="66">
        <v>0</v>
      </c>
      <c r="K148" s="67">
        <v>0</v>
      </c>
      <c r="L148" s="67">
        <v>0</v>
      </c>
      <c r="M148" s="85">
        <v>0</v>
      </c>
      <c r="N148" s="89">
        <f t="shared" si="7"/>
        <v>0</v>
      </c>
      <c r="O148" s="111">
        <v>0</v>
      </c>
      <c r="P148" s="112">
        <v>0</v>
      </c>
      <c r="Q148" s="112">
        <v>0</v>
      </c>
      <c r="R148" s="113">
        <v>0</v>
      </c>
      <c r="S148" s="114">
        <f t="shared" si="8"/>
        <v>0</v>
      </c>
      <c r="T148" s="4"/>
    </row>
    <row r="149" spans="1:20" x14ac:dyDescent="0.25">
      <c r="A149" s="13">
        <v>147</v>
      </c>
      <c r="B149" s="47" t="s">
        <v>88</v>
      </c>
      <c r="C149" s="47" t="s">
        <v>16</v>
      </c>
      <c r="D149" s="49" t="s">
        <v>52</v>
      </c>
      <c r="E149" s="58">
        <v>2</v>
      </c>
      <c r="F149" s="59">
        <v>2</v>
      </c>
      <c r="G149" s="59">
        <v>0</v>
      </c>
      <c r="H149" s="77">
        <v>3</v>
      </c>
      <c r="I149" s="81">
        <f t="shared" si="6"/>
        <v>7</v>
      </c>
      <c r="J149" s="66">
        <v>2</v>
      </c>
      <c r="K149" s="67">
        <v>0</v>
      </c>
      <c r="L149" s="67">
        <v>0</v>
      </c>
      <c r="M149" s="85">
        <v>4</v>
      </c>
      <c r="N149" s="89">
        <f t="shared" si="7"/>
        <v>6</v>
      </c>
      <c r="O149" s="111">
        <v>2</v>
      </c>
      <c r="P149" s="112">
        <v>0</v>
      </c>
      <c r="Q149" s="112">
        <v>1</v>
      </c>
      <c r="R149" s="113">
        <v>5</v>
      </c>
      <c r="S149" s="114">
        <f t="shared" si="8"/>
        <v>8</v>
      </c>
      <c r="T149" s="4"/>
    </row>
    <row r="150" spans="1:20" x14ac:dyDescent="0.25">
      <c r="A150" s="13">
        <v>148</v>
      </c>
      <c r="B150" s="47" t="s">
        <v>88</v>
      </c>
      <c r="C150" s="47" t="s">
        <v>16</v>
      </c>
      <c r="D150" s="49" t="s">
        <v>160</v>
      </c>
      <c r="E150" s="58">
        <v>0</v>
      </c>
      <c r="F150" s="59">
        <v>1</v>
      </c>
      <c r="G150" s="59">
        <v>1</v>
      </c>
      <c r="H150" s="77">
        <v>1</v>
      </c>
      <c r="I150" s="81">
        <f t="shared" si="6"/>
        <v>3</v>
      </c>
      <c r="J150" s="66">
        <v>1</v>
      </c>
      <c r="K150" s="67">
        <v>1</v>
      </c>
      <c r="L150" s="67">
        <v>0</v>
      </c>
      <c r="M150" s="85">
        <v>1</v>
      </c>
      <c r="N150" s="89">
        <f t="shared" si="7"/>
        <v>3</v>
      </c>
      <c r="O150" s="111">
        <v>1</v>
      </c>
      <c r="P150" s="112">
        <v>0</v>
      </c>
      <c r="Q150" s="112">
        <v>1</v>
      </c>
      <c r="R150" s="113">
        <v>1</v>
      </c>
      <c r="S150" s="114">
        <f t="shared" si="8"/>
        <v>3</v>
      </c>
      <c r="T150" s="4"/>
    </row>
    <row r="151" spans="1:20" x14ac:dyDescent="0.25">
      <c r="A151" s="13">
        <v>149</v>
      </c>
      <c r="B151" s="47" t="s">
        <v>88</v>
      </c>
      <c r="C151" s="47" t="s">
        <v>16</v>
      </c>
      <c r="D151" s="49" t="s">
        <v>45</v>
      </c>
      <c r="E151" s="58">
        <v>4</v>
      </c>
      <c r="F151" s="59">
        <v>6</v>
      </c>
      <c r="G151" s="59">
        <v>3</v>
      </c>
      <c r="H151" s="77">
        <v>2</v>
      </c>
      <c r="I151" s="81">
        <f t="shared" si="6"/>
        <v>15</v>
      </c>
      <c r="J151" s="66">
        <v>4</v>
      </c>
      <c r="K151" s="67">
        <v>2</v>
      </c>
      <c r="L151" s="67">
        <v>4</v>
      </c>
      <c r="M151" s="85">
        <v>5</v>
      </c>
      <c r="N151" s="89">
        <f t="shared" si="7"/>
        <v>15</v>
      </c>
      <c r="O151" s="111">
        <v>4</v>
      </c>
      <c r="P151" s="112">
        <v>1</v>
      </c>
      <c r="Q151" s="112">
        <v>7</v>
      </c>
      <c r="R151" s="113">
        <v>3</v>
      </c>
      <c r="S151" s="114">
        <f t="shared" si="8"/>
        <v>15</v>
      </c>
      <c r="T151" s="4"/>
    </row>
    <row r="152" spans="1:20" x14ac:dyDescent="0.25">
      <c r="A152" s="13">
        <v>150</v>
      </c>
      <c r="B152" s="47" t="s">
        <v>88</v>
      </c>
      <c r="C152" s="47" t="s">
        <v>16</v>
      </c>
      <c r="D152" s="49" t="s">
        <v>221</v>
      </c>
      <c r="E152" s="58">
        <v>3</v>
      </c>
      <c r="F152" s="59">
        <v>4</v>
      </c>
      <c r="G152" s="59">
        <v>4</v>
      </c>
      <c r="H152" s="77">
        <v>3</v>
      </c>
      <c r="I152" s="81">
        <f t="shared" si="6"/>
        <v>14</v>
      </c>
      <c r="J152" s="66">
        <v>0</v>
      </c>
      <c r="K152" s="67">
        <v>5</v>
      </c>
      <c r="L152" s="67">
        <v>6</v>
      </c>
      <c r="M152" s="85">
        <v>4</v>
      </c>
      <c r="N152" s="89">
        <f t="shared" si="7"/>
        <v>15</v>
      </c>
      <c r="O152" s="111">
        <v>0</v>
      </c>
      <c r="P152" s="112">
        <v>5</v>
      </c>
      <c r="Q152" s="112">
        <v>6</v>
      </c>
      <c r="R152" s="113">
        <v>3</v>
      </c>
      <c r="S152" s="114">
        <f t="shared" si="8"/>
        <v>14</v>
      </c>
      <c r="T152" s="4"/>
    </row>
    <row r="153" spans="1:20" x14ac:dyDescent="0.25">
      <c r="A153" s="13">
        <v>151</v>
      </c>
      <c r="B153" s="47" t="s">
        <v>88</v>
      </c>
      <c r="C153" s="47" t="s">
        <v>16</v>
      </c>
      <c r="D153" s="49" t="s">
        <v>139</v>
      </c>
      <c r="E153" s="58">
        <v>0</v>
      </c>
      <c r="F153" s="59">
        <v>3</v>
      </c>
      <c r="G153" s="59">
        <v>3</v>
      </c>
      <c r="H153" s="77">
        <v>1</v>
      </c>
      <c r="I153" s="81">
        <f t="shared" si="6"/>
        <v>7</v>
      </c>
      <c r="J153" s="66">
        <v>1</v>
      </c>
      <c r="K153" s="67">
        <v>3</v>
      </c>
      <c r="L153" s="67">
        <v>1</v>
      </c>
      <c r="M153" s="85">
        <v>1</v>
      </c>
      <c r="N153" s="89">
        <f t="shared" si="7"/>
        <v>6</v>
      </c>
      <c r="O153" s="111">
        <v>1</v>
      </c>
      <c r="P153" s="112">
        <v>1</v>
      </c>
      <c r="Q153" s="112">
        <v>4</v>
      </c>
      <c r="R153" s="113">
        <v>1</v>
      </c>
      <c r="S153" s="114">
        <f t="shared" si="8"/>
        <v>7</v>
      </c>
      <c r="T153" s="4"/>
    </row>
    <row r="154" spans="1:20" x14ac:dyDescent="0.25">
      <c r="A154" s="13">
        <v>152</v>
      </c>
      <c r="B154" s="47" t="s">
        <v>88</v>
      </c>
      <c r="C154" s="47" t="s">
        <v>16</v>
      </c>
      <c r="D154" s="49" t="s">
        <v>205</v>
      </c>
      <c r="E154" s="58">
        <v>0</v>
      </c>
      <c r="F154" s="59">
        <v>0</v>
      </c>
      <c r="G154" s="59">
        <v>0</v>
      </c>
      <c r="H154" s="77">
        <v>1</v>
      </c>
      <c r="I154" s="81">
        <f t="shared" si="6"/>
        <v>1</v>
      </c>
      <c r="J154" s="66">
        <v>1</v>
      </c>
      <c r="K154" s="67">
        <v>0</v>
      </c>
      <c r="L154" s="67">
        <v>1</v>
      </c>
      <c r="M154" s="85">
        <v>1</v>
      </c>
      <c r="N154" s="89">
        <f t="shared" si="7"/>
        <v>3</v>
      </c>
      <c r="O154" s="111">
        <v>1</v>
      </c>
      <c r="P154" s="112">
        <v>0</v>
      </c>
      <c r="Q154" s="112">
        <v>1</v>
      </c>
      <c r="R154" s="113">
        <v>0</v>
      </c>
      <c r="S154" s="114">
        <f t="shared" si="8"/>
        <v>2</v>
      </c>
      <c r="T154" s="4"/>
    </row>
    <row r="155" spans="1:20" x14ac:dyDescent="0.25">
      <c r="A155" s="13">
        <v>153</v>
      </c>
      <c r="B155" s="47" t="s">
        <v>88</v>
      </c>
      <c r="C155" s="47" t="s">
        <v>16</v>
      </c>
      <c r="D155" s="49" t="s">
        <v>65</v>
      </c>
      <c r="E155" s="58">
        <v>3</v>
      </c>
      <c r="F155" s="59">
        <v>4</v>
      </c>
      <c r="G155" s="59">
        <v>3</v>
      </c>
      <c r="H155" s="77">
        <v>2</v>
      </c>
      <c r="I155" s="81">
        <f t="shared" si="6"/>
        <v>12</v>
      </c>
      <c r="J155" s="66">
        <v>4</v>
      </c>
      <c r="K155" s="67">
        <v>1</v>
      </c>
      <c r="L155" s="67">
        <v>2</v>
      </c>
      <c r="M155" s="85">
        <v>2</v>
      </c>
      <c r="N155" s="89">
        <f t="shared" si="7"/>
        <v>9</v>
      </c>
      <c r="O155" s="111">
        <v>4</v>
      </c>
      <c r="P155" s="112">
        <v>0</v>
      </c>
      <c r="Q155" s="112">
        <v>2</v>
      </c>
      <c r="R155" s="113">
        <v>3</v>
      </c>
      <c r="S155" s="114">
        <f t="shared" si="8"/>
        <v>9</v>
      </c>
      <c r="T155" s="4"/>
    </row>
    <row r="156" spans="1:20" x14ac:dyDescent="0.25">
      <c r="A156" s="13">
        <v>154</v>
      </c>
      <c r="B156" s="47" t="s">
        <v>88</v>
      </c>
      <c r="C156" s="47" t="s">
        <v>16</v>
      </c>
      <c r="D156" s="49" t="s">
        <v>96</v>
      </c>
      <c r="E156" s="58">
        <v>1</v>
      </c>
      <c r="F156" s="59">
        <v>1</v>
      </c>
      <c r="G156" s="59">
        <v>2</v>
      </c>
      <c r="H156" s="77">
        <v>4</v>
      </c>
      <c r="I156" s="81">
        <f t="shared" si="6"/>
        <v>8</v>
      </c>
      <c r="J156" s="66">
        <v>3</v>
      </c>
      <c r="K156" s="67">
        <v>0</v>
      </c>
      <c r="L156" s="67">
        <v>2</v>
      </c>
      <c r="M156" s="85">
        <v>3</v>
      </c>
      <c r="N156" s="89">
        <f t="shared" si="7"/>
        <v>8</v>
      </c>
      <c r="O156" s="111">
        <v>3</v>
      </c>
      <c r="P156" s="112">
        <v>0</v>
      </c>
      <c r="Q156" s="112">
        <v>3</v>
      </c>
      <c r="R156" s="113">
        <v>2</v>
      </c>
      <c r="S156" s="114">
        <f t="shared" si="8"/>
        <v>8</v>
      </c>
      <c r="T156" s="4"/>
    </row>
    <row r="157" spans="1:20" x14ac:dyDescent="0.25">
      <c r="A157" s="13">
        <v>155</v>
      </c>
      <c r="B157" s="47" t="s">
        <v>88</v>
      </c>
      <c r="C157" s="47" t="s">
        <v>16</v>
      </c>
      <c r="D157" s="49" t="s">
        <v>181</v>
      </c>
      <c r="E157" s="58">
        <v>0</v>
      </c>
      <c r="F157" s="59">
        <v>0</v>
      </c>
      <c r="G157" s="59">
        <v>2</v>
      </c>
      <c r="H157" s="77">
        <v>0</v>
      </c>
      <c r="I157" s="81">
        <f t="shared" si="6"/>
        <v>2</v>
      </c>
      <c r="J157" s="66">
        <v>2</v>
      </c>
      <c r="K157" s="67">
        <v>0</v>
      </c>
      <c r="L157" s="67">
        <v>0</v>
      </c>
      <c r="M157" s="85">
        <v>0</v>
      </c>
      <c r="N157" s="89">
        <f t="shared" si="7"/>
        <v>2</v>
      </c>
      <c r="O157" s="111">
        <v>2</v>
      </c>
      <c r="P157" s="112">
        <v>0</v>
      </c>
      <c r="Q157" s="112">
        <v>0</v>
      </c>
      <c r="R157" s="113">
        <v>1</v>
      </c>
      <c r="S157" s="114">
        <f t="shared" si="8"/>
        <v>3</v>
      </c>
      <c r="T157" s="4"/>
    </row>
    <row r="158" spans="1:20" x14ac:dyDescent="0.25">
      <c r="A158" s="13">
        <v>156</v>
      </c>
      <c r="B158" s="47" t="s">
        <v>88</v>
      </c>
      <c r="C158" s="47" t="s">
        <v>16</v>
      </c>
      <c r="D158" s="49" t="s">
        <v>268</v>
      </c>
      <c r="E158" s="58">
        <v>0</v>
      </c>
      <c r="F158" s="59">
        <v>0</v>
      </c>
      <c r="G158" s="59">
        <v>0</v>
      </c>
      <c r="H158" s="77">
        <v>0</v>
      </c>
      <c r="I158" s="81">
        <f t="shared" si="6"/>
        <v>0</v>
      </c>
      <c r="J158" s="66">
        <v>0</v>
      </c>
      <c r="K158" s="67">
        <v>0</v>
      </c>
      <c r="L158" s="67">
        <v>0</v>
      </c>
      <c r="M158" s="85">
        <v>0</v>
      </c>
      <c r="N158" s="89">
        <f t="shared" si="7"/>
        <v>0</v>
      </c>
      <c r="O158" s="111">
        <v>0</v>
      </c>
      <c r="P158" s="112">
        <v>0</v>
      </c>
      <c r="Q158" s="112">
        <v>0</v>
      </c>
      <c r="R158" s="113">
        <v>0</v>
      </c>
      <c r="S158" s="114">
        <f t="shared" si="8"/>
        <v>0</v>
      </c>
      <c r="T158" s="4"/>
    </row>
    <row r="159" spans="1:20" x14ac:dyDescent="0.25">
      <c r="A159" s="13">
        <v>157</v>
      </c>
      <c r="B159" s="47" t="s">
        <v>87</v>
      </c>
      <c r="C159" s="47" t="s">
        <v>111</v>
      </c>
      <c r="D159" s="49" t="s">
        <v>269</v>
      </c>
      <c r="E159" s="58">
        <v>0</v>
      </c>
      <c r="F159" s="59">
        <v>0</v>
      </c>
      <c r="G159" s="59">
        <v>0</v>
      </c>
      <c r="H159" s="77">
        <v>0</v>
      </c>
      <c r="I159" s="81">
        <f t="shared" si="6"/>
        <v>0</v>
      </c>
      <c r="J159" s="66">
        <v>0</v>
      </c>
      <c r="K159" s="67">
        <v>0</v>
      </c>
      <c r="L159" s="67">
        <v>0</v>
      </c>
      <c r="M159" s="85">
        <v>0</v>
      </c>
      <c r="N159" s="89">
        <f t="shared" si="7"/>
        <v>0</v>
      </c>
      <c r="O159" s="111">
        <v>0</v>
      </c>
      <c r="P159" s="112">
        <v>0</v>
      </c>
      <c r="Q159" s="112">
        <v>0</v>
      </c>
      <c r="R159" s="113">
        <v>0</v>
      </c>
      <c r="S159" s="114">
        <f t="shared" si="8"/>
        <v>0</v>
      </c>
      <c r="T159" s="4"/>
    </row>
    <row r="160" spans="1:20" x14ac:dyDescent="0.25">
      <c r="A160" s="13">
        <v>158</v>
      </c>
      <c r="B160" s="47" t="s">
        <v>87</v>
      </c>
      <c r="C160" s="47" t="s">
        <v>111</v>
      </c>
      <c r="D160" s="49" t="s">
        <v>240</v>
      </c>
      <c r="E160" s="58">
        <v>0</v>
      </c>
      <c r="F160" s="59">
        <v>0</v>
      </c>
      <c r="G160" s="59">
        <v>0</v>
      </c>
      <c r="H160" s="77">
        <v>2</v>
      </c>
      <c r="I160" s="81">
        <f t="shared" si="6"/>
        <v>2</v>
      </c>
      <c r="J160" s="66">
        <v>0</v>
      </c>
      <c r="K160" s="67">
        <v>0</v>
      </c>
      <c r="L160" s="67">
        <v>0</v>
      </c>
      <c r="M160" s="85">
        <v>2</v>
      </c>
      <c r="N160" s="89">
        <f t="shared" si="7"/>
        <v>2</v>
      </c>
      <c r="O160" s="111">
        <v>0</v>
      </c>
      <c r="P160" s="112">
        <v>0</v>
      </c>
      <c r="Q160" s="112">
        <v>0</v>
      </c>
      <c r="R160" s="113">
        <v>1</v>
      </c>
      <c r="S160" s="114">
        <f t="shared" si="8"/>
        <v>1</v>
      </c>
      <c r="T160" s="4"/>
    </row>
    <row r="161" spans="1:20" x14ac:dyDescent="0.25">
      <c r="A161" s="13">
        <v>159</v>
      </c>
      <c r="B161" s="47" t="s">
        <v>87</v>
      </c>
      <c r="C161" s="47" t="s">
        <v>111</v>
      </c>
      <c r="D161" s="49" t="s">
        <v>162</v>
      </c>
      <c r="E161" s="58">
        <v>0</v>
      </c>
      <c r="F161" s="59">
        <v>1</v>
      </c>
      <c r="G161" s="59">
        <v>1</v>
      </c>
      <c r="H161" s="77">
        <v>0</v>
      </c>
      <c r="I161" s="81">
        <f t="shared" si="6"/>
        <v>2</v>
      </c>
      <c r="J161" s="66">
        <v>0</v>
      </c>
      <c r="K161" s="67">
        <v>0</v>
      </c>
      <c r="L161" s="67">
        <v>1</v>
      </c>
      <c r="M161" s="85">
        <v>3</v>
      </c>
      <c r="N161" s="89">
        <f t="shared" si="7"/>
        <v>4</v>
      </c>
      <c r="O161" s="111">
        <v>1</v>
      </c>
      <c r="P161" s="112">
        <v>0</v>
      </c>
      <c r="Q161" s="112">
        <v>1</v>
      </c>
      <c r="R161" s="113">
        <v>1</v>
      </c>
      <c r="S161" s="114">
        <f t="shared" si="8"/>
        <v>3</v>
      </c>
      <c r="T161" s="4"/>
    </row>
    <row r="162" spans="1:20" x14ac:dyDescent="0.25">
      <c r="A162" s="13">
        <v>160</v>
      </c>
      <c r="B162" s="47" t="s">
        <v>87</v>
      </c>
      <c r="C162" s="47" t="s">
        <v>111</v>
      </c>
      <c r="D162" s="49" t="s">
        <v>187</v>
      </c>
      <c r="E162" s="58">
        <v>0</v>
      </c>
      <c r="F162" s="59">
        <v>0</v>
      </c>
      <c r="G162" s="59">
        <v>1</v>
      </c>
      <c r="H162" s="77">
        <v>0</v>
      </c>
      <c r="I162" s="81">
        <f t="shared" si="6"/>
        <v>1</v>
      </c>
      <c r="J162" s="66">
        <v>0</v>
      </c>
      <c r="K162" s="67">
        <v>0</v>
      </c>
      <c r="L162" s="67">
        <v>0</v>
      </c>
      <c r="M162" s="85">
        <v>1</v>
      </c>
      <c r="N162" s="89">
        <f t="shared" si="7"/>
        <v>1</v>
      </c>
      <c r="O162" s="111">
        <v>0</v>
      </c>
      <c r="P162" s="112">
        <v>1</v>
      </c>
      <c r="Q162" s="112">
        <v>0</v>
      </c>
      <c r="R162" s="113">
        <v>1</v>
      </c>
      <c r="S162" s="114">
        <f t="shared" si="8"/>
        <v>2</v>
      </c>
      <c r="T162" s="4"/>
    </row>
    <row r="163" spans="1:20" x14ac:dyDescent="0.25">
      <c r="A163" s="13">
        <v>161</v>
      </c>
      <c r="B163" s="47" t="s">
        <v>87</v>
      </c>
      <c r="C163" s="47" t="s">
        <v>111</v>
      </c>
      <c r="D163" s="49" t="s">
        <v>115</v>
      </c>
      <c r="E163" s="58">
        <v>1</v>
      </c>
      <c r="F163" s="59">
        <v>0</v>
      </c>
      <c r="G163" s="59">
        <v>1</v>
      </c>
      <c r="H163" s="77">
        <v>2</v>
      </c>
      <c r="I163" s="81">
        <f t="shared" si="6"/>
        <v>4</v>
      </c>
      <c r="J163" s="66">
        <v>1</v>
      </c>
      <c r="K163" s="67">
        <v>0</v>
      </c>
      <c r="L163" s="67">
        <v>0</v>
      </c>
      <c r="M163" s="85">
        <v>1</v>
      </c>
      <c r="N163" s="89">
        <f t="shared" si="7"/>
        <v>2</v>
      </c>
      <c r="O163" s="111">
        <v>1</v>
      </c>
      <c r="P163" s="112">
        <v>0</v>
      </c>
      <c r="Q163" s="112">
        <v>1</v>
      </c>
      <c r="R163" s="113">
        <v>1</v>
      </c>
      <c r="S163" s="114">
        <f t="shared" si="8"/>
        <v>3</v>
      </c>
      <c r="T163" s="4"/>
    </row>
    <row r="164" spans="1:20" x14ac:dyDescent="0.25">
      <c r="A164" s="13">
        <v>162</v>
      </c>
      <c r="B164" s="47" t="s">
        <v>88</v>
      </c>
      <c r="C164" s="47" t="s">
        <v>19</v>
      </c>
      <c r="D164" s="49" t="s">
        <v>98</v>
      </c>
      <c r="E164" s="58">
        <v>1</v>
      </c>
      <c r="F164" s="59">
        <v>3</v>
      </c>
      <c r="G164" s="59">
        <v>1</v>
      </c>
      <c r="H164" s="77">
        <v>2</v>
      </c>
      <c r="I164" s="81">
        <f t="shared" si="6"/>
        <v>7</v>
      </c>
      <c r="J164" s="66">
        <v>2</v>
      </c>
      <c r="K164" s="67">
        <v>2</v>
      </c>
      <c r="L164" s="67">
        <v>0</v>
      </c>
      <c r="M164" s="85">
        <v>2</v>
      </c>
      <c r="N164" s="89">
        <f t="shared" si="7"/>
        <v>6</v>
      </c>
      <c r="O164" s="111">
        <v>2</v>
      </c>
      <c r="P164" s="112">
        <v>2</v>
      </c>
      <c r="Q164" s="112">
        <v>0</v>
      </c>
      <c r="R164" s="113">
        <v>2</v>
      </c>
      <c r="S164" s="114">
        <f t="shared" si="8"/>
        <v>6</v>
      </c>
      <c r="T164" s="4"/>
    </row>
    <row r="165" spans="1:20" x14ac:dyDescent="0.25">
      <c r="A165" s="13">
        <v>163</v>
      </c>
      <c r="B165" s="47" t="s">
        <v>88</v>
      </c>
      <c r="C165" s="47" t="s">
        <v>19</v>
      </c>
      <c r="D165" s="49" t="s">
        <v>237</v>
      </c>
      <c r="E165" s="58">
        <v>0</v>
      </c>
      <c r="F165" s="59">
        <v>0</v>
      </c>
      <c r="G165" s="59">
        <v>0</v>
      </c>
      <c r="H165" s="77">
        <v>1</v>
      </c>
      <c r="I165" s="81">
        <f t="shared" si="6"/>
        <v>1</v>
      </c>
      <c r="J165" s="66">
        <v>0</v>
      </c>
      <c r="K165" s="67">
        <v>0</v>
      </c>
      <c r="L165" s="67">
        <v>0</v>
      </c>
      <c r="M165" s="85">
        <v>1</v>
      </c>
      <c r="N165" s="89">
        <f t="shared" si="7"/>
        <v>1</v>
      </c>
      <c r="O165" s="111">
        <v>0</v>
      </c>
      <c r="P165" s="112">
        <v>0</v>
      </c>
      <c r="Q165" s="112">
        <v>0</v>
      </c>
      <c r="R165" s="113">
        <v>2</v>
      </c>
      <c r="S165" s="114">
        <f t="shared" si="8"/>
        <v>2</v>
      </c>
      <c r="T165" s="4"/>
    </row>
    <row r="166" spans="1:20" x14ac:dyDescent="0.25">
      <c r="A166" s="13">
        <v>164</v>
      </c>
      <c r="B166" s="47" t="s">
        <v>88</v>
      </c>
      <c r="C166" s="47" t="s">
        <v>19</v>
      </c>
      <c r="D166" s="49" t="s">
        <v>149</v>
      </c>
      <c r="E166" s="58">
        <v>0</v>
      </c>
      <c r="F166" s="59">
        <v>2</v>
      </c>
      <c r="G166" s="59">
        <v>0</v>
      </c>
      <c r="H166" s="77">
        <v>0</v>
      </c>
      <c r="I166" s="81">
        <f t="shared" si="6"/>
        <v>2</v>
      </c>
      <c r="J166" s="66">
        <v>1</v>
      </c>
      <c r="K166" s="67">
        <v>0</v>
      </c>
      <c r="L166" s="67">
        <v>0</v>
      </c>
      <c r="M166" s="85">
        <v>1</v>
      </c>
      <c r="N166" s="89">
        <f t="shared" si="7"/>
        <v>2</v>
      </c>
      <c r="O166" s="111">
        <v>1</v>
      </c>
      <c r="P166" s="112">
        <v>0</v>
      </c>
      <c r="Q166" s="112">
        <v>0</v>
      </c>
      <c r="R166" s="113">
        <v>1</v>
      </c>
      <c r="S166" s="114">
        <f t="shared" si="8"/>
        <v>2</v>
      </c>
      <c r="T166" s="4"/>
    </row>
    <row r="167" spans="1:20" x14ac:dyDescent="0.25">
      <c r="A167" s="13">
        <v>165</v>
      </c>
      <c r="B167" s="47" t="s">
        <v>88</v>
      </c>
      <c r="C167" s="47" t="s">
        <v>19</v>
      </c>
      <c r="D167" s="49" t="s">
        <v>270</v>
      </c>
      <c r="E167" s="58">
        <v>0</v>
      </c>
      <c r="F167" s="59">
        <v>0</v>
      </c>
      <c r="G167" s="59">
        <v>0</v>
      </c>
      <c r="H167" s="77">
        <v>0</v>
      </c>
      <c r="I167" s="81">
        <f t="shared" si="6"/>
        <v>0</v>
      </c>
      <c r="J167" s="66">
        <v>0</v>
      </c>
      <c r="K167" s="67">
        <v>0</v>
      </c>
      <c r="L167" s="67">
        <v>0</v>
      </c>
      <c r="M167" s="85">
        <v>0</v>
      </c>
      <c r="N167" s="89">
        <f t="shared" si="7"/>
        <v>0</v>
      </c>
      <c r="O167" s="111">
        <v>0</v>
      </c>
      <c r="P167" s="112">
        <v>0</v>
      </c>
      <c r="Q167" s="112">
        <v>0</v>
      </c>
      <c r="R167" s="113">
        <v>0</v>
      </c>
      <c r="S167" s="114">
        <f t="shared" si="8"/>
        <v>0</v>
      </c>
      <c r="T167" s="4"/>
    </row>
    <row r="168" spans="1:20" x14ac:dyDescent="0.25">
      <c r="A168" s="13">
        <v>166</v>
      </c>
      <c r="B168" s="47" t="s">
        <v>88</v>
      </c>
      <c r="C168" s="47" t="s">
        <v>19</v>
      </c>
      <c r="D168" s="49" t="s">
        <v>271</v>
      </c>
      <c r="E168" s="58">
        <v>0</v>
      </c>
      <c r="F168" s="59">
        <v>0</v>
      </c>
      <c r="G168" s="59">
        <v>0</v>
      </c>
      <c r="H168" s="77">
        <v>0</v>
      </c>
      <c r="I168" s="81">
        <f t="shared" si="6"/>
        <v>0</v>
      </c>
      <c r="J168" s="66">
        <v>0</v>
      </c>
      <c r="K168" s="67">
        <v>0</v>
      </c>
      <c r="L168" s="67">
        <v>0</v>
      </c>
      <c r="M168" s="85">
        <v>0</v>
      </c>
      <c r="N168" s="89">
        <f t="shared" si="7"/>
        <v>0</v>
      </c>
      <c r="O168" s="111">
        <v>0</v>
      </c>
      <c r="P168" s="112">
        <v>0</v>
      </c>
      <c r="Q168" s="112">
        <v>0</v>
      </c>
      <c r="R168" s="113">
        <v>0</v>
      </c>
      <c r="S168" s="114">
        <f t="shared" si="8"/>
        <v>0</v>
      </c>
      <c r="T168" s="4"/>
    </row>
    <row r="169" spans="1:20" x14ac:dyDescent="0.25">
      <c r="A169" s="13">
        <v>167</v>
      </c>
      <c r="B169" s="47" t="s">
        <v>88</v>
      </c>
      <c r="C169" s="47" t="s">
        <v>19</v>
      </c>
      <c r="D169" s="49" t="s">
        <v>272</v>
      </c>
      <c r="E169" s="58">
        <v>0</v>
      </c>
      <c r="F169" s="59">
        <v>0</v>
      </c>
      <c r="G169" s="59">
        <v>0</v>
      </c>
      <c r="H169" s="77">
        <v>1</v>
      </c>
      <c r="I169" s="81">
        <f t="shared" si="6"/>
        <v>1</v>
      </c>
      <c r="J169" s="66">
        <v>0</v>
      </c>
      <c r="K169" s="67">
        <v>0</v>
      </c>
      <c r="L169" s="67">
        <v>0</v>
      </c>
      <c r="M169" s="85">
        <v>1</v>
      </c>
      <c r="N169" s="89">
        <f t="shared" si="7"/>
        <v>1</v>
      </c>
      <c r="O169" s="111">
        <v>0</v>
      </c>
      <c r="P169" s="112">
        <v>0</v>
      </c>
      <c r="Q169" s="112">
        <v>0</v>
      </c>
      <c r="R169" s="113">
        <v>1</v>
      </c>
      <c r="S169" s="114">
        <f t="shared" si="8"/>
        <v>1</v>
      </c>
      <c r="T169" s="4"/>
    </row>
    <row r="170" spans="1:20" x14ac:dyDescent="0.25">
      <c r="A170" s="13">
        <v>168</v>
      </c>
      <c r="B170" s="47" t="s">
        <v>88</v>
      </c>
      <c r="C170" s="47" t="s">
        <v>19</v>
      </c>
      <c r="D170" s="49" t="s">
        <v>157</v>
      </c>
      <c r="E170" s="58">
        <v>0</v>
      </c>
      <c r="F170" s="59">
        <v>2</v>
      </c>
      <c r="G170" s="59">
        <v>0</v>
      </c>
      <c r="H170" s="77">
        <v>1</v>
      </c>
      <c r="I170" s="81">
        <f t="shared" si="6"/>
        <v>3</v>
      </c>
      <c r="J170" s="66">
        <v>1</v>
      </c>
      <c r="K170" s="67">
        <v>0</v>
      </c>
      <c r="L170" s="67">
        <v>0</v>
      </c>
      <c r="M170" s="85">
        <v>3</v>
      </c>
      <c r="N170" s="89">
        <f t="shared" si="7"/>
        <v>4</v>
      </c>
      <c r="O170" s="111">
        <v>1</v>
      </c>
      <c r="P170" s="112">
        <v>0</v>
      </c>
      <c r="Q170" s="112">
        <v>1</v>
      </c>
      <c r="R170" s="113">
        <v>0</v>
      </c>
      <c r="S170" s="114">
        <f t="shared" si="8"/>
        <v>2</v>
      </c>
      <c r="T170" s="4"/>
    </row>
    <row r="171" spans="1:20" x14ac:dyDescent="0.25">
      <c r="A171" s="13">
        <v>169</v>
      </c>
      <c r="B171" s="47" t="s">
        <v>88</v>
      </c>
      <c r="C171" s="47" t="s">
        <v>19</v>
      </c>
      <c r="D171" s="49" t="s">
        <v>200</v>
      </c>
      <c r="E171" s="58">
        <v>0</v>
      </c>
      <c r="F171" s="59">
        <v>0</v>
      </c>
      <c r="G171" s="59">
        <v>0</v>
      </c>
      <c r="H171" s="77">
        <v>1</v>
      </c>
      <c r="I171" s="81">
        <f t="shared" si="6"/>
        <v>1</v>
      </c>
      <c r="J171" s="66">
        <v>0</v>
      </c>
      <c r="K171" s="67">
        <v>0</v>
      </c>
      <c r="L171" s="67">
        <v>0</v>
      </c>
      <c r="M171" s="85">
        <v>1</v>
      </c>
      <c r="N171" s="89">
        <f t="shared" si="7"/>
        <v>1</v>
      </c>
      <c r="O171" s="111">
        <v>0</v>
      </c>
      <c r="P171" s="112">
        <v>0</v>
      </c>
      <c r="Q171" s="112">
        <v>0</v>
      </c>
      <c r="R171" s="113">
        <v>1</v>
      </c>
      <c r="S171" s="114">
        <f t="shared" si="8"/>
        <v>1</v>
      </c>
      <c r="T171" s="4"/>
    </row>
    <row r="172" spans="1:20" x14ac:dyDescent="0.25">
      <c r="A172" s="13">
        <v>170</v>
      </c>
      <c r="B172" s="47" t="s">
        <v>88</v>
      </c>
      <c r="C172" s="47" t="s">
        <v>19</v>
      </c>
      <c r="D172" s="49" t="s">
        <v>202</v>
      </c>
      <c r="E172" s="58">
        <v>0</v>
      </c>
      <c r="F172" s="59">
        <v>0</v>
      </c>
      <c r="G172" s="59">
        <v>0</v>
      </c>
      <c r="H172" s="77">
        <v>1</v>
      </c>
      <c r="I172" s="81">
        <f t="shared" si="6"/>
        <v>1</v>
      </c>
      <c r="J172" s="66">
        <v>0</v>
      </c>
      <c r="K172" s="67">
        <v>0</v>
      </c>
      <c r="L172" s="67">
        <v>0</v>
      </c>
      <c r="M172" s="85">
        <v>1</v>
      </c>
      <c r="N172" s="89">
        <f t="shared" si="7"/>
        <v>1</v>
      </c>
      <c r="O172" s="111">
        <v>0</v>
      </c>
      <c r="P172" s="112">
        <v>0</v>
      </c>
      <c r="Q172" s="112">
        <v>0</v>
      </c>
      <c r="R172" s="113">
        <v>1</v>
      </c>
      <c r="S172" s="114">
        <f t="shared" si="8"/>
        <v>1</v>
      </c>
      <c r="T172" s="4"/>
    </row>
    <row r="173" spans="1:20" x14ac:dyDescent="0.25">
      <c r="A173" s="13">
        <v>171</v>
      </c>
      <c r="B173" s="47" t="s">
        <v>88</v>
      </c>
      <c r="C173" s="47" t="s">
        <v>19</v>
      </c>
      <c r="D173" s="49" t="s">
        <v>179</v>
      </c>
      <c r="E173" s="58">
        <v>0</v>
      </c>
      <c r="F173" s="59">
        <v>0</v>
      </c>
      <c r="G173" s="59">
        <v>1</v>
      </c>
      <c r="H173" s="77">
        <v>1</v>
      </c>
      <c r="I173" s="81">
        <f t="shared" si="6"/>
        <v>2</v>
      </c>
      <c r="J173" s="66">
        <v>0</v>
      </c>
      <c r="K173" s="67">
        <v>1</v>
      </c>
      <c r="L173" s="67">
        <v>1</v>
      </c>
      <c r="M173" s="85">
        <v>0</v>
      </c>
      <c r="N173" s="89">
        <f t="shared" si="7"/>
        <v>2</v>
      </c>
      <c r="O173" s="111">
        <v>0</v>
      </c>
      <c r="P173" s="112">
        <v>1</v>
      </c>
      <c r="Q173" s="112">
        <v>0</v>
      </c>
      <c r="R173" s="113">
        <v>1</v>
      </c>
      <c r="S173" s="114">
        <f t="shared" si="8"/>
        <v>2</v>
      </c>
      <c r="T173" s="4"/>
    </row>
    <row r="174" spans="1:20" x14ac:dyDescent="0.25">
      <c r="A174" s="13">
        <v>172</v>
      </c>
      <c r="B174" s="47" t="s">
        <v>86</v>
      </c>
      <c r="C174" s="47" t="s">
        <v>4</v>
      </c>
      <c r="D174" s="49" t="s">
        <v>98</v>
      </c>
      <c r="E174" s="58">
        <v>0</v>
      </c>
      <c r="F174" s="59">
        <v>0</v>
      </c>
      <c r="G174" s="59">
        <v>0</v>
      </c>
      <c r="H174" s="77">
        <v>0</v>
      </c>
      <c r="I174" s="81">
        <f t="shared" si="6"/>
        <v>0</v>
      </c>
      <c r="J174" s="66">
        <v>0</v>
      </c>
      <c r="K174" s="67">
        <v>0</v>
      </c>
      <c r="L174" s="67">
        <v>0</v>
      </c>
      <c r="M174" s="85">
        <v>0</v>
      </c>
      <c r="N174" s="89">
        <f t="shared" si="7"/>
        <v>0</v>
      </c>
      <c r="O174" s="111">
        <v>0</v>
      </c>
      <c r="P174" s="112">
        <v>0</v>
      </c>
      <c r="Q174" s="112">
        <v>0</v>
      </c>
      <c r="R174" s="113">
        <v>0</v>
      </c>
      <c r="S174" s="114">
        <f t="shared" si="8"/>
        <v>0</v>
      </c>
      <c r="T174" s="4"/>
    </row>
    <row r="175" spans="1:20" x14ac:dyDescent="0.25">
      <c r="A175" s="13">
        <v>173</v>
      </c>
      <c r="B175" s="47" t="s">
        <v>86</v>
      </c>
      <c r="C175" s="47" t="s">
        <v>4</v>
      </c>
      <c r="D175" s="49" t="s">
        <v>273</v>
      </c>
      <c r="E175" s="58">
        <v>0</v>
      </c>
      <c r="F175" s="59">
        <v>0</v>
      </c>
      <c r="G175" s="59">
        <v>0</v>
      </c>
      <c r="H175" s="77">
        <v>0</v>
      </c>
      <c r="I175" s="81">
        <f t="shared" si="6"/>
        <v>0</v>
      </c>
      <c r="J175" s="66">
        <v>0</v>
      </c>
      <c r="K175" s="67">
        <v>0</v>
      </c>
      <c r="L175" s="67">
        <v>0</v>
      </c>
      <c r="M175" s="85">
        <v>0</v>
      </c>
      <c r="N175" s="89">
        <f t="shared" si="7"/>
        <v>0</v>
      </c>
      <c r="O175" s="111">
        <v>0</v>
      </c>
      <c r="P175" s="112">
        <v>0</v>
      </c>
      <c r="Q175" s="112">
        <v>0</v>
      </c>
      <c r="R175" s="113">
        <v>0</v>
      </c>
      <c r="S175" s="114">
        <f t="shared" si="8"/>
        <v>0</v>
      </c>
      <c r="T175" s="4"/>
    </row>
    <row r="176" spans="1:20" x14ac:dyDescent="0.25">
      <c r="A176" s="13">
        <v>174</v>
      </c>
      <c r="B176" s="47" t="s">
        <v>86</v>
      </c>
      <c r="C176" s="47" t="s">
        <v>4</v>
      </c>
      <c r="D176" s="49" t="s">
        <v>274</v>
      </c>
      <c r="E176" s="58">
        <v>0</v>
      </c>
      <c r="F176" s="59">
        <v>0</v>
      </c>
      <c r="G176" s="59">
        <v>0</v>
      </c>
      <c r="H176" s="77">
        <v>0</v>
      </c>
      <c r="I176" s="81">
        <f t="shared" si="6"/>
        <v>0</v>
      </c>
      <c r="J176" s="66">
        <v>0</v>
      </c>
      <c r="K176" s="67">
        <v>0</v>
      </c>
      <c r="L176" s="67">
        <v>0</v>
      </c>
      <c r="M176" s="85">
        <v>0</v>
      </c>
      <c r="N176" s="89">
        <f t="shared" si="7"/>
        <v>0</v>
      </c>
      <c r="O176" s="111">
        <v>0</v>
      </c>
      <c r="P176" s="112">
        <v>0</v>
      </c>
      <c r="Q176" s="112">
        <v>0</v>
      </c>
      <c r="R176" s="113">
        <v>0</v>
      </c>
      <c r="S176" s="114">
        <f t="shared" si="8"/>
        <v>0</v>
      </c>
      <c r="T176" s="4"/>
    </row>
    <row r="177" spans="1:20" x14ac:dyDescent="0.25">
      <c r="A177" s="13">
        <v>175</v>
      </c>
      <c r="B177" s="47" t="s">
        <v>86</v>
      </c>
      <c r="C177" s="47" t="s">
        <v>4</v>
      </c>
      <c r="D177" s="49" t="s">
        <v>159</v>
      </c>
      <c r="E177" s="58">
        <v>0</v>
      </c>
      <c r="F177" s="59">
        <v>1</v>
      </c>
      <c r="G177" s="59">
        <v>0</v>
      </c>
      <c r="H177" s="77">
        <v>0</v>
      </c>
      <c r="I177" s="81">
        <f t="shared" si="6"/>
        <v>1</v>
      </c>
      <c r="J177" s="66">
        <v>1</v>
      </c>
      <c r="K177" s="67">
        <v>0</v>
      </c>
      <c r="L177" s="67">
        <v>0</v>
      </c>
      <c r="M177" s="85">
        <v>0</v>
      </c>
      <c r="N177" s="89">
        <f t="shared" si="7"/>
        <v>1</v>
      </c>
      <c r="O177" s="111">
        <v>1</v>
      </c>
      <c r="P177" s="112">
        <v>0</v>
      </c>
      <c r="Q177" s="112">
        <v>0</v>
      </c>
      <c r="R177" s="113">
        <v>0</v>
      </c>
      <c r="S177" s="114">
        <f t="shared" si="8"/>
        <v>1</v>
      </c>
      <c r="T177" s="4"/>
    </row>
    <row r="178" spans="1:20" x14ac:dyDescent="0.25">
      <c r="A178" s="13">
        <v>176</v>
      </c>
      <c r="B178" s="47" t="s">
        <v>86</v>
      </c>
      <c r="C178" s="47" t="s">
        <v>4</v>
      </c>
      <c r="D178" s="49" t="s">
        <v>123</v>
      </c>
      <c r="E178" s="58">
        <v>1</v>
      </c>
      <c r="F178" s="59">
        <v>0</v>
      </c>
      <c r="G178" s="59">
        <v>1</v>
      </c>
      <c r="H178" s="77">
        <v>0</v>
      </c>
      <c r="I178" s="81">
        <f t="shared" si="6"/>
        <v>2</v>
      </c>
      <c r="J178" s="66">
        <v>1</v>
      </c>
      <c r="K178" s="67">
        <v>0</v>
      </c>
      <c r="L178" s="67">
        <v>0</v>
      </c>
      <c r="M178" s="85">
        <v>1</v>
      </c>
      <c r="N178" s="89">
        <f t="shared" si="7"/>
        <v>2</v>
      </c>
      <c r="O178" s="111">
        <v>1</v>
      </c>
      <c r="P178" s="112">
        <v>0</v>
      </c>
      <c r="Q178" s="112">
        <v>0</v>
      </c>
      <c r="R178" s="113">
        <v>0</v>
      </c>
      <c r="S178" s="114">
        <f t="shared" si="8"/>
        <v>1</v>
      </c>
      <c r="T178" s="4"/>
    </row>
    <row r="179" spans="1:20" x14ac:dyDescent="0.25">
      <c r="A179" s="13">
        <v>177</v>
      </c>
      <c r="B179" s="47" t="s">
        <v>86</v>
      </c>
      <c r="C179" s="47" t="s">
        <v>4</v>
      </c>
      <c r="D179" s="49" t="s">
        <v>116</v>
      </c>
      <c r="E179" s="58">
        <v>1</v>
      </c>
      <c r="F179" s="59">
        <v>2</v>
      </c>
      <c r="G179" s="59">
        <v>0</v>
      </c>
      <c r="H179" s="77">
        <v>0</v>
      </c>
      <c r="I179" s="81">
        <f t="shared" si="6"/>
        <v>3</v>
      </c>
      <c r="J179" s="66">
        <v>0</v>
      </c>
      <c r="K179" s="67">
        <v>0</v>
      </c>
      <c r="L179" s="67">
        <v>1</v>
      </c>
      <c r="M179" s="85">
        <v>4</v>
      </c>
      <c r="N179" s="89">
        <f t="shared" si="7"/>
        <v>5</v>
      </c>
      <c r="O179" s="111">
        <v>0</v>
      </c>
      <c r="P179" s="112">
        <v>1</v>
      </c>
      <c r="Q179" s="112">
        <v>0</v>
      </c>
      <c r="R179" s="113">
        <v>4</v>
      </c>
      <c r="S179" s="114">
        <f t="shared" si="8"/>
        <v>5</v>
      </c>
      <c r="T179" s="4"/>
    </row>
    <row r="180" spans="1:20" x14ac:dyDescent="0.25">
      <c r="A180" s="13">
        <v>178</v>
      </c>
      <c r="B180" s="47" t="s">
        <v>86</v>
      </c>
      <c r="C180" s="47" t="s">
        <v>4</v>
      </c>
      <c r="D180" s="49" t="s">
        <v>27</v>
      </c>
      <c r="E180" s="58">
        <v>1</v>
      </c>
      <c r="F180" s="59">
        <v>3</v>
      </c>
      <c r="G180" s="59">
        <v>1</v>
      </c>
      <c r="H180" s="77">
        <v>2</v>
      </c>
      <c r="I180" s="81">
        <f t="shared" si="6"/>
        <v>7</v>
      </c>
      <c r="J180" s="66">
        <v>1</v>
      </c>
      <c r="K180" s="67">
        <v>0</v>
      </c>
      <c r="L180" s="67">
        <v>3</v>
      </c>
      <c r="M180" s="85">
        <v>2</v>
      </c>
      <c r="N180" s="89">
        <f t="shared" si="7"/>
        <v>6</v>
      </c>
      <c r="O180" s="111">
        <v>1</v>
      </c>
      <c r="P180" s="112">
        <v>0</v>
      </c>
      <c r="Q180" s="112">
        <v>2</v>
      </c>
      <c r="R180" s="113">
        <v>3</v>
      </c>
      <c r="S180" s="114">
        <f t="shared" si="8"/>
        <v>6</v>
      </c>
      <c r="T180" s="4"/>
    </row>
    <row r="181" spans="1:20" x14ac:dyDescent="0.25">
      <c r="A181" s="13">
        <v>179</v>
      </c>
      <c r="B181" s="47" t="s">
        <v>86</v>
      </c>
      <c r="C181" s="47" t="s">
        <v>4</v>
      </c>
      <c r="D181" s="49" t="s">
        <v>97</v>
      </c>
      <c r="E181" s="58">
        <v>2</v>
      </c>
      <c r="F181" s="59">
        <v>2</v>
      </c>
      <c r="G181" s="59">
        <v>0</v>
      </c>
      <c r="H181" s="77">
        <v>0</v>
      </c>
      <c r="I181" s="81">
        <f t="shared" si="6"/>
        <v>4</v>
      </c>
      <c r="J181" s="66">
        <v>2</v>
      </c>
      <c r="K181" s="67">
        <v>1</v>
      </c>
      <c r="L181" s="67">
        <v>2</v>
      </c>
      <c r="M181" s="85">
        <v>0</v>
      </c>
      <c r="N181" s="89">
        <f t="shared" si="7"/>
        <v>5</v>
      </c>
      <c r="O181" s="111">
        <v>2</v>
      </c>
      <c r="P181" s="112">
        <v>1</v>
      </c>
      <c r="Q181" s="112">
        <v>2</v>
      </c>
      <c r="R181" s="113">
        <v>0</v>
      </c>
      <c r="S181" s="114">
        <f t="shared" si="8"/>
        <v>5</v>
      </c>
      <c r="T181" s="4"/>
    </row>
    <row r="182" spans="1:20" x14ac:dyDescent="0.25">
      <c r="A182" s="13">
        <v>180</v>
      </c>
      <c r="B182" s="47" t="s">
        <v>86</v>
      </c>
      <c r="C182" s="47" t="s">
        <v>4</v>
      </c>
      <c r="D182" s="49" t="s">
        <v>49</v>
      </c>
      <c r="E182" s="58">
        <v>2</v>
      </c>
      <c r="F182" s="59">
        <v>1</v>
      </c>
      <c r="G182" s="59">
        <v>1</v>
      </c>
      <c r="H182" s="77">
        <v>2</v>
      </c>
      <c r="I182" s="81">
        <f t="shared" si="6"/>
        <v>6</v>
      </c>
      <c r="J182" s="66">
        <v>2</v>
      </c>
      <c r="K182" s="67">
        <v>2</v>
      </c>
      <c r="L182" s="67">
        <v>0</v>
      </c>
      <c r="M182" s="85">
        <v>2</v>
      </c>
      <c r="N182" s="89">
        <f t="shared" si="7"/>
        <v>6</v>
      </c>
      <c r="O182" s="111">
        <v>2</v>
      </c>
      <c r="P182" s="112">
        <v>2</v>
      </c>
      <c r="Q182" s="112">
        <v>0</v>
      </c>
      <c r="R182" s="113">
        <v>2</v>
      </c>
      <c r="S182" s="114">
        <f t="shared" si="8"/>
        <v>6</v>
      </c>
      <c r="T182" s="4"/>
    </row>
    <row r="183" spans="1:20" x14ac:dyDescent="0.25">
      <c r="A183" s="13">
        <v>181</v>
      </c>
      <c r="B183" s="47" t="s">
        <v>87</v>
      </c>
      <c r="C183" s="47" t="s">
        <v>17</v>
      </c>
      <c r="D183" s="49" t="s">
        <v>275</v>
      </c>
      <c r="E183" s="58">
        <v>0</v>
      </c>
      <c r="F183" s="59">
        <v>0</v>
      </c>
      <c r="G183" s="59">
        <v>0</v>
      </c>
      <c r="H183" s="77">
        <v>0</v>
      </c>
      <c r="I183" s="81">
        <f t="shared" si="6"/>
        <v>0</v>
      </c>
      <c r="J183" s="66">
        <v>0</v>
      </c>
      <c r="K183" s="67">
        <v>0</v>
      </c>
      <c r="L183" s="67">
        <v>0</v>
      </c>
      <c r="M183" s="85">
        <v>0</v>
      </c>
      <c r="N183" s="89">
        <f t="shared" si="7"/>
        <v>0</v>
      </c>
      <c r="O183" s="111">
        <v>0</v>
      </c>
      <c r="P183" s="112">
        <v>0</v>
      </c>
      <c r="Q183" s="112">
        <v>0</v>
      </c>
      <c r="R183" s="113">
        <v>0</v>
      </c>
      <c r="S183" s="114">
        <f t="shared" si="8"/>
        <v>0</v>
      </c>
      <c r="T183" s="4"/>
    </row>
    <row r="184" spans="1:20" x14ac:dyDescent="0.25">
      <c r="A184" s="13">
        <v>182</v>
      </c>
      <c r="B184" s="47" t="s">
        <v>87</v>
      </c>
      <c r="C184" s="47" t="s">
        <v>17</v>
      </c>
      <c r="D184" s="49" t="s">
        <v>276</v>
      </c>
      <c r="E184" s="58">
        <v>0</v>
      </c>
      <c r="F184" s="59">
        <v>0</v>
      </c>
      <c r="G184" s="59">
        <v>0</v>
      </c>
      <c r="H184" s="77">
        <v>0</v>
      </c>
      <c r="I184" s="81">
        <f t="shared" si="6"/>
        <v>0</v>
      </c>
      <c r="J184" s="66">
        <v>0</v>
      </c>
      <c r="K184" s="67">
        <v>0</v>
      </c>
      <c r="L184" s="67">
        <v>0</v>
      </c>
      <c r="M184" s="85">
        <v>0</v>
      </c>
      <c r="N184" s="89">
        <f t="shared" si="7"/>
        <v>0</v>
      </c>
      <c r="O184" s="111">
        <v>0</v>
      </c>
      <c r="P184" s="112">
        <v>0</v>
      </c>
      <c r="Q184" s="112">
        <v>0</v>
      </c>
      <c r="R184" s="113">
        <v>0</v>
      </c>
      <c r="S184" s="114">
        <f t="shared" si="8"/>
        <v>0</v>
      </c>
      <c r="T184" s="4"/>
    </row>
    <row r="185" spans="1:20" x14ac:dyDescent="0.25">
      <c r="A185" s="13">
        <v>183</v>
      </c>
      <c r="B185" s="47" t="s">
        <v>87</v>
      </c>
      <c r="C185" s="47" t="s">
        <v>17</v>
      </c>
      <c r="D185" s="49" t="s">
        <v>277</v>
      </c>
      <c r="E185" s="58">
        <v>0</v>
      </c>
      <c r="F185" s="59">
        <v>0</v>
      </c>
      <c r="G185" s="59">
        <v>0</v>
      </c>
      <c r="H185" s="77">
        <v>0</v>
      </c>
      <c r="I185" s="81">
        <f t="shared" si="6"/>
        <v>0</v>
      </c>
      <c r="J185" s="66">
        <v>0</v>
      </c>
      <c r="K185" s="67">
        <v>0</v>
      </c>
      <c r="L185" s="67">
        <v>0</v>
      </c>
      <c r="M185" s="85">
        <v>0</v>
      </c>
      <c r="N185" s="89">
        <f t="shared" si="7"/>
        <v>0</v>
      </c>
      <c r="O185" s="111">
        <v>0</v>
      </c>
      <c r="P185" s="112">
        <v>0</v>
      </c>
      <c r="Q185" s="112">
        <v>0</v>
      </c>
      <c r="R185" s="113">
        <v>0</v>
      </c>
      <c r="S185" s="114">
        <f t="shared" si="8"/>
        <v>0</v>
      </c>
      <c r="T185" s="4"/>
    </row>
    <row r="186" spans="1:20" x14ac:dyDescent="0.25">
      <c r="A186" s="13">
        <v>184</v>
      </c>
      <c r="B186" s="47" t="s">
        <v>87</v>
      </c>
      <c r="C186" s="47" t="s">
        <v>17</v>
      </c>
      <c r="D186" s="49" t="s">
        <v>161</v>
      </c>
      <c r="E186" s="58">
        <v>0</v>
      </c>
      <c r="F186" s="59">
        <v>1</v>
      </c>
      <c r="G186" s="59">
        <v>0</v>
      </c>
      <c r="H186" s="77">
        <v>1</v>
      </c>
      <c r="I186" s="81">
        <f t="shared" si="6"/>
        <v>2</v>
      </c>
      <c r="J186" s="66">
        <v>1</v>
      </c>
      <c r="K186" s="67">
        <v>0</v>
      </c>
      <c r="L186" s="67">
        <v>0</v>
      </c>
      <c r="M186" s="85">
        <v>1</v>
      </c>
      <c r="N186" s="89">
        <f t="shared" si="7"/>
        <v>2</v>
      </c>
      <c r="O186" s="111">
        <v>1</v>
      </c>
      <c r="P186" s="112">
        <v>0</v>
      </c>
      <c r="Q186" s="112">
        <v>0</v>
      </c>
      <c r="R186" s="113">
        <v>0</v>
      </c>
      <c r="S186" s="114">
        <f t="shared" si="8"/>
        <v>1</v>
      </c>
      <c r="T186" s="4"/>
    </row>
    <row r="187" spans="1:20" x14ac:dyDescent="0.25">
      <c r="A187" s="13">
        <v>185</v>
      </c>
      <c r="B187" s="47" t="s">
        <v>87</v>
      </c>
      <c r="C187" s="47" t="s">
        <v>17</v>
      </c>
      <c r="D187" s="49" t="s">
        <v>227</v>
      </c>
      <c r="E187" s="58">
        <v>0</v>
      </c>
      <c r="F187" s="59">
        <v>0</v>
      </c>
      <c r="G187" s="59">
        <v>0</v>
      </c>
      <c r="H187" s="77">
        <v>1</v>
      </c>
      <c r="I187" s="81">
        <f t="shared" si="6"/>
        <v>1</v>
      </c>
      <c r="J187" s="66">
        <v>0</v>
      </c>
      <c r="K187" s="67">
        <v>0</v>
      </c>
      <c r="L187" s="67">
        <v>0</v>
      </c>
      <c r="M187" s="85">
        <v>1</v>
      </c>
      <c r="N187" s="89">
        <f t="shared" si="7"/>
        <v>1</v>
      </c>
      <c r="O187" s="111">
        <v>0</v>
      </c>
      <c r="P187" s="112">
        <v>0</v>
      </c>
      <c r="Q187" s="112">
        <v>0</v>
      </c>
      <c r="R187" s="113">
        <v>1</v>
      </c>
      <c r="S187" s="114">
        <f t="shared" si="8"/>
        <v>1</v>
      </c>
      <c r="T187" s="4"/>
    </row>
    <row r="188" spans="1:20" x14ac:dyDescent="0.25">
      <c r="A188" s="13">
        <v>186</v>
      </c>
      <c r="B188" s="47" t="s">
        <v>87</v>
      </c>
      <c r="C188" s="47" t="s">
        <v>17</v>
      </c>
      <c r="D188" s="49" t="s">
        <v>241</v>
      </c>
      <c r="E188" s="58">
        <v>0</v>
      </c>
      <c r="F188" s="59">
        <v>1</v>
      </c>
      <c r="G188" s="59">
        <v>0</v>
      </c>
      <c r="H188" s="77">
        <v>2</v>
      </c>
      <c r="I188" s="81">
        <f t="shared" si="6"/>
        <v>3</v>
      </c>
      <c r="J188" s="66">
        <v>0</v>
      </c>
      <c r="K188" s="67">
        <v>0</v>
      </c>
      <c r="L188" s="67">
        <v>0</v>
      </c>
      <c r="M188" s="85">
        <v>2</v>
      </c>
      <c r="N188" s="89">
        <f t="shared" si="7"/>
        <v>2</v>
      </c>
      <c r="O188" s="111">
        <v>0</v>
      </c>
      <c r="P188" s="112">
        <v>0</v>
      </c>
      <c r="Q188" s="112">
        <v>0</v>
      </c>
      <c r="R188" s="113">
        <v>2</v>
      </c>
      <c r="S188" s="114">
        <f t="shared" si="8"/>
        <v>2</v>
      </c>
      <c r="T188" s="4"/>
    </row>
    <row r="189" spans="1:20" x14ac:dyDescent="0.25">
      <c r="A189" s="13">
        <v>187</v>
      </c>
      <c r="B189" s="47" t="s">
        <v>87</v>
      </c>
      <c r="C189" s="47" t="s">
        <v>17</v>
      </c>
      <c r="D189" s="49" t="s">
        <v>47</v>
      </c>
      <c r="E189" s="58">
        <v>1</v>
      </c>
      <c r="F189" s="59">
        <v>1</v>
      </c>
      <c r="G189" s="59">
        <v>1</v>
      </c>
      <c r="H189" s="77">
        <v>1</v>
      </c>
      <c r="I189" s="81">
        <f t="shared" si="6"/>
        <v>4</v>
      </c>
      <c r="J189" s="66">
        <v>1</v>
      </c>
      <c r="K189" s="67">
        <v>2</v>
      </c>
      <c r="L189" s="67">
        <v>0</v>
      </c>
      <c r="M189" s="85">
        <v>1</v>
      </c>
      <c r="N189" s="89">
        <f t="shared" si="7"/>
        <v>4</v>
      </c>
      <c r="O189" s="111">
        <v>1</v>
      </c>
      <c r="P189" s="112">
        <v>1</v>
      </c>
      <c r="Q189" s="112">
        <v>1</v>
      </c>
      <c r="R189" s="113">
        <v>1</v>
      </c>
      <c r="S189" s="114">
        <f t="shared" si="8"/>
        <v>4</v>
      </c>
      <c r="T189" s="4"/>
    </row>
    <row r="190" spans="1:20" x14ac:dyDescent="0.25">
      <c r="A190" s="13">
        <v>188</v>
      </c>
      <c r="B190" s="47" t="s">
        <v>87</v>
      </c>
      <c r="C190" s="47" t="s">
        <v>17</v>
      </c>
      <c r="D190" s="49" t="s">
        <v>278</v>
      </c>
      <c r="E190" s="58">
        <v>0</v>
      </c>
      <c r="F190" s="59">
        <v>0</v>
      </c>
      <c r="G190" s="59">
        <v>0</v>
      </c>
      <c r="H190" s="77">
        <v>0</v>
      </c>
      <c r="I190" s="81">
        <f t="shared" si="6"/>
        <v>0</v>
      </c>
      <c r="J190" s="66">
        <v>0</v>
      </c>
      <c r="K190" s="67">
        <v>0</v>
      </c>
      <c r="L190" s="67">
        <v>0</v>
      </c>
      <c r="M190" s="85">
        <v>0</v>
      </c>
      <c r="N190" s="89">
        <f t="shared" si="7"/>
        <v>0</v>
      </c>
      <c r="O190" s="111">
        <v>0</v>
      </c>
      <c r="P190" s="112">
        <v>0</v>
      </c>
      <c r="Q190" s="112">
        <v>0</v>
      </c>
      <c r="R190" s="113">
        <v>0</v>
      </c>
      <c r="S190" s="114">
        <f t="shared" si="8"/>
        <v>0</v>
      </c>
      <c r="T190" s="4"/>
    </row>
    <row r="191" spans="1:20" x14ac:dyDescent="0.25">
      <c r="A191" s="13">
        <v>189</v>
      </c>
      <c r="B191" s="47" t="s">
        <v>87</v>
      </c>
      <c r="C191" s="47" t="s">
        <v>17</v>
      </c>
      <c r="D191" s="49" t="s">
        <v>41</v>
      </c>
      <c r="E191" s="58">
        <v>0</v>
      </c>
      <c r="F191" s="59">
        <v>0</v>
      </c>
      <c r="G191" s="59">
        <v>0</v>
      </c>
      <c r="H191" s="77">
        <v>1</v>
      </c>
      <c r="I191" s="81">
        <f t="shared" si="6"/>
        <v>1</v>
      </c>
      <c r="J191" s="66">
        <v>1</v>
      </c>
      <c r="K191" s="67">
        <v>0</v>
      </c>
      <c r="L191" s="67">
        <v>0</v>
      </c>
      <c r="M191" s="85">
        <v>0</v>
      </c>
      <c r="N191" s="89">
        <f t="shared" si="7"/>
        <v>1</v>
      </c>
      <c r="O191" s="111">
        <v>1</v>
      </c>
      <c r="P191" s="112">
        <v>0</v>
      </c>
      <c r="Q191" s="112">
        <v>0</v>
      </c>
      <c r="R191" s="113">
        <v>0</v>
      </c>
      <c r="S191" s="114">
        <f t="shared" si="8"/>
        <v>1</v>
      </c>
      <c r="T191" s="4"/>
    </row>
    <row r="192" spans="1:20" x14ac:dyDescent="0.25">
      <c r="A192" s="13">
        <v>190</v>
      </c>
      <c r="B192" s="47" t="s">
        <v>87</v>
      </c>
      <c r="C192" s="47" t="s">
        <v>17</v>
      </c>
      <c r="D192" s="49" t="s">
        <v>279</v>
      </c>
      <c r="E192" s="58">
        <v>0</v>
      </c>
      <c r="F192" s="59">
        <v>0</v>
      </c>
      <c r="G192" s="59">
        <v>0</v>
      </c>
      <c r="H192" s="77">
        <v>0</v>
      </c>
      <c r="I192" s="81">
        <f t="shared" si="6"/>
        <v>0</v>
      </c>
      <c r="J192" s="66">
        <v>0</v>
      </c>
      <c r="K192" s="67">
        <v>0</v>
      </c>
      <c r="L192" s="67">
        <v>0</v>
      </c>
      <c r="M192" s="85">
        <v>0</v>
      </c>
      <c r="N192" s="89">
        <f t="shared" si="7"/>
        <v>0</v>
      </c>
      <c r="O192" s="111">
        <v>0</v>
      </c>
      <c r="P192" s="112">
        <v>0</v>
      </c>
      <c r="Q192" s="112">
        <v>0</v>
      </c>
      <c r="R192" s="113">
        <v>0</v>
      </c>
      <c r="S192" s="114">
        <f t="shared" si="8"/>
        <v>0</v>
      </c>
      <c r="T192" s="4"/>
    </row>
    <row r="193" spans="1:20" x14ac:dyDescent="0.25">
      <c r="A193" s="13">
        <v>191</v>
      </c>
      <c r="B193" s="47" t="s">
        <v>87</v>
      </c>
      <c r="C193" s="47" t="s">
        <v>17</v>
      </c>
      <c r="D193" s="49" t="s">
        <v>158</v>
      </c>
      <c r="E193" s="58">
        <v>0</v>
      </c>
      <c r="F193" s="59">
        <v>1</v>
      </c>
      <c r="G193" s="59">
        <v>1</v>
      </c>
      <c r="H193" s="77">
        <v>0</v>
      </c>
      <c r="I193" s="81">
        <f t="shared" si="6"/>
        <v>2</v>
      </c>
      <c r="J193" s="66">
        <v>1</v>
      </c>
      <c r="K193" s="67">
        <v>0</v>
      </c>
      <c r="L193" s="67">
        <v>1</v>
      </c>
      <c r="M193" s="85">
        <v>0</v>
      </c>
      <c r="N193" s="89">
        <f t="shared" si="7"/>
        <v>2</v>
      </c>
      <c r="O193" s="111">
        <v>0</v>
      </c>
      <c r="P193" s="112">
        <v>1</v>
      </c>
      <c r="Q193" s="112">
        <v>1</v>
      </c>
      <c r="R193" s="113">
        <v>0</v>
      </c>
      <c r="S193" s="114">
        <f t="shared" si="8"/>
        <v>2</v>
      </c>
      <c r="T193" s="4"/>
    </row>
    <row r="194" spans="1:20" x14ac:dyDescent="0.25">
      <c r="A194" s="13">
        <v>192</v>
      </c>
      <c r="B194" s="47" t="s">
        <v>86</v>
      </c>
      <c r="C194" s="47" t="s">
        <v>12</v>
      </c>
      <c r="D194" s="49" t="s">
        <v>280</v>
      </c>
      <c r="E194" s="58">
        <v>0</v>
      </c>
      <c r="F194" s="59">
        <v>0</v>
      </c>
      <c r="G194" s="59">
        <v>0</v>
      </c>
      <c r="H194" s="77">
        <v>0</v>
      </c>
      <c r="I194" s="81">
        <f t="shared" si="6"/>
        <v>0</v>
      </c>
      <c r="J194" s="66">
        <v>0</v>
      </c>
      <c r="K194" s="67">
        <v>0</v>
      </c>
      <c r="L194" s="67">
        <v>0</v>
      </c>
      <c r="M194" s="85">
        <v>0</v>
      </c>
      <c r="N194" s="89">
        <f t="shared" si="7"/>
        <v>0</v>
      </c>
      <c r="O194" s="111">
        <v>0</v>
      </c>
      <c r="P194" s="112">
        <v>0</v>
      </c>
      <c r="Q194" s="112">
        <v>0</v>
      </c>
      <c r="R194" s="113">
        <v>0</v>
      </c>
      <c r="S194" s="114">
        <f t="shared" si="8"/>
        <v>0</v>
      </c>
      <c r="T194" s="4"/>
    </row>
    <row r="195" spans="1:20" x14ac:dyDescent="0.25">
      <c r="A195" s="13">
        <v>193</v>
      </c>
      <c r="B195" s="47" t="s">
        <v>86</v>
      </c>
      <c r="C195" s="47" t="s">
        <v>12</v>
      </c>
      <c r="D195" s="49" t="s">
        <v>281</v>
      </c>
      <c r="E195" s="58">
        <v>0</v>
      </c>
      <c r="F195" s="59">
        <v>0</v>
      </c>
      <c r="G195" s="59">
        <v>0</v>
      </c>
      <c r="H195" s="77">
        <v>0</v>
      </c>
      <c r="I195" s="81">
        <f t="shared" si="6"/>
        <v>0</v>
      </c>
      <c r="J195" s="66">
        <v>1</v>
      </c>
      <c r="K195" s="67">
        <v>0</v>
      </c>
      <c r="L195" s="67">
        <v>0</v>
      </c>
      <c r="M195" s="85">
        <v>0</v>
      </c>
      <c r="N195" s="89">
        <f t="shared" si="7"/>
        <v>1</v>
      </c>
      <c r="O195" s="111">
        <v>1</v>
      </c>
      <c r="P195" s="112">
        <v>0</v>
      </c>
      <c r="Q195" s="112">
        <v>0</v>
      </c>
      <c r="R195" s="113">
        <v>0</v>
      </c>
      <c r="S195" s="114">
        <f t="shared" si="8"/>
        <v>1</v>
      </c>
      <c r="T195" s="4"/>
    </row>
    <row r="196" spans="1:20" x14ac:dyDescent="0.25">
      <c r="A196" s="13">
        <v>194</v>
      </c>
      <c r="B196" s="47" t="s">
        <v>86</v>
      </c>
      <c r="C196" s="47" t="s">
        <v>12</v>
      </c>
      <c r="D196" s="49" t="s">
        <v>89</v>
      </c>
      <c r="E196" s="58">
        <v>3</v>
      </c>
      <c r="F196" s="59">
        <v>4</v>
      </c>
      <c r="G196" s="59">
        <v>2</v>
      </c>
      <c r="H196" s="77">
        <v>2</v>
      </c>
      <c r="I196" s="81">
        <f t="shared" ref="I196:I258" si="9">SUM(E196:H196)</f>
        <v>11</v>
      </c>
      <c r="J196" s="66">
        <v>1</v>
      </c>
      <c r="K196" s="67">
        <v>5</v>
      </c>
      <c r="L196" s="67">
        <v>3</v>
      </c>
      <c r="M196" s="85">
        <v>1</v>
      </c>
      <c r="N196" s="89">
        <f t="shared" ref="N196:N258" si="10">SUM(J196:M196)</f>
        <v>10</v>
      </c>
      <c r="O196" s="111">
        <v>1</v>
      </c>
      <c r="P196" s="112">
        <v>3</v>
      </c>
      <c r="Q196" s="112">
        <v>5</v>
      </c>
      <c r="R196" s="113">
        <v>2</v>
      </c>
      <c r="S196" s="114">
        <f t="shared" ref="S196:S258" si="11">SUM(O196:R196)</f>
        <v>11</v>
      </c>
      <c r="T196" s="4"/>
    </row>
    <row r="197" spans="1:20" x14ac:dyDescent="0.25">
      <c r="A197" s="13">
        <v>195</v>
      </c>
      <c r="B197" s="47" t="s">
        <v>86</v>
      </c>
      <c r="C197" s="47" t="s">
        <v>12</v>
      </c>
      <c r="D197" s="49" t="s">
        <v>39</v>
      </c>
      <c r="E197" s="58">
        <v>2</v>
      </c>
      <c r="F197" s="59">
        <v>3</v>
      </c>
      <c r="G197" s="59">
        <v>2</v>
      </c>
      <c r="H197" s="77">
        <v>2</v>
      </c>
      <c r="I197" s="81">
        <f t="shared" si="9"/>
        <v>9</v>
      </c>
      <c r="J197" s="66">
        <v>2</v>
      </c>
      <c r="K197" s="67">
        <v>2</v>
      </c>
      <c r="L197" s="67">
        <v>4</v>
      </c>
      <c r="M197" s="85">
        <v>1</v>
      </c>
      <c r="N197" s="89">
        <f t="shared" si="10"/>
        <v>9</v>
      </c>
      <c r="O197" s="111">
        <v>2</v>
      </c>
      <c r="P197" s="112">
        <v>3</v>
      </c>
      <c r="Q197" s="112">
        <v>1</v>
      </c>
      <c r="R197" s="113">
        <v>3</v>
      </c>
      <c r="S197" s="114">
        <f t="shared" si="11"/>
        <v>9</v>
      </c>
      <c r="T197" s="4"/>
    </row>
    <row r="198" spans="1:20" x14ac:dyDescent="0.25">
      <c r="A198" s="13">
        <v>196</v>
      </c>
      <c r="B198" s="47" t="s">
        <v>86</v>
      </c>
      <c r="C198" s="47" t="s">
        <v>12</v>
      </c>
      <c r="D198" s="49" t="s">
        <v>182</v>
      </c>
      <c r="E198" s="58">
        <v>0</v>
      </c>
      <c r="F198" s="59">
        <v>0</v>
      </c>
      <c r="G198" s="59">
        <v>1</v>
      </c>
      <c r="H198" s="77">
        <v>0</v>
      </c>
      <c r="I198" s="81">
        <f t="shared" si="9"/>
        <v>1</v>
      </c>
      <c r="J198" s="66">
        <v>1</v>
      </c>
      <c r="K198" s="67">
        <v>1</v>
      </c>
      <c r="L198" s="67">
        <v>0</v>
      </c>
      <c r="M198" s="85">
        <v>0</v>
      </c>
      <c r="N198" s="89">
        <f t="shared" si="10"/>
        <v>2</v>
      </c>
      <c r="O198" s="111">
        <v>1</v>
      </c>
      <c r="P198" s="112">
        <v>1</v>
      </c>
      <c r="Q198" s="112">
        <v>0</v>
      </c>
      <c r="R198" s="113">
        <v>0</v>
      </c>
      <c r="S198" s="114">
        <f t="shared" si="11"/>
        <v>2</v>
      </c>
      <c r="T198" s="4"/>
    </row>
    <row r="199" spans="1:20" x14ac:dyDescent="0.25">
      <c r="A199" s="13">
        <v>197</v>
      </c>
      <c r="B199" s="47" t="s">
        <v>86</v>
      </c>
      <c r="C199" s="47" t="s">
        <v>12</v>
      </c>
      <c r="D199" s="49" t="s">
        <v>114</v>
      </c>
      <c r="E199" s="58">
        <v>1</v>
      </c>
      <c r="F199" s="59">
        <v>1</v>
      </c>
      <c r="G199" s="59">
        <v>1</v>
      </c>
      <c r="H199" s="77">
        <v>0</v>
      </c>
      <c r="I199" s="81">
        <f t="shared" si="9"/>
        <v>3</v>
      </c>
      <c r="J199" s="66">
        <v>0</v>
      </c>
      <c r="K199" s="67">
        <v>0</v>
      </c>
      <c r="L199" s="67">
        <v>1</v>
      </c>
      <c r="M199" s="85">
        <v>0</v>
      </c>
      <c r="N199" s="89">
        <f t="shared" si="10"/>
        <v>1</v>
      </c>
      <c r="O199" s="111">
        <v>0</v>
      </c>
      <c r="P199" s="112">
        <v>0</v>
      </c>
      <c r="Q199" s="112">
        <v>0</v>
      </c>
      <c r="R199" s="113">
        <v>1</v>
      </c>
      <c r="S199" s="114">
        <f t="shared" si="11"/>
        <v>1</v>
      </c>
      <c r="T199" s="4"/>
    </row>
    <row r="200" spans="1:20" x14ac:dyDescent="0.25">
      <c r="A200" s="13">
        <v>198</v>
      </c>
      <c r="B200" s="47" t="s">
        <v>86</v>
      </c>
      <c r="C200" s="47" t="s">
        <v>12</v>
      </c>
      <c r="D200" s="49" t="s">
        <v>127</v>
      </c>
      <c r="E200" s="58">
        <v>1</v>
      </c>
      <c r="F200" s="59">
        <v>0</v>
      </c>
      <c r="G200" s="59">
        <v>0</v>
      </c>
      <c r="H200" s="77">
        <v>1</v>
      </c>
      <c r="I200" s="81">
        <f t="shared" si="9"/>
        <v>2</v>
      </c>
      <c r="J200" s="66">
        <v>0</v>
      </c>
      <c r="K200" s="67">
        <v>0</v>
      </c>
      <c r="L200" s="67">
        <v>1</v>
      </c>
      <c r="M200" s="85">
        <v>1</v>
      </c>
      <c r="N200" s="89">
        <f t="shared" si="10"/>
        <v>2</v>
      </c>
      <c r="O200" s="111">
        <v>0</v>
      </c>
      <c r="P200" s="112">
        <v>1</v>
      </c>
      <c r="Q200" s="112">
        <v>0</v>
      </c>
      <c r="R200" s="113">
        <v>0</v>
      </c>
      <c r="S200" s="114">
        <f t="shared" si="11"/>
        <v>1</v>
      </c>
      <c r="T200" s="4"/>
    </row>
    <row r="201" spans="1:20" x14ac:dyDescent="0.25">
      <c r="A201" s="13">
        <v>199</v>
      </c>
      <c r="B201" s="47" t="s">
        <v>86</v>
      </c>
      <c r="C201" s="47" t="s">
        <v>12</v>
      </c>
      <c r="D201" s="49" t="s">
        <v>156</v>
      </c>
      <c r="E201" s="58">
        <v>0</v>
      </c>
      <c r="F201" s="59">
        <v>2</v>
      </c>
      <c r="G201" s="59">
        <v>1</v>
      </c>
      <c r="H201" s="77">
        <v>1</v>
      </c>
      <c r="I201" s="81">
        <f t="shared" si="9"/>
        <v>4</v>
      </c>
      <c r="J201" s="66">
        <v>1</v>
      </c>
      <c r="K201" s="67">
        <v>0</v>
      </c>
      <c r="L201" s="67">
        <v>0</v>
      </c>
      <c r="M201" s="85">
        <v>3</v>
      </c>
      <c r="N201" s="89">
        <f t="shared" si="10"/>
        <v>4</v>
      </c>
      <c r="O201" s="111">
        <v>1</v>
      </c>
      <c r="P201" s="112">
        <v>0</v>
      </c>
      <c r="Q201" s="112">
        <v>0</v>
      </c>
      <c r="R201" s="113">
        <v>3</v>
      </c>
      <c r="S201" s="114">
        <f t="shared" si="11"/>
        <v>4</v>
      </c>
      <c r="T201" s="4"/>
    </row>
    <row r="202" spans="1:20" x14ac:dyDescent="0.25">
      <c r="A202" s="13">
        <v>200</v>
      </c>
      <c r="B202" s="47" t="s">
        <v>86</v>
      </c>
      <c r="C202" s="47" t="s">
        <v>12</v>
      </c>
      <c r="D202" s="49" t="s">
        <v>117</v>
      </c>
      <c r="E202" s="58">
        <v>2</v>
      </c>
      <c r="F202" s="59">
        <v>0</v>
      </c>
      <c r="G202" s="59">
        <v>1</v>
      </c>
      <c r="H202" s="77">
        <v>0</v>
      </c>
      <c r="I202" s="81">
        <f t="shared" si="9"/>
        <v>3</v>
      </c>
      <c r="J202" s="66">
        <v>2</v>
      </c>
      <c r="K202" s="67">
        <v>0</v>
      </c>
      <c r="L202" s="67">
        <v>1</v>
      </c>
      <c r="M202" s="85">
        <v>0</v>
      </c>
      <c r="N202" s="89">
        <f t="shared" si="10"/>
        <v>3</v>
      </c>
      <c r="O202" s="111">
        <v>2</v>
      </c>
      <c r="P202" s="112">
        <v>1</v>
      </c>
      <c r="Q202" s="112">
        <v>0</v>
      </c>
      <c r="R202" s="113">
        <v>0</v>
      </c>
      <c r="S202" s="114">
        <f t="shared" si="11"/>
        <v>3</v>
      </c>
      <c r="T202" s="4"/>
    </row>
    <row r="203" spans="1:20" x14ac:dyDescent="0.25">
      <c r="A203" s="13">
        <v>201</v>
      </c>
      <c r="B203" s="47" t="s">
        <v>86</v>
      </c>
      <c r="C203" s="47" t="s">
        <v>12</v>
      </c>
      <c r="D203" s="49" t="s">
        <v>85</v>
      </c>
      <c r="E203" s="58">
        <v>1</v>
      </c>
      <c r="F203" s="59">
        <v>1</v>
      </c>
      <c r="G203" s="59">
        <v>0</v>
      </c>
      <c r="H203" s="77">
        <v>1</v>
      </c>
      <c r="I203" s="81">
        <f t="shared" si="9"/>
        <v>3</v>
      </c>
      <c r="J203" s="66">
        <v>1</v>
      </c>
      <c r="K203" s="67">
        <v>0</v>
      </c>
      <c r="L203" s="67">
        <v>1</v>
      </c>
      <c r="M203" s="85">
        <v>1</v>
      </c>
      <c r="N203" s="89">
        <f t="shared" si="10"/>
        <v>3</v>
      </c>
      <c r="O203" s="111">
        <v>1</v>
      </c>
      <c r="P203" s="112">
        <v>0</v>
      </c>
      <c r="Q203" s="112">
        <v>1</v>
      </c>
      <c r="R203" s="113">
        <v>1</v>
      </c>
      <c r="S203" s="114">
        <f t="shared" si="11"/>
        <v>3</v>
      </c>
      <c r="T203" s="4"/>
    </row>
    <row r="204" spans="1:20" x14ac:dyDescent="0.25">
      <c r="A204" s="13">
        <v>202</v>
      </c>
      <c r="B204" s="47" t="s">
        <v>86</v>
      </c>
      <c r="C204" s="47" t="s">
        <v>14</v>
      </c>
      <c r="D204" s="49" t="s">
        <v>282</v>
      </c>
      <c r="E204" s="58">
        <v>0</v>
      </c>
      <c r="F204" s="59">
        <v>0</v>
      </c>
      <c r="G204" s="59">
        <v>0</v>
      </c>
      <c r="H204" s="77">
        <v>0</v>
      </c>
      <c r="I204" s="81">
        <f t="shared" si="9"/>
        <v>0</v>
      </c>
      <c r="J204" s="66">
        <v>0</v>
      </c>
      <c r="K204" s="67">
        <v>0</v>
      </c>
      <c r="L204" s="67">
        <v>0</v>
      </c>
      <c r="M204" s="85">
        <v>0</v>
      </c>
      <c r="N204" s="89">
        <f t="shared" si="10"/>
        <v>0</v>
      </c>
      <c r="O204" s="111">
        <v>0</v>
      </c>
      <c r="P204" s="112">
        <v>0</v>
      </c>
      <c r="Q204" s="112">
        <v>0</v>
      </c>
      <c r="R204" s="113">
        <v>0</v>
      </c>
      <c r="S204" s="114">
        <f t="shared" si="11"/>
        <v>0</v>
      </c>
      <c r="T204" s="4"/>
    </row>
    <row r="205" spans="1:20" x14ac:dyDescent="0.25">
      <c r="A205" s="13">
        <v>203</v>
      </c>
      <c r="B205" s="47" t="s">
        <v>86</v>
      </c>
      <c r="C205" s="47" t="s">
        <v>14</v>
      </c>
      <c r="D205" s="49" t="s">
        <v>60</v>
      </c>
      <c r="E205" s="58">
        <v>2</v>
      </c>
      <c r="F205" s="59">
        <v>1</v>
      </c>
      <c r="G205" s="59">
        <v>0</v>
      </c>
      <c r="H205" s="77">
        <v>2</v>
      </c>
      <c r="I205" s="81">
        <f t="shared" si="9"/>
        <v>5</v>
      </c>
      <c r="J205" s="66">
        <v>2</v>
      </c>
      <c r="K205" s="67">
        <v>0</v>
      </c>
      <c r="L205" s="67">
        <v>0</v>
      </c>
      <c r="M205" s="85">
        <v>2</v>
      </c>
      <c r="N205" s="89">
        <f t="shared" si="10"/>
        <v>4</v>
      </c>
      <c r="O205" s="111">
        <v>2</v>
      </c>
      <c r="P205" s="112">
        <v>3</v>
      </c>
      <c r="Q205" s="112">
        <v>1</v>
      </c>
      <c r="R205" s="113">
        <v>1</v>
      </c>
      <c r="S205" s="114">
        <f t="shared" si="11"/>
        <v>7</v>
      </c>
      <c r="T205" s="4"/>
    </row>
    <row r="206" spans="1:20" x14ac:dyDescent="0.25">
      <c r="A206" s="13">
        <v>204</v>
      </c>
      <c r="B206" s="47" t="s">
        <v>86</v>
      </c>
      <c r="C206" s="47" t="s">
        <v>14</v>
      </c>
      <c r="D206" s="49" t="s">
        <v>283</v>
      </c>
      <c r="E206" s="58">
        <v>0</v>
      </c>
      <c r="F206" s="59">
        <v>0</v>
      </c>
      <c r="G206" s="59">
        <v>1</v>
      </c>
      <c r="H206" s="77">
        <v>0</v>
      </c>
      <c r="I206" s="81">
        <f t="shared" si="9"/>
        <v>1</v>
      </c>
      <c r="J206" s="66">
        <v>0</v>
      </c>
      <c r="K206" s="67">
        <v>0</v>
      </c>
      <c r="L206" s="67">
        <v>0</v>
      </c>
      <c r="M206" s="85">
        <v>0</v>
      </c>
      <c r="N206" s="89">
        <f t="shared" si="10"/>
        <v>0</v>
      </c>
      <c r="O206" s="111">
        <v>0</v>
      </c>
      <c r="P206" s="112">
        <v>0</v>
      </c>
      <c r="Q206" s="112">
        <v>1</v>
      </c>
      <c r="R206" s="113">
        <v>0</v>
      </c>
      <c r="S206" s="114">
        <f t="shared" si="11"/>
        <v>1</v>
      </c>
      <c r="T206" s="4"/>
    </row>
    <row r="207" spans="1:20" x14ac:dyDescent="0.25">
      <c r="A207" s="13">
        <v>205</v>
      </c>
      <c r="B207" s="47" t="s">
        <v>86</v>
      </c>
      <c r="C207" s="47" t="s">
        <v>14</v>
      </c>
      <c r="D207" s="49" t="s">
        <v>110</v>
      </c>
      <c r="E207" s="58">
        <v>1</v>
      </c>
      <c r="F207" s="59">
        <v>0</v>
      </c>
      <c r="G207" s="59">
        <v>0</v>
      </c>
      <c r="H207" s="77">
        <v>1</v>
      </c>
      <c r="I207" s="81">
        <f t="shared" si="9"/>
        <v>2</v>
      </c>
      <c r="J207" s="66">
        <v>1</v>
      </c>
      <c r="K207" s="67">
        <v>1</v>
      </c>
      <c r="L207" s="67">
        <v>0</v>
      </c>
      <c r="M207" s="85">
        <v>0</v>
      </c>
      <c r="N207" s="89">
        <f t="shared" si="10"/>
        <v>2</v>
      </c>
      <c r="O207" s="111">
        <v>1</v>
      </c>
      <c r="P207" s="112">
        <v>0</v>
      </c>
      <c r="Q207" s="112">
        <v>0</v>
      </c>
      <c r="R207" s="113">
        <v>1</v>
      </c>
      <c r="S207" s="114">
        <f t="shared" si="11"/>
        <v>2</v>
      </c>
      <c r="T207" s="4"/>
    </row>
    <row r="208" spans="1:20" x14ac:dyDescent="0.25">
      <c r="A208" s="13">
        <v>206</v>
      </c>
      <c r="B208" s="47" t="s">
        <v>86</v>
      </c>
      <c r="C208" s="47" t="s">
        <v>14</v>
      </c>
      <c r="D208" s="49" t="s">
        <v>42</v>
      </c>
      <c r="E208" s="58">
        <v>3</v>
      </c>
      <c r="F208" s="59">
        <v>4</v>
      </c>
      <c r="G208" s="59">
        <v>2</v>
      </c>
      <c r="H208" s="77">
        <v>0</v>
      </c>
      <c r="I208" s="81">
        <f t="shared" si="9"/>
        <v>9</v>
      </c>
      <c r="J208" s="66">
        <v>2</v>
      </c>
      <c r="K208" s="67">
        <v>3</v>
      </c>
      <c r="L208" s="67">
        <v>4</v>
      </c>
      <c r="M208" s="85">
        <v>1</v>
      </c>
      <c r="N208" s="89">
        <f t="shared" si="10"/>
        <v>10</v>
      </c>
      <c r="O208" s="111">
        <v>2</v>
      </c>
      <c r="P208" s="112">
        <v>1</v>
      </c>
      <c r="Q208" s="112">
        <v>5</v>
      </c>
      <c r="R208" s="113">
        <v>0</v>
      </c>
      <c r="S208" s="114">
        <f t="shared" si="11"/>
        <v>8</v>
      </c>
      <c r="T208" s="4"/>
    </row>
    <row r="209" spans="1:20" x14ac:dyDescent="0.25">
      <c r="A209" s="13">
        <v>207</v>
      </c>
      <c r="B209" s="47" t="s">
        <v>86</v>
      </c>
      <c r="C209" s="47" t="s">
        <v>14</v>
      </c>
      <c r="D209" s="49" t="s">
        <v>176</v>
      </c>
      <c r="E209" s="58">
        <v>0</v>
      </c>
      <c r="F209" s="59">
        <v>0</v>
      </c>
      <c r="G209" s="59">
        <v>2</v>
      </c>
      <c r="H209" s="77">
        <v>0</v>
      </c>
      <c r="I209" s="81">
        <f t="shared" si="9"/>
        <v>2</v>
      </c>
      <c r="J209" s="66">
        <v>1</v>
      </c>
      <c r="K209" s="67">
        <v>1</v>
      </c>
      <c r="L209" s="67">
        <v>0</v>
      </c>
      <c r="M209" s="85">
        <v>0</v>
      </c>
      <c r="N209" s="89">
        <f t="shared" si="10"/>
        <v>2</v>
      </c>
      <c r="O209" s="111">
        <v>1</v>
      </c>
      <c r="P209" s="112">
        <v>1</v>
      </c>
      <c r="Q209" s="112">
        <v>0</v>
      </c>
      <c r="R209" s="113">
        <v>0</v>
      </c>
      <c r="S209" s="114">
        <f t="shared" si="11"/>
        <v>2</v>
      </c>
      <c r="T209" s="4"/>
    </row>
    <row r="210" spans="1:20" x14ac:dyDescent="0.25">
      <c r="A210" s="13">
        <v>208</v>
      </c>
      <c r="B210" s="47" t="s">
        <v>86</v>
      </c>
      <c r="C210" s="47" t="s">
        <v>14</v>
      </c>
      <c r="D210" s="49" t="s">
        <v>284</v>
      </c>
      <c r="E210" s="58">
        <v>0</v>
      </c>
      <c r="F210" s="59">
        <v>0</v>
      </c>
      <c r="G210" s="59">
        <v>0</v>
      </c>
      <c r="H210" s="77">
        <v>0</v>
      </c>
      <c r="I210" s="81">
        <f t="shared" si="9"/>
        <v>0</v>
      </c>
      <c r="J210" s="66">
        <v>0</v>
      </c>
      <c r="K210" s="67">
        <v>0</v>
      </c>
      <c r="L210" s="67">
        <v>0</v>
      </c>
      <c r="M210" s="85">
        <v>0</v>
      </c>
      <c r="N210" s="89">
        <f t="shared" si="10"/>
        <v>0</v>
      </c>
      <c r="O210" s="111">
        <v>0</v>
      </c>
      <c r="P210" s="112">
        <v>0</v>
      </c>
      <c r="Q210" s="112">
        <v>0</v>
      </c>
      <c r="R210" s="113">
        <v>0</v>
      </c>
      <c r="S210" s="114">
        <f t="shared" si="11"/>
        <v>0</v>
      </c>
      <c r="T210" s="4"/>
    </row>
    <row r="211" spans="1:20" x14ac:dyDescent="0.25">
      <c r="A211" s="13">
        <v>209</v>
      </c>
      <c r="B211" s="47" t="s">
        <v>87</v>
      </c>
      <c r="C211" s="47" t="s">
        <v>24</v>
      </c>
      <c r="D211" s="49" t="s">
        <v>257</v>
      </c>
      <c r="E211" s="58">
        <v>0</v>
      </c>
      <c r="F211" s="59">
        <v>0</v>
      </c>
      <c r="G211" s="59">
        <v>0</v>
      </c>
      <c r="H211" s="77">
        <v>0</v>
      </c>
      <c r="I211" s="81">
        <f t="shared" si="9"/>
        <v>0</v>
      </c>
      <c r="J211" s="66">
        <v>0</v>
      </c>
      <c r="K211" s="67">
        <v>0</v>
      </c>
      <c r="L211" s="67">
        <v>0</v>
      </c>
      <c r="M211" s="85">
        <v>0</v>
      </c>
      <c r="N211" s="89">
        <f t="shared" si="10"/>
        <v>0</v>
      </c>
      <c r="O211" s="111">
        <v>0</v>
      </c>
      <c r="P211" s="112">
        <v>0</v>
      </c>
      <c r="Q211" s="112">
        <v>0</v>
      </c>
      <c r="R211" s="113">
        <v>0</v>
      </c>
      <c r="S211" s="114">
        <f t="shared" si="11"/>
        <v>0</v>
      </c>
      <c r="T211" s="4"/>
    </row>
    <row r="212" spans="1:20" x14ac:dyDescent="0.25">
      <c r="A212" s="13">
        <v>210</v>
      </c>
      <c r="B212" s="47" t="s">
        <v>87</v>
      </c>
      <c r="C212" s="47" t="s">
        <v>24</v>
      </c>
      <c r="D212" s="49" t="s">
        <v>63</v>
      </c>
      <c r="E212" s="58">
        <v>6</v>
      </c>
      <c r="F212" s="59">
        <v>3</v>
      </c>
      <c r="G212" s="59">
        <v>2</v>
      </c>
      <c r="H212" s="77">
        <v>3</v>
      </c>
      <c r="I212" s="81">
        <f t="shared" si="9"/>
        <v>14</v>
      </c>
      <c r="J212" s="66">
        <v>2</v>
      </c>
      <c r="K212" s="67">
        <v>5</v>
      </c>
      <c r="L212" s="67">
        <v>7</v>
      </c>
      <c r="M212" s="85">
        <v>4</v>
      </c>
      <c r="N212" s="89">
        <f t="shared" si="10"/>
        <v>18</v>
      </c>
      <c r="O212" s="111">
        <v>2</v>
      </c>
      <c r="P212" s="112">
        <v>9</v>
      </c>
      <c r="Q212" s="112">
        <v>4</v>
      </c>
      <c r="R212" s="113">
        <v>1</v>
      </c>
      <c r="S212" s="114">
        <f t="shared" si="11"/>
        <v>16</v>
      </c>
      <c r="T212" s="4"/>
    </row>
    <row r="213" spans="1:20" x14ac:dyDescent="0.25">
      <c r="A213" s="13">
        <v>211</v>
      </c>
      <c r="B213" s="47" t="s">
        <v>87</v>
      </c>
      <c r="C213" s="47" t="s">
        <v>24</v>
      </c>
      <c r="D213" s="49" t="s">
        <v>83</v>
      </c>
      <c r="E213" s="58">
        <v>3</v>
      </c>
      <c r="F213" s="59">
        <v>1</v>
      </c>
      <c r="G213" s="59">
        <v>2</v>
      </c>
      <c r="H213" s="77">
        <v>1</v>
      </c>
      <c r="I213" s="81">
        <f t="shared" si="9"/>
        <v>7</v>
      </c>
      <c r="J213" s="66">
        <v>2</v>
      </c>
      <c r="K213" s="67">
        <v>2</v>
      </c>
      <c r="L213" s="67">
        <v>1</v>
      </c>
      <c r="M213" s="85">
        <v>0</v>
      </c>
      <c r="N213" s="89">
        <f t="shared" si="10"/>
        <v>5</v>
      </c>
      <c r="O213" s="111">
        <v>2</v>
      </c>
      <c r="P213" s="112">
        <v>2</v>
      </c>
      <c r="Q213" s="112">
        <v>1</v>
      </c>
      <c r="R213" s="113">
        <v>0</v>
      </c>
      <c r="S213" s="114">
        <f t="shared" si="11"/>
        <v>5</v>
      </c>
      <c r="T213" s="4"/>
    </row>
    <row r="214" spans="1:20" x14ac:dyDescent="0.25">
      <c r="A214" s="13">
        <v>212</v>
      </c>
      <c r="B214" s="47" t="s">
        <v>88</v>
      </c>
      <c r="C214" s="47" t="s">
        <v>112</v>
      </c>
      <c r="D214" s="49" t="s">
        <v>98</v>
      </c>
      <c r="E214" s="58">
        <v>0</v>
      </c>
      <c r="F214" s="59">
        <v>0</v>
      </c>
      <c r="G214" s="59">
        <v>0</v>
      </c>
      <c r="H214" s="77">
        <v>0</v>
      </c>
      <c r="I214" s="81">
        <f t="shared" si="9"/>
        <v>0</v>
      </c>
      <c r="J214" s="66">
        <v>0</v>
      </c>
      <c r="K214" s="67">
        <v>0</v>
      </c>
      <c r="L214" s="67">
        <v>0</v>
      </c>
      <c r="M214" s="85">
        <v>0</v>
      </c>
      <c r="N214" s="89">
        <f t="shared" si="10"/>
        <v>0</v>
      </c>
      <c r="O214" s="111">
        <v>0</v>
      </c>
      <c r="P214" s="112">
        <v>0</v>
      </c>
      <c r="Q214" s="112">
        <v>0</v>
      </c>
      <c r="R214" s="113">
        <v>0</v>
      </c>
      <c r="S214" s="114">
        <f t="shared" si="11"/>
        <v>0</v>
      </c>
      <c r="T214" s="4"/>
    </row>
    <row r="215" spans="1:20" x14ac:dyDescent="0.25">
      <c r="A215" s="13">
        <v>213</v>
      </c>
      <c r="B215" s="47" t="s">
        <v>88</v>
      </c>
      <c r="C215" s="47" t="s">
        <v>112</v>
      </c>
      <c r="D215" s="49" t="s">
        <v>285</v>
      </c>
      <c r="E215" s="58">
        <v>0</v>
      </c>
      <c r="F215" s="59">
        <v>0</v>
      </c>
      <c r="G215" s="59">
        <v>0</v>
      </c>
      <c r="H215" s="77">
        <v>0</v>
      </c>
      <c r="I215" s="81">
        <f t="shared" si="9"/>
        <v>0</v>
      </c>
      <c r="J215" s="66">
        <v>0</v>
      </c>
      <c r="K215" s="67">
        <v>0</v>
      </c>
      <c r="L215" s="67">
        <v>0</v>
      </c>
      <c r="M215" s="85">
        <v>0</v>
      </c>
      <c r="N215" s="89">
        <f t="shared" si="10"/>
        <v>0</v>
      </c>
      <c r="O215" s="111">
        <v>0</v>
      </c>
      <c r="P215" s="112">
        <v>0</v>
      </c>
      <c r="Q215" s="112">
        <v>0</v>
      </c>
      <c r="R215" s="113">
        <v>0</v>
      </c>
      <c r="S215" s="114">
        <f t="shared" si="11"/>
        <v>0</v>
      </c>
      <c r="T215" s="4"/>
    </row>
    <row r="216" spans="1:20" x14ac:dyDescent="0.25">
      <c r="A216" s="13">
        <v>214</v>
      </c>
      <c r="B216" s="47" t="s">
        <v>88</v>
      </c>
      <c r="C216" s="47" t="s">
        <v>112</v>
      </c>
      <c r="D216" s="49" t="s">
        <v>286</v>
      </c>
      <c r="E216" s="58">
        <v>0</v>
      </c>
      <c r="F216" s="59">
        <v>0</v>
      </c>
      <c r="G216" s="59">
        <v>0</v>
      </c>
      <c r="H216" s="77">
        <v>0</v>
      </c>
      <c r="I216" s="81">
        <f t="shared" si="9"/>
        <v>0</v>
      </c>
      <c r="J216" s="66">
        <v>0</v>
      </c>
      <c r="K216" s="67">
        <v>0</v>
      </c>
      <c r="L216" s="67">
        <v>0</v>
      </c>
      <c r="M216" s="85">
        <v>0</v>
      </c>
      <c r="N216" s="89">
        <f t="shared" si="10"/>
        <v>0</v>
      </c>
      <c r="O216" s="111">
        <v>0</v>
      </c>
      <c r="P216" s="112">
        <v>0</v>
      </c>
      <c r="Q216" s="112">
        <v>0</v>
      </c>
      <c r="R216" s="113">
        <v>0</v>
      </c>
      <c r="S216" s="114">
        <f t="shared" si="11"/>
        <v>0</v>
      </c>
      <c r="T216" s="4"/>
    </row>
    <row r="217" spans="1:20" x14ac:dyDescent="0.25">
      <c r="A217" s="13">
        <v>215</v>
      </c>
      <c r="B217" s="47" t="s">
        <v>88</v>
      </c>
      <c r="C217" s="47" t="s">
        <v>112</v>
      </c>
      <c r="D217" s="49" t="s">
        <v>208</v>
      </c>
      <c r="E217" s="58">
        <v>0</v>
      </c>
      <c r="F217" s="59">
        <v>0</v>
      </c>
      <c r="G217" s="59">
        <v>0</v>
      </c>
      <c r="H217" s="77">
        <v>0</v>
      </c>
      <c r="I217" s="81">
        <f t="shared" si="9"/>
        <v>0</v>
      </c>
      <c r="J217" s="66">
        <v>0</v>
      </c>
      <c r="K217" s="67">
        <v>0</v>
      </c>
      <c r="L217" s="67">
        <v>0</v>
      </c>
      <c r="M217" s="85">
        <v>0</v>
      </c>
      <c r="N217" s="89">
        <f t="shared" si="10"/>
        <v>0</v>
      </c>
      <c r="O217" s="111">
        <v>0</v>
      </c>
      <c r="P217" s="112">
        <v>0</v>
      </c>
      <c r="Q217" s="112">
        <v>0</v>
      </c>
      <c r="R217" s="113">
        <v>0</v>
      </c>
      <c r="S217" s="114">
        <f t="shared" si="11"/>
        <v>0</v>
      </c>
      <c r="T217" s="4"/>
    </row>
    <row r="218" spans="1:20" x14ac:dyDescent="0.25">
      <c r="A218" s="13">
        <v>216</v>
      </c>
      <c r="B218" s="47" t="s">
        <v>88</v>
      </c>
      <c r="C218" s="47" t="s">
        <v>112</v>
      </c>
      <c r="D218" s="49" t="s">
        <v>226</v>
      </c>
      <c r="E218" s="58">
        <v>0</v>
      </c>
      <c r="F218" s="59">
        <v>0</v>
      </c>
      <c r="G218" s="59">
        <v>1</v>
      </c>
      <c r="H218" s="77">
        <v>0</v>
      </c>
      <c r="I218" s="81">
        <f t="shared" si="9"/>
        <v>1</v>
      </c>
      <c r="J218" s="66">
        <v>1</v>
      </c>
      <c r="K218" s="67">
        <v>0</v>
      </c>
      <c r="L218" s="67">
        <v>0</v>
      </c>
      <c r="M218" s="85">
        <v>0</v>
      </c>
      <c r="N218" s="89">
        <f t="shared" si="10"/>
        <v>1</v>
      </c>
      <c r="O218" s="111">
        <v>1</v>
      </c>
      <c r="P218" s="112">
        <v>0</v>
      </c>
      <c r="Q218" s="112">
        <v>0</v>
      </c>
      <c r="R218" s="113">
        <v>0</v>
      </c>
      <c r="S218" s="114">
        <f t="shared" si="11"/>
        <v>1</v>
      </c>
      <c r="T218" s="4"/>
    </row>
    <row r="219" spans="1:20" x14ac:dyDescent="0.25">
      <c r="A219" s="13">
        <v>217</v>
      </c>
      <c r="B219" s="47" t="s">
        <v>88</v>
      </c>
      <c r="C219" s="47" t="s">
        <v>112</v>
      </c>
      <c r="D219" s="49" t="s">
        <v>189</v>
      </c>
      <c r="E219" s="58">
        <v>0</v>
      </c>
      <c r="F219" s="59">
        <v>0</v>
      </c>
      <c r="G219" s="59">
        <v>1</v>
      </c>
      <c r="H219" s="77">
        <v>0</v>
      </c>
      <c r="I219" s="81">
        <f t="shared" si="9"/>
        <v>1</v>
      </c>
      <c r="J219" s="66">
        <v>1</v>
      </c>
      <c r="K219" s="67">
        <v>0</v>
      </c>
      <c r="L219" s="67">
        <v>0</v>
      </c>
      <c r="M219" s="85">
        <v>0</v>
      </c>
      <c r="N219" s="89">
        <f t="shared" si="10"/>
        <v>1</v>
      </c>
      <c r="O219" s="111">
        <v>1</v>
      </c>
      <c r="P219" s="112">
        <v>0</v>
      </c>
      <c r="Q219" s="112">
        <v>0</v>
      </c>
      <c r="R219" s="113">
        <v>0</v>
      </c>
      <c r="S219" s="114">
        <f t="shared" si="11"/>
        <v>1</v>
      </c>
      <c r="T219" s="4"/>
    </row>
    <row r="220" spans="1:20" x14ac:dyDescent="0.25">
      <c r="A220" s="13">
        <v>218</v>
      </c>
      <c r="B220" s="47" t="s">
        <v>88</v>
      </c>
      <c r="C220" s="47" t="s">
        <v>112</v>
      </c>
      <c r="D220" s="49" t="s">
        <v>287</v>
      </c>
      <c r="E220" s="58">
        <v>0</v>
      </c>
      <c r="F220" s="59">
        <v>0</v>
      </c>
      <c r="G220" s="59">
        <v>0</v>
      </c>
      <c r="H220" s="77">
        <v>1</v>
      </c>
      <c r="I220" s="81">
        <f t="shared" si="9"/>
        <v>1</v>
      </c>
      <c r="J220" s="66">
        <v>0</v>
      </c>
      <c r="K220" s="67">
        <v>0</v>
      </c>
      <c r="L220" s="67">
        <v>0</v>
      </c>
      <c r="M220" s="85">
        <v>1</v>
      </c>
      <c r="N220" s="89">
        <f t="shared" si="10"/>
        <v>1</v>
      </c>
      <c r="O220" s="111">
        <v>0</v>
      </c>
      <c r="P220" s="112">
        <v>0</v>
      </c>
      <c r="Q220" s="112">
        <v>0</v>
      </c>
      <c r="R220" s="113">
        <v>1</v>
      </c>
      <c r="S220" s="114">
        <f t="shared" si="11"/>
        <v>1</v>
      </c>
      <c r="T220" s="4"/>
    </row>
    <row r="221" spans="1:20" x14ac:dyDescent="0.25">
      <c r="A221" s="13">
        <v>219</v>
      </c>
      <c r="B221" s="47" t="s">
        <v>88</v>
      </c>
      <c r="C221" s="47" t="s">
        <v>112</v>
      </c>
      <c r="D221" s="49" t="s">
        <v>206</v>
      </c>
      <c r="E221" s="58">
        <v>0</v>
      </c>
      <c r="F221" s="59">
        <v>0</v>
      </c>
      <c r="G221" s="59">
        <v>0</v>
      </c>
      <c r="H221" s="77">
        <v>1</v>
      </c>
      <c r="I221" s="81">
        <f t="shared" si="9"/>
        <v>1</v>
      </c>
      <c r="J221" s="66">
        <v>0</v>
      </c>
      <c r="K221" s="67">
        <v>0</v>
      </c>
      <c r="L221" s="67">
        <v>0</v>
      </c>
      <c r="M221" s="85">
        <v>0</v>
      </c>
      <c r="N221" s="89">
        <f t="shared" si="10"/>
        <v>0</v>
      </c>
      <c r="O221" s="111">
        <v>0</v>
      </c>
      <c r="P221" s="112">
        <v>0</v>
      </c>
      <c r="Q221" s="112">
        <v>0</v>
      </c>
      <c r="R221" s="113">
        <v>0</v>
      </c>
      <c r="S221" s="114">
        <f t="shared" si="11"/>
        <v>0</v>
      </c>
      <c r="T221" s="4"/>
    </row>
    <row r="222" spans="1:20" x14ac:dyDescent="0.25">
      <c r="A222" s="13">
        <v>220</v>
      </c>
      <c r="B222" s="47" t="s">
        <v>88</v>
      </c>
      <c r="C222" s="47" t="s">
        <v>112</v>
      </c>
      <c r="D222" s="49" t="s">
        <v>113</v>
      </c>
      <c r="E222" s="58">
        <v>1</v>
      </c>
      <c r="F222" s="59">
        <v>2</v>
      </c>
      <c r="G222" s="59">
        <v>0</v>
      </c>
      <c r="H222" s="77">
        <v>3</v>
      </c>
      <c r="I222" s="81">
        <f t="shared" si="9"/>
        <v>6</v>
      </c>
      <c r="J222" s="66">
        <v>0</v>
      </c>
      <c r="K222" s="67">
        <v>3</v>
      </c>
      <c r="L222" s="67">
        <v>0</v>
      </c>
      <c r="M222" s="85">
        <v>2</v>
      </c>
      <c r="N222" s="89">
        <f t="shared" si="10"/>
        <v>5</v>
      </c>
      <c r="O222" s="111">
        <v>0</v>
      </c>
      <c r="P222" s="112">
        <v>0</v>
      </c>
      <c r="Q222" s="112">
        <v>3</v>
      </c>
      <c r="R222" s="113">
        <v>3</v>
      </c>
      <c r="S222" s="114">
        <f t="shared" si="11"/>
        <v>6</v>
      </c>
      <c r="T222" s="4"/>
    </row>
    <row r="223" spans="1:20" x14ac:dyDescent="0.25">
      <c r="A223" s="13">
        <v>221</v>
      </c>
      <c r="B223" s="47" t="s">
        <v>88</v>
      </c>
      <c r="C223" s="47" t="s">
        <v>112</v>
      </c>
      <c r="D223" s="49" t="s">
        <v>288</v>
      </c>
      <c r="E223" s="58">
        <v>0</v>
      </c>
      <c r="F223" s="59">
        <v>0</v>
      </c>
      <c r="G223" s="59">
        <v>0</v>
      </c>
      <c r="H223" s="77">
        <v>0</v>
      </c>
      <c r="I223" s="81">
        <f t="shared" si="9"/>
        <v>0</v>
      </c>
      <c r="J223" s="66">
        <v>0</v>
      </c>
      <c r="K223" s="67">
        <v>0</v>
      </c>
      <c r="L223" s="67">
        <v>0</v>
      </c>
      <c r="M223" s="85">
        <v>1</v>
      </c>
      <c r="N223" s="89">
        <f t="shared" si="10"/>
        <v>1</v>
      </c>
      <c r="O223" s="111">
        <v>0</v>
      </c>
      <c r="P223" s="112">
        <v>0</v>
      </c>
      <c r="Q223" s="112">
        <v>0</v>
      </c>
      <c r="R223" s="113">
        <v>0</v>
      </c>
      <c r="S223" s="114">
        <f t="shared" si="11"/>
        <v>0</v>
      </c>
      <c r="T223" s="4"/>
    </row>
    <row r="224" spans="1:20" x14ac:dyDescent="0.25">
      <c r="A224" s="13">
        <v>222</v>
      </c>
      <c r="B224" s="47" t="s">
        <v>88</v>
      </c>
      <c r="C224" s="47" t="s">
        <v>112</v>
      </c>
      <c r="D224" s="49" t="s">
        <v>289</v>
      </c>
      <c r="E224" s="58">
        <v>0</v>
      </c>
      <c r="F224" s="59">
        <v>0</v>
      </c>
      <c r="G224" s="59">
        <v>0</v>
      </c>
      <c r="H224" s="77">
        <v>0</v>
      </c>
      <c r="I224" s="81">
        <f t="shared" si="9"/>
        <v>0</v>
      </c>
      <c r="J224" s="66">
        <v>0</v>
      </c>
      <c r="K224" s="67">
        <v>0</v>
      </c>
      <c r="L224" s="67">
        <v>0</v>
      </c>
      <c r="M224" s="85">
        <v>0</v>
      </c>
      <c r="N224" s="89">
        <f t="shared" si="10"/>
        <v>0</v>
      </c>
      <c r="O224" s="111">
        <v>0</v>
      </c>
      <c r="P224" s="112">
        <v>0</v>
      </c>
      <c r="Q224" s="112">
        <v>0</v>
      </c>
      <c r="R224" s="113">
        <v>0</v>
      </c>
      <c r="S224" s="114">
        <f t="shared" si="11"/>
        <v>0</v>
      </c>
      <c r="T224" s="4"/>
    </row>
    <row r="225" spans="1:20" x14ac:dyDescent="0.25">
      <c r="A225" s="13">
        <v>223</v>
      </c>
      <c r="B225" s="47" t="s">
        <v>88</v>
      </c>
      <c r="C225" s="47" t="s">
        <v>112</v>
      </c>
      <c r="D225" s="49" t="s">
        <v>188</v>
      </c>
      <c r="E225" s="58">
        <v>0</v>
      </c>
      <c r="F225" s="59">
        <v>0</v>
      </c>
      <c r="G225" s="59">
        <v>1</v>
      </c>
      <c r="H225" s="77">
        <v>0</v>
      </c>
      <c r="I225" s="81">
        <f t="shared" si="9"/>
        <v>1</v>
      </c>
      <c r="J225" s="66">
        <v>0</v>
      </c>
      <c r="K225" s="67">
        <v>0</v>
      </c>
      <c r="L225" s="67">
        <v>0</v>
      </c>
      <c r="M225" s="85">
        <v>1</v>
      </c>
      <c r="N225" s="89">
        <f t="shared" si="10"/>
        <v>1</v>
      </c>
      <c r="O225" s="111">
        <v>0</v>
      </c>
      <c r="P225" s="112">
        <v>0</v>
      </c>
      <c r="Q225" s="112">
        <v>0</v>
      </c>
      <c r="R225" s="113">
        <v>2</v>
      </c>
      <c r="S225" s="114">
        <f t="shared" si="11"/>
        <v>2</v>
      </c>
      <c r="T225" s="4"/>
    </row>
    <row r="226" spans="1:20" x14ac:dyDescent="0.25">
      <c r="A226" s="13">
        <v>224</v>
      </c>
      <c r="B226" s="47" t="s">
        <v>86</v>
      </c>
      <c r="C226" s="47" t="s">
        <v>21</v>
      </c>
      <c r="D226" s="49" t="s">
        <v>98</v>
      </c>
      <c r="E226" s="58">
        <v>1</v>
      </c>
      <c r="F226" s="59">
        <v>0</v>
      </c>
      <c r="G226" s="59">
        <v>2</v>
      </c>
      <c r="H226" s="77">
        <v>0</v>
      </c>
      <c r="I226" s="81">
        <f t="shared" si="9"/>
        <v>3</v>
      </c>
      <c r="J226" s="66">
        <v>0</v>
      </c>
      <c r="K226" s="67">
        <v>2</v>
      </c>
      <c r="L226" s="67">
        <v>1</v>
      </c>
      <c r="M226" s="85">
        <v>0</v>
      </c>
      <c r="N226" s="89">
        <f t="shared" si="10"/>
        <v>3</v>
      </c>
      <c r="O226" s="111">
        <v>0</v>
      </c>
      <c r="P226" s="112">
        <v>1</v>
      </c>
      <c r="Q226" s="112">
        <v>1</v>
      </c>
      <c r="R226" s="113">
        <v>0</v>
      </c>
      <c r="S226" s="114">
        <f t="shared" si="11"/>
        <v>2</v>
      </c>
      <c r="T226" s="4"/>
    </row>
    <row r="227" spans="1:20" x14ac:dyDescent="0.25">
      <c r="A227" s="13">
        <v>225</v>
      </c>
      <c r="B227" s="47" t="s">
        <v>86</v>
      </c>
      <c r="C227" s="47" t="s">
        <v>21</v>
      </c>
      <c r="D227" s="49" t="s">
        <v>290</v>
      </c>
      <c r="E227" s="58">
        <v>0</v>
      </c>
      <c r="F227" s="59">
        <v>0</v>
      </c>
      <c r="G227" s="59">
        <v>0</v>
      </c>
      <c r="H227" s="77">
        <v>0</v>
      </c>
      <c r="I227" s="81">
        <f t="shared" si="9"/>
        <v>0</v>
      </c>
      <c r="J227" s="66">
        <v>0</v>
      </c>
      <c r="K227" s="67">
        <v>0</v>
      </c>
      <c r="L227" s="67">
        <v>0</v>
      </c>
      <c r="M227" s="85">
        <v>0</v>
      </c>
      <c r="N227" s="89">
        <f t="shared" si="10"/>
        <v>0</v>
      </c>
      <c r="O227" s="111">
        <v>0</v>
      </c>
      <c r="P227" s="112">
        <v>0</v>
      </c>
      <c r="Q227" s="112">
        <v>0</v>
      </c>
      <c r="R227" s="113">
        <v>0</v>
      </c>
      <c r="S227" s="114">
        <f t="shared" si="11"/>
        <v>0</v>
      </c>
      <c r="T227" s="4"/>
    </row>
    <row r="228" spans="1:20" x14ac:dyDescent="0.25">
      <c r="A228" s="13">
        <v>226</v>
      </c>
      <c r="B228" s="47" t="s">
        <v>86</v>
      </c>
      <c r="C228" s="47" t="s">
        <v>21</v>
      </c>
      <c r="D228" s="49" t="s">
        <v>291</v>
      </c>
      <c r="E228" s="58">
        <v>0</v>
      </c>
      <c r="F228" s="59">
        <v>0</v>
      </c>
      <c r="G228" s="59">
        <v>0</v>
      </c>
      <c r="H228" s="77">
        <v>0</v>
      </c>
      <c r="I228" s="81">
        <f t="shared" si="9"/>
        <v>0</v>
      </c>
      <c r="J228" s="66">
        <v>0</v>
      </c>
      <c r="K228" s="67">
        <v>0</v>
      </c>
      <c r="L228" s="67">
        <v>0</v>
      </c>
      <c r="M228" s="85">
        <v>0</v>
      </c>
      <c r="N228" s="89">
        <f t="shared" si="10"/>
        <v>0</v>
      </c>
      <c r="O228" s="111">
        <v>0</v>
      </c>
      <c r="P228" s="112">
        <v>0</v>
      </c>
      <c r="Q228" s="112">
        <v>0</v>
      </c>
      <c r="R228" s="113">
        <v>0</v>
      </c>
      <c r="S228" s="114">
        <f t="shared" si="11"/>
        <v>0</v>
      </c>
      <c r="T228" s="4"/>
    </row>
    <row r="229" spans="1:20" x14ac:dyDescent="0.25">
      <c r="A229" s="13">
        <v>227</v>
      </c>
      <c r="B229" s="47" t="s">
        <v>86</v>
      </c>
      <c r="C229" s="47" t="s">
        <v>21</v>
      </c>
      <c r="D229" s="49" t="s">
        <v>92</v>
      </c>
      <c r="E229" s="58">
        <v>1</v>
      </c>
      <c r="F229" s="59">
        <v>1</v>
      </c>
      <c r="G229" s="59">
        <v>0</v>
      </c>
      <c r="H229" s="77">
        <v>1</v>
      </c>
      <c r="I229" s="81">
        <f t="shared" si="9"/>
        <v>3</v>
      </c>
      <c r="J229" s="66">
        <v>1</v>
      </c>
      <c r="K229" s="67">
        <v>0</v>
      </c>
      <c r="L229" s="67">
        <v>2</v>
      </c>
      <c r="M229" s="85">
        <v>0</v>
      </c>
      <c r="N229" s="89">
        <f t="shared" si="10"/>
        <v>3</v>
      </c>
      <c r="O229" s="111">
        <v>1</v>
      </c>
      <c r="P229" s="112">
        <v>0</v>
      </c>
      <c r="Q229" s="112">
        <v>2</v>
      </c>
      <c r="R229" s="113">
        <v>0</v>
      </c>
      <c r="S229" s="114">
        <f t="shared" si="11"/>
        <v>3</v>
      </c>
      <c r="T229" s="4"/>
    </row>
    <row r="230" spans="1:20" x14ac:dyDescent="0.25">
      <c r="A230" s="13">
        <v>228</v>
      </c>
      <c r="B230" s="47" t="s">
        <v>86</v>
      </c>
      <c r="C230" s="47" t="s">
        <v>21</v>
      </c>
      <c r="D230" s="49" t="s">
        <v>128</v>
      </c>
      <c r="E230" s="58">
        <v>1</v>
      </c>
      <c r="F230" s="59">
        <v>0</v>
      </c>
      <c r="G230" s="59">
        <v>0</v>
      </c>
      <c r="H230" s="77">
        <v>1</v>
      </c>
      <c r="I230" s="81">
        <f t="shared" si="9"/>
        <v>2</v>
      </c>
      <c r="J230" s="66">
        <v>1</v>
      </c>
      <c r="K230" s="67">
        <v>0</v>
      </c>
      <c r="L230" s="67">
        <v>1</v>
      </c>
      <c r="M230" s="85">
        <v>0</v>
      </c>
      <c r="N230" s="89">
        <f t="shared" si="10"/>
        <v>2</v>
      </c>
      <c r="O230" s="111">
        <v>1</v>
      </c>
      <c r="P230" s="112">
        <v>0</v>
      </c>
      <c r="Q230" s="112">
        <v>0</v>
      </c>
      <c r="R230" s="113">
        <v>1</v>
      </c>
      <c r="S230" s="114">
        <f t="shared" si="11"/>
        <v>2</v>
      </c>
      <c r="T230" s="4"/>
    </row>
    <row r="231" spans="1:20" x14ac:dyDescent="0.25">
      <c r="A231" s="13">
        <v>229</v>
      </c>
      <c r="B231" s="47" t="s">
        <v>86</v>
      </c>
      <c r="C231" s="47" t="s">
        <v>21</v>
      </c>
      <c r="D231" s="49" t="s">
        <v>102</v>
      </c>
      <c r="E231" s="58">
        <v>4</v>
      </c>
      <c r="F231" s="59">
        <v>0</v>
      </c>
      <c r="G231" s="59">
        <v>0</v>
      </c>
      <c r="H231" s="77">
        <v>1</v>
      </c>
      <c r="I231" s="81">
        <f t="shared" si="9"/>
        <v>5</v>
      </c>
      <c r="J231" s="66">
        <v>1</v>
      </c>
      <c r="K231" s="67">
        <v>2</v>
      </c>
      <c r="L231" s="67">
        <v>2</v>
      </c>
      <c r="M231" s="85">
        <v>0</v>
      </c>
      <c r="N231" s="89">
        <f t="shared" si="10"/>
        <v>5</v>
      </c>
      <c r="O231" s="111">
        <v>1</v>
      </c>
      <c r="P231" s="112">
        <v>2</v>
      </c>
      <c r="Q231" s="112">
        <v>1</v>
      </c>
      <c r="R231" s="113">
        <v>0</v>
      </c>
      <c r="S231" s="114">
        <f t="shared" si="11"/>
        <v>4</v>
      </c>
      <c r="T231" s="4"/>
    </row>
    <row r="232" spans="1:20" x14ac:dyDescent="0.25">
      <c r="A232" s="13">
        <v>230</v>
      </c>
      <c r="B232" s="47" t="s">
        <v>86</v>
      </c>
      <c r="C232" s="47" t="s">
        <v>21</v>
      </c>
      <c r="D232" s="49" t="s">
        <v>55</v>
      </c>
      <c r="E232" s="58">
        <v>1</v>
      </c>
      <c r="F232" s="59">
        <v>2</v>
      </c>
      <c r="G232" s="59">
        <v>0</v>
      </c>
      <c r="H232" s="77">
        <v>3</v>
      </c>
      <c r="I232" s="81">
        <f t="shared" si="9"/>
        <v>6</v>
      </c>
      <c r="J232" s="66">
        <v>1</v>
      </c>
      <c r="K232" s="67">
        <v>2</v>
      </c>
      <c r="L232" s="67">
        <v>1</v>
      </c>
      <c r="M232" s="85">
        <v>2</v>
      </c>
      <c r="N232" s="89">
        <f t="shared" si="10"/>
        <v>6</v>
      </c>
      <c r="O232" s="111">
        <v>1</v>
      </c>
      <c r="P232" s="112">
        <v>4</v>
      </c>
      <c r="Q232" s="112">
        <v>1</v>
      </c>
      <c r="R232" s="113">
        <v>0</v>
      </c>
      <c r="S232" s="114">
        <f t="shared" si="11"/>
        <v>6</v>
      </c>
      <c r="T232" s="4"/>
    </row>
    <row r="233" spans="1:20" x14ac:dyDescent="0.25">
      <c r="A233" s="13">
        <v>231</v>
      </c>
      <c r="B233" s="47" t="s">
        <v>86</v>
      </c>
      <c r="C233" s="47" t="s">
        <v>21</v>
      </c>
      <c r="D233" s="49" t="s">
        <v>292</v>
      </c>
      <c r="E233" s="58">
        <v>0</v>
      </c>
      <c r="F233" s="59">
        <v>0</v>
      </c>
      <c r="G233" s="59">
        <v>0</v>
      </c>
      <c r="H233" s="77">
        <v>1</v>
      </c>
      <c r="I233" s="81">
        <f t="shared" si="9"/>
        <v>1</v>
      </c>
      <c r="J233" s="66">
        <v>0</v>
      </c>
      <c r="K233" s="67">
        <v>0</v>
      </c>
      <c r="L233" s="67">
        <v>0</v>
      </c>
      <c r="M233" s="85">
        <v>1</v>
      </c>
      <c r="N233" s="89">
        <f t="shared" si="10"/>
        <v>1</v>
      </c>
      <c r="O233" s="111">
        <v>0</v>
      </c>
      <c r="P233" s="112">
        <v>0</v>
      </c>
      <c r="Q233" s="112">
        <v>0</v>
      </c>
      <c r="R233" s="113">
        <v>1</v>
      </c>
      <c r="S233" s="114">
        <f t="shared" si="11"/>
        <v>1</v>
      </c>
      <c r="T233" s="4"/>
    </row>
    <row r="234" spans="1:20" x14ac:dyDescent="0.25">
      <c r="A234" s="13">
        <v>232</v>
      </c>
      <c r="B234" s="47" t="s">
        <v>86</v>
      </c>
      <c r="C234" s="47" t="s">
        <v>21</v>
      </c>
      <c r="D234" s="49" t="s">
        <v>172</v>
      </c>
      <c r="E234" s="58">
        <v>0</v>
      </c>
      <c r="F234" s="59">
        <v>0</v>
      </c>
      <c r="G234" s="59">
        <v>1</v>
      </c>
      <c r="H234" s="77">
        <v>0</v>
      </c>
      <c r="I234" s="81">
        <f t="shared" si="9"/>
        <v>1</v>
      </c>
      <c r="J234" s="66">
        <v>1</v>
      </c>
      <c r="K234" s="67">
        <v>1</v>
      </c>
      <c r="L234" s="67">
        <v>0</v>
      </c>
      <c r="M234" s="85">
        <v>0</v>
      </c>
      <c r="N234" s="89">
        <f t="shared" si="10"/>
        <v>2</v>
      </c>
      <c r="O234" s="111">
        <v>1</v>
      </c>
      <c r="P234" s="112">
        <v>0</v>
      </c>
      <c r="Q234" s="112">
        <v>0</v>
      </c>
      <c r="R234" s="113">
        <v>1</v>
      </c>
      <c r="S234" s="114">
        <f t="shared" si="11"/>
        <v>2</v>
      </c>
      <c r="T234" s="4"/>
    </row>
    <row r="235" spans="1:20" x14ac:dyDescent="0.25">
      <c r="A235" s="13">
        <v>233</v>
      </c>
      <c r="B235" s="47" t="s">
        <v>86</v>
      </c>
      <c r="C235" s="47" t="s">
        <v>21</v>
      </c>
      <c r="D235" s="49" t="s">
        <v>124</v>
      </c>
      <c r="E235" s="58">
        <v>2</v>
      </c>
      <c r="F235" s="59">
        <v>0</v>
      </c>
      <c r="G235" s="59">
        <v>1</v>
      </c>
      <c r="H235" s="77">
        <v>0</v>
      </c>
      <c r="I235" s="81">
        <f t="shared" si="9"/>
        <v>3</v>
      </c>
      <c r="J235" s="66">
        <v>3</v>
      </c>
      <c r="K235" s="67">
        <v>0</v>
      </c>
      <c r="L235" s="67">
        <v>0</v>
      </c>
      <c r="M235" s="85">
        <v>0</v>
      </c>
      <c r="N235" s="89">
        <f t="shared" si="10"/>
        <v>3</v>
      </c>
      <c r="O235" s="111">
        <v>3</v>
      </c>
      <c r="P235" s="112">
        <v>0</v>
      </c>
      <c r="Q235" s="112">
        <v>0</v>
      </c>
      <c r="R235" s="113">
        <v>0</v>
      </c>
      <c r="S235" s="114">
        <f t="shared" si="11"/>
        <v>3</v>
      </c>
      <c r="T235" s="4"/>
    </row>
    <row r="236" spans="1:20" x14ac:dyDescent="0.25">
      <c r="A236" s="13">
        <v>234</v>
      </c>
      <c r="B236" s="47" t="s">
        <v>86</v>
      </c>
      <c r="C236" s="47" t="s">
        <v>21</v>
      </c>
      <c r="D236" s="49" t="s">
        <v>34</v>
      </c>
      <c r="E236" s="58">
        <v>0</v>
      </c>
      <c r="F236" s="59">
        <v>1</v>
      </c>
      <c r="G236" s="59">
        <v>0</v>
      </c>
      <c r="H236" s="77">
        <v>1</v>
      </c>
      <c r="I236" s="81">
        <f t="shared" si="9"/>
        <v>2</v>
      </c>
      <c r="J236" s="66">
        <v>0</v>
      </c>
      <c r="K236" s="67">
        <v>0</v>
      </c>
      <c r="L236" s="67">
        <v>2</v>
      </c>
      <c r="M236" s="85">
        <v>0</v>
      </c>
      <c r="N236" s="89">
        <f t="shared" si="10"/>
        <v>2</v>
      </c>
      <c r="O236" s="111">
        <v>0</v>
      </c>
      <c r="P236" s="112">
        <v>0</v>
      </c>
      <c r="Q236" s="112">
        <v>2</v>
      </c>
      <c r="R236" s="113">
        <v>0</v>
      </c>
      <c r="S236" s="114">
        <f t="shared" si="11"/>
        <v>2</v>
      </c>
      <c r="T236" s="4"/>
    </row>
    <row r="237" spans="1:20" x14ac:dyDescent="0.25">
      <c r="A237" s="13">
        <v>235</v>
      </c>
      <c r="B237" s="47" t="s">
        <v>87</v>
      </c>
      <c r="C237" s="47" t="s">
        <v>20</v>
      </c>
      <c r="D237" s="49" t="s">
        <v>293</v>
      </c>
      <c r="E237" s="58">
        <v>0</v>
      </c>
      <c r="F237" s="59">
        <v>0</v>
      </c>
      <c r="G237" s="59">
        <v>0</v>
      </c>
      <c r="H237" s="77">
        <v>0</v>
      </c>
      <c r="I237" s="81">
        <f t="shared" si="9"/>
        <v>0</v>
      </c>
      <c r="J237" s="66">
        <v>0</v>
      </c>
      <c r="K237" s="67">
        <v>0</v>
      </c>
      <c r="L237" s="67">
        <v>0</v>
      </c>
      <c r="M237" s="85">
        <v>0</v>
      </c>
      <c r="N237" s="89">
        <f t="shared" si="10"/>
        <v>0</v>
      </c>
      <c r="O237" s="111">
        <v>0</v>
      </c>
      <c r="P237" s="112">
        <v>0</v>
      </c>
      <c r="Q237" s="112">
        <v>0</v>
      </c>
      <c r="R237" s="113">
        <v>0</v>
      </c>
      <c r="S237" s="114">
        <f t="shared" si="11"/>
        <v>0</v>
      </c>
      <c r="T237" s="4"/>
    </row>
    <row r="238" spans="1:20" x14ac:dyDescent="0.25">
      <c r="A238" s="13">
        <v>236</v>
      </c>
      <c r="B238" s="47" t="s">
        <v>87</v>
      </c>
      <c r="C238" s="47" t="s">
        <v>20</v>
      </c>
      <c r="D238" s="49" t="s">
        <v>174</v>
      </c>
      <c r="E238" s="58">
        <v>0</v>
      </c>
      <c r="F238" s="59">
        <v>0</v>
      </c>
      <c r="G238" s="59">
        <v>3</v>
      </c>
      <c r="H238" s="77">
        <v>0</v>
      </c>
      <c r="I238" s="81">
        <f t="shared" si="9"/>
        <v>3</v>
      </c>
      <c r="J238" s="66">
        <v>0</v>
      </c>
      <c r="K238" s="67">
        <v>1</v>
      </c>
      <c r="L238" s="67">
        <v>2</v>
      </c>
      <c r="M238" s="85">
        <v>2</v>
      </c>
      <c r="N238" s="89">
        <f t="shared" si="10"/>
        <v>5</v>
      </c>
      <c r="O238" s="111">
        <v>0</v>
      </c>
      <c r="P238" s="112">
        <v>2</v>
      </c>
      <c r="Q238" s="112">
        <v>1</v>
      </c>
      <c r="R238" s="113">
        <v>0</v>
      </c>
      <c r="S238" s="114">
        <f t="shared" si="11"/>
        <v>3</v>
      </c>
      <c r="T238" s="4"/>
    </row>
    <row r="239" spans="1:20" x14ac:dyDescent="0.25">
      <c r="A239" s="13">
        <v>237</v>
      </c>
      <c r="B239" s="47" t="s">
        <v>87</v>
      </c>
      <c r="C239" s="47" t="s">
        <v>20</v>
      </c>
      <c r="D239" s="49" t="s">
        <v>135</v>
      </c>
      <c r="E239" s="58">
        <v>0</v>
      </c>
      <c r="F239" s="59">
        <v>2</v>
      </c>
      <c r="G239" s="59">
        <v>2</v>
      </c>
      <c r="H239" s="77">
        <v>0</v>
      </c>
      <c r="I239" s="81">
        <f t="shared" si="9"/>
        <v>4</v>
      </c>
      <c r="J239" s="66">
        <v>1</v>
      </c>
      <c r="K239" s="67">
        <v>2</v>
      </c>
      <c r="L239" s="67">
        <v>1</v>
      </c>
      <c r="M239" s="85">
        <v>0</v>
      </c>
      <c r="N239" s="89">
        <f t="shared" si="10"/>
        <v>4</v>
      </c>
      <c r="O239" s="111">
        <v>1</v>
      </c>
      <c r="P239" s="112">
        <v>2</v>
      </c>
      <c r="Q239" s="112">
        <v>0</v>
      </c>
      <c r="R239" s="113">
        <v>1</v>
      </c>
      <c r="S239" s="114">
        <f t="shared" si="11"/>
        <v>4</v>
      </c>
      <c r="T239" s="4"/>
    </row>
    <row r="240" spans="1:20" x14ac:dyDescent="0.25">
      <c r="A240" s="13">
        <v>238</v>
      </c>
      <c r="B240" s="47" t="s">
        <v>87</v>
      </c>
      <c r="C240" s="47" t="s">
        <v>20</v>
      </c>
      <c r="D240" s="49" t="s">
        <v>214</v>
      </c>
      <c r="E240" s="58">
        <v>1</v>
      </c>
      <c r="F240" s="59">
        <v>1</v>
      </c>
      <c r="G240" s="59">
        <v>2</v>
      </c>
      <c r="H240" s="77">
        <v>0</v>
      </c>
      <c r="I240" s="81">
        <f t="shared" si="9"/>
        <v>4</v>
      </c>
      <c r="J240" s="66">
        <v>1</v>
      </c>
      <c r="K240" s="67">
        <v>2</v>
      </c>
      <c r="L240" s="67">
        <v>0</v>
      </c>
      <c r="M240" s="85">
        <v>0</v>
      </c>
      <c r="N240" s="89">
        <f t="shared" si="10"/>
        <v>3</v>
      </c>
      <c r="O240" s="111">
        <v>0</v>
      </c>
      <c r="P240" s="112">
        <v>3</v>
      </c>
      <c r="Q240" s="112">
        <v>0</v>
      </c>
      <c r="R240" s="113">
        <v>0</v>
      </c>
      <c r="S240" s="114">
        <f t="shared" si="11"/>
        <v>3</v>
      </c>
      <c r="T240" s="4"/>
    </row>
    <row r="241" spans="1:20" x14ac:dyDescent="0.25">
      <c r="A241" s="13">
        <v>239</v>
      </c>
      <c r="B241" s="47" t="s">
        <v>87</v>
      </c>
      <c r="C241" s="47" t="s">
        <v>20</v>
      </c>
      <c r="D241" s="49" t="s">
        <v>209</v>
      </c>
      <c r="E241" s="58">
        <v>0</v>
      </c>
      <c r="F241" s="59">
        <v>0</v>
      </c>
      <c r="G241" s="59">
        <v>0</v>
      </c>
      <c r="H241" s="77">
        <v>0</v>
      </c>
      <c r="I241" s="81">
        <f t="shared" si="9"/>
        <v>0</v>
      </c>
      <c r="J241" s="66">
        <v>0</v>
      </c>
      <c r="K241" s="67">
        <v>0</v>
      </c>
      <c r="L241" s="67">
        <v>1</v>
      </c>
      <c r="M241" s="85">
        <v>0</v>
      </c>
      <c r="N241" s="89">
        <f t="shared" si="10"/>
        <v>1</v>
      </c>
      <c r="O241" s="111">
        <v>0</v>
      </c>
      <c r="P241" s="112">
        <v>0</v>
      </c>
      <c r="Q241" s="112">
        <v>1</v>
      </c>
      <c r="R241" s="113">
        <v>0</v>
      </c>
      <c r="S241" s="114">
        <f t="shared" si="11"/>
        <v>1</v>
      </c>
      <c r="T241" s="4"/>
    </row>
    <row r="242" spans="1:20" x14ac:dyDescent="0.25">
      <c r="A242" s="13">
        <v>240</v>
      </c>
      <c r="B242" s="47" t="s">
        <v>87</v>
      </c>
      <c r="C242" s="47" t="s">
        <v>20</v>
      </c>
      <c r="D242" s="49" t="s">
        <v>54</v>
      </c>
      <c r="E242" s="58">
        <v>1</v>
      </c>
      <c r="F242" s="59">
        <v>1</v>
      </c>
      <c r="G242" s="59">
        <v>3</v>
      </c>
      <c r="H242" s="77">
        <v>0</v>
      </c>
      <c r="I242" s="81">
        <f t="shared" si="9"/>
        <v>5</v>
      </c>
      <c r="J242" s="66">
        <v>1</v>
      </c>
      <c r="K242" s="67">
        <v>2</v>
      </c>
      <c r="L242" s="67">
        <v>0</v>
      </c>
      <c r="M242" s="85">
        <v>0</v>
      </c>
      <c r="N242" s="89">
        <f t="shared" si="10"/>
        <v>3</v>
      </c>
      <c r="O242" s="111">
        <v>1</v>
      </c>
      <c r="P242" s="112">
        <v>1</v>
      </c>
      <c r="Q242" s="112">
        <v>0</v>
      </c>
      <c r="R242" s="113">
        <v>1</v>
      </c>
      <c r="S242" s="114">
        <f t="shared" si="11"/>
        <v>3</v>
      </c>
      <c r="T242" s="4"/>
    </row>
    <row r="243" spans="1:20" x14ac:dyDescent="0.25">
      <c r="A243" s="13">
        <v>241</v>
      </c>
      <c r="B243" s="47" t="s">
        <v>87</v>
      </c>
      <c r="C243" s="47" t="s">
        <v>20</v>
      </c>
      <c r="D243" s="49" t="s">
        <v>148</v>
      </c>
      <c r="E243" s="58">
        <v>0</v>
      </c>
      <c r="F243" s="59">
        <v>1</v>
      </c>
      <c r="G243" s="59">
        <v>1</v>
      </c>
      <c r="H243" s="77">
        <v>0</v>
      </c>
      <c r="I243" s="81">
        <f t="shared" si="9"/>
        <v>2</v>
      </c>
      <c r="J243" s="66">
        <v>0</v>
      </c>
      <c r="K243" s="67">
        <v>0</v>
      </c>
      <c r="L243" s="67">
        <v>3</v>
      </c>
      <c r="M243" s="85">
        <v>0</v>
      </c>
      <c r="N243" s="89">
        <f t="shared" si="10"/>
        <v>3</v>
      </c>
      <c r="O243" s="111">
        <v>0</v>
      </c>
      <c r="P243" s="112">
        <v>1</v>
      </c>
      <c r="Q243" s="112">
        <v>1</v>
      </c>
      <c r="R243" s="113">
        <v>0</v>
      </c>
      <c r="S243" s="114">
        <f t="shared" si="11"/>
        <v>2</v>
      </c>
      <c r="T243" s="4"/>
    </row>
    <row r="244" spans="1:20" x14ac:dyDescent="0.25">
      <c r="A244" s="13">
        <v>242</v>
      </c>
      <c r="B244" s="47" t="s">
        <v>87</v>
      </c>
      <c r="C244" s="47" t="s">
        <v>20</v>
      </c>
      <c r="D244" s="49" t="s">
        <v>130</v>
      </c>
      <c r="E244" s="58">
        <v>0</v>
      </c>
      <c r="F244" s="59">
        <v>3</v>
      </c>
      <c r="G244" s="59">
        <v>3</v>
      </c>
      <c r="H244" s="77">
        <v>1</v>
      </c>
      <c r="I244" s="81">
        <f t="shared" si="9"/>
        <v>7</v>
      </c>
      <c r="J244" s="66">
        <v>2</v>
      </c>
      <c r="K244" s="67">
        <v>3</v>
      </c>
      <c r="L244" s="67">
        <v>1</v>
      </c>
      <c r="M244" s="85">
        <v>1</v>
      </c>
      <c r="N244" s="89">
        <f t="shared" si="10"/>
        <v>7</v>
      </c>
      <c r="O244" s="111">
        <v>2</v>
      </c>
      <c r="P244" s="112">
        <v>2</v>
      </c>
      <c r="Q244" s="112">
        <v>1</v>
      </c>
      <c r="R244" s="113">
        <v>1</v>
      </c>
      <c r="S244" s="114">
        <f t="shared" si="11"/>
        <v>6</v>
      </c>
      <c r="T244" s="4"/>
    </row>
    <row r="245" spans="1:20" x14ac:dyDescent="0.25">
      <c r="A245" s="13">
        <v>243</v>
      </c>
      <c r="B245" s="47" t="s">
        <v>87</v>
      </c>
      <c r="C245" s="47" t="s">
        <v>20</v>
      </c>
      <c r="D245" s="49" t="s">
        <v>133</v>
      </c>
      <c r="E245" s="58">
        <v>0</v>
      </c>
      <c r="F245" s="59">
        <v>1</v>
      </c>
      <c r="G245" s="59">
        <v>2</v>
      </c>
      <c r="H245" s="77">
        <v>1</v>
      </c>
      <c r="I245" s="81">
        <f t="shared" si="9"/>
        <v>4</v>
      </c>
      <c r="J245" s="66">
        <v>1</v>
      </c>
      <c r="K245" s="67">
        <v>2</v>
      </c>
      <c r="L245" s="67">
        <v>1</v>
      </c>
      <c r="M245" s="85">
        <v>0</v>
      </c>
      <c r="N245" s="89">
        <f t="shared" si="10"/>
        <v>4</v>
      </c>
      <c r="O245" s="111">
        <v>1</v>
      </c>
      <c r="P245" s="112">
        <v>0</v>
      </c>
      <c r="Q245" s="112">
        <v>3</v>
      </c>
      <c r="R245" s="113">
        <v>1</v>
      </c>
      <c r="S245" s="114">
        <f t="shared" si="11"/>
        <v>5</v>
      </c>
      <c r="T245" s="4"/>
    </row>
    <row r="246" spans="1:20" x14ac:dyDescent="0.25">
      <c r="A246" s="13">
        <v>244</v>
      </c>
      <c r="B246" s="47" t="s">
        <v>87</v>
      </c>
      <c r="C246" s="47" t="s">
        <v>20</v>
      </c>
      <c r="D246" s="49" t="s">
        <v>82</v>
      </c>
      <c r="E246" s="58">
        <v>1</v>
      </c>
      <c r="F246" s="59">
        <v>1</v>
      </c>
      <c r="G246" s="59">
        <v>1</v>
      </c>
      <c r="H246" s="77">
        <v>0</v>
      </c>
      <c r="I246" s="81">
        <f t="shared" si="9"/>
        <v>3</v>
      </c>
      <c r="J246" s="66">
        <v>0</v>
      </c>
      <c r="K246" s="67">
        <v>0</v>
      </c>
      <c r="L246" s="67">
        <v>2</v>
      </c>
      <c r="M246" s="85">
        <v>0</v>
      </c>
      <c r="N246" s="89">
        <f t="shared" si="10"/>
        <v>2</v>
      </c>
      <c r="O246" s="111">
        <v>0</v>
      </c>
      <c r="P246" s="112">
        <v>0</v>
      </c>
      <c r="Q246" s="112">
        <v>3</v>
      </c>
      <c r="R246" s="113">
        <v>1</v>
      </c>
      <c r="S246" s="114">
        <f t="shared" si="11"/>
        <v>4</v>
      </c>
      <c r="T246" s="4"/>
    </row>
    <row r="247" spans="1:20" x14ac:dyDescent="0.25">
      <c r="A247" s="13">
        <v>245</v>
      </c>
      <c r="B247" s="47" t="s">
        <v>87</v>
      </c>
      <c r="C247" s="47" t="s">
        <v>20</v>
      </c>
      <c r="D247" s="49" t="s">
        <v>129</v>
      </c>
      <c r="E247" s="58">
        <v>1</v>
      </c>
      <c r="F247" s="59">
        <v>0</v>
      </c>
      <c r="G247" s="59">
        <v>0</v>
      </c>
      <c r="H247" s="77">
        <v>1</v>
      </c>
      <c r="I247" s="81">
        <f t="shared" si="9"/>
        <v>2</v>
      </c>
      <c r="J247" s="66">
        <v>0</v>
      </c>
      <c r="K247" s="67">
        <v>0</v>
      </c>
      <c r="L247" s="67">
        <v>1</v>
      </c>
      <c r="M247" s="85">
        <v>0</v>
      </c>
      <c r="N247" s="89">
        <f t="shared" si="10"/>
        <v>1</v>
      </c>
      <c r="O247" s="111">
        <v>0</v>
      </c>
      <c r="P247" s="112">
        <v>0</v>
      </c>
      <c r="Q247" s="112">
        <v>1</v>
      </c>
      <c r="R247" s="113">
        <v>0</v>
      </c>
      <c r="S247" s="114">
        <f t="shared" si="11"/>
        <v>1</v>
      </c>
      <c r="T247" s="4"/>
    </row>
    <row r="248" spans="1:20" x14ac:dyDescent="0.25">
      <c r="A248" s="13">
        <v>246</v>
      </c>
      <c r="B248" s="47" t="s">
        <v>87</v>
      </c>
      <c r="C248" s="47" t="s">
        <v>20</v>
      </c>
      <c r="D248" s="49" t="s">
        <v>175</v>
      </c>
      <c r="E248" s="58">
        <v>0</v>
      </c>
      <c r="F248" s="59">
        <v>0</v>
      </c>
      <c r="G248" s="59">
        <v>1</v>
      </c>
      <c r="H248" s="77">
        <v>0</v>
      </c>
      <c r="I248" s="81">
        <f t="shared" si="9"/>
        <v>1</v>
      </c>
      <c r="J248" s="66">
        <v>0</v>
      </c>
      <c r="K248" s="67">
        <v>0</v>
      </c>
      <c r="L248" s="67">
        <v>2</v>
      </c>
      <c r="M248" s="85">
        <v>0</v>
      </c>
      <c r="N248" s="89">
        <f t="shared" si="10"/>
        <v>2</v>
      </c>
      <c r="O248" s="111">
        <v>0</v>
      </c>
      <c r="P248" s="112">
        <v>0</v>
      </c>
      <c r="Q248" s="112">
        <v>1</v>
      </c>
      <c r="R248" s="113">
        <v>1</v>
      </c>
      <c r="S248" s="114">
        <f t="shared" si="11"/>
        <v>2</v>
      </c>
      <c r="T248" s="4"/>
    </row>
    <row r="249" spans="1:20" x14ac:dyDescent="0.25">
      <c r="A249" s="13">
        <v>247</v>
      </c>
      <c r="B249" s="47" t="s">
        <v>87</v>
      </c>
      <c r="C249" s="47" t="s">
        <v>20</v>
      </c>
      <c r="D249" s="49" t="s">
        <v>294</v>
      </c>
      <c r="E249" s="58">
        <v>0</v>
      </c>
      <c r="F249" s="59">
        <v>0</v>
      </c>
      <c r="G249" s="59">
        <v>0</v>
      </c>
      <c r="H249" s="77">
        <v>0</v>
      </c>
      <c r="I249" s="81">
        <f t="shared" si="9"/>
        <v>0</v>
      </c>
      <c r="J249" s="66">
        <v>0</v>
      </c>
      <c r="K249" s="67">
        <v>0</v>
      </c>
      <c r="L249" s="67">
        <v>0</v>
      </c>
      <c r="M249" s="85">
        <v>0</v>
      </c>
      <c r="N249" s="89">
        <f t="shared" si="10"/>
        <v>0</v>
      </c>
      <c r="O249" s="111">
        <v>0</v>
      </c>
      <c r="P249" s="112">
        <v>0</v>
      </c>
      <c r="Q249" s="112">
        <v>0</v>
      </c>
      <c r="R249" s="113">
        <v>0</v>
      </c>
      <c r="S249" s="114">
        <f t="shared" si="11"/>
        <v>0</v>
      </c>
      <c r="T249" s="4"/>
    </row>
    <row r="250" spans="1:20" x14ac:dyDescent="0.25">
      <c r="A250" s="13">
        <v>248</v>
      </c>
      <c r="B250" s="47" t="s">
        <v>87</v>
      </c>
      <c r="C250" s="47" t="s">
        <v>18</v>
      </c>
      <c r="D250" s="49" t="s">
        <v>257</v>
      </c>
      <c r="E250" s="58">
        <v>0</v>
      </c>
      <c r="F250" s="59">
        <v>0</v>
      </c>
      <c r="G250" s="59">
        <v>0</v>
      </c>
      <c r="H250" s="77">
        <v>0</v>
      </c>
      <c r="I250" s="81">
        <f t="shared" si="9"/>
        <v>0</v>
      </c>
      <c r="J250" s="66">
        <v>0</v>
      </c>
      <c r="K250" s="67">
        <v>0</v>
      </c>
      <c r="L250" s="67">
        <v>0</v>
      </c>
      <c r="M250" s="85">
        <v>0</v>
      </c>
      <c r="N250" s="89">
        <f t="shared" si="10"/>
        <v>0</v>
      </c>
      <c r="O250" s="111">
        <v>0</v>
      </c>
      <c r="P250" s="112">
        <v>0</v>
      </c>
      <c r="Q250" s="112">
        <v>0</v>
      </c>
      <c r="R250" s="113">
        <v>0</v>
      </c>
      <c r="S250" s="114">
        <f t="shared" si="11"/>
        <v>0</v>
      </c>
      <c r="T250" s="4"/>
    </row>
    <row r="251" spans="1:20" x14ac:dyDescent="0.25">
      <c r="A251" s="13">
        <v>249</v>
      </c>
      <c r="B251" s="47" t="s">
        <v>87</v>
      </c>
      <c r="C251" s="47" t="s">
        <v>18</v>
      </c>
      <c r="D251" s="49" t="s">
        <v>81</v>
      </c>
      <c r="E251" s="58">
        <v>3</v>
      </c>
      <c r="F251" s="59">
        <v>3</v>
      </c>
      <c r="G251" s="59">
        <v>4</v>
      </c>
      <c r="H251" s="77">
        <v>1</v>
      </c>
      <c r="I251" s="81">
        <f t="shared" si="9"/>
        <v>11</v>
      </c>
      <c r="J251" s="66">
        <v>2</v>
      </c>
      <c r="K251" s="67">
        <v>4</v>
      </c>
      <c r="L251" s="67">
        <v>4</v>
      </c>
      <c r="M251" s="85">
        <v>2</v>
      </c>
      <c r="N251" s="89">
        <f t="shared" si="10"/>
        <v>12</v>
      </c>
      <c r="O251" s="111">
        <v>2</v>
      </c>
      <c r="P251" s="112">
        <v>2</v>
      </c>
      <c r="Q251" s="112">
        <v>7</v>
      </c>
      <c r="R251" s="113">
        <v>2</v>
      </c>
      <c r="S251" s="114">
        <f t="shared" si="11"/>
        <v>13</v>
      </c>
      <c r="T251" s="4"/>
    </row>
    <row r="252" spans="1:20" x14ac:dyDescent="0.25">
      <c r="A252" s="13">
        <v>250</v>
      </c>
      <c r="B252" s="47" t="s">
        <v>87</v>
      </c>
      <c r="C252" s="47" t="s">
        <v>18</v>
      </c>
      <c r="D252" s="49" t="s">
        <v>295</v>
      </c>
      <c r="E252" s="58">
        <v>0</v>
      </c>
      <c r="F252" s="59">
        <v>0</v>
      </c>
      <c r="G252" s="59">
        <v>0</v>
      </c>
      <c r="H252" s="77">
        <v>0</v>
      </c>
      <c r="I252" s="81">
        <f t="shared" si="9"/>
        <v>0</v>
      </c>
      <c r="J252" s="66">
        <v>0</v>
      </c>
      <c r="K252" s="67">
        <v>0</v>
      </c>
      <c r="L252" s="67">
        <v>0</v>
      </c>
      <c r="M252" s="85">
        <v>0</v>
      </c>
      <c r="N252" s="89">
        <f t="shared" si="10"/>
        <v>0</v>
      </c>
      <c r="O252" s="111">
        <v>0</v>
      </c>
      <c r="P252" s="112">
        <v>0</v>
      </c>
      <c r="Q252" s="112">
        <v>0</v>
      </c>
      <c r="R252" s="113">
        <v>0</v>
      </c>
      <c r="S252" s="114">
        <f t="shared" si="11"/>
        <v>0</v>
      </c>
      <c r="T252" s="4"/>
    </row>
    <row r="253" spans="1:20" x14ac:dyDescent="0.25">
      <c r="A253" s="13">
        <v>251</v>
      </c>
      <c r="B253" s="47" t="s">
        <v>87</v>
      </c>
      <c r="C253" s="47" t="s">
        <v>18</v>
      </c>
      <c r="D253" s="49" t="s">
        <v>50</v>
      </c>
      <c r="E253" s="58">
        <v>2</v>
      </c>
      <c r="F253" s="59">
        <v>1</v>
      </c>
      <c r="G253" s="59">
        <v>1</v>
      </c>
      <c r="H253" s="77">
        <v>2</v>
      </c>
      <c r="I253" s="81">
        <f t="shared" si="9"/>
        <v>6</v>
      </c>
      <c r="J253" s="66">
        <v>2</v>
      </c>
      <c r="K253" s="67">
        <v>0</v>
      </c>
      <c r="L253" s="67">
        <v>3</v>
      </c>
      <c r="M253" s="85">
        <v>1</v>
      </c>
      <c r="N253" s="89">
        <f t="shared" si="10"/>
        <v>6</v>
      </c>
      <c r="O253" s="111">
        <v>2</v>
      </c>
      <c r="P253" s="112">
        <v>1</v>
      </c>
      <c r="Q253" s="112">
        <v>2</v>
      </c>
      <c r="R253" s="113">
        <v>1</v>
      </c>
      <c r="S253" s="114">
        <f t="shared" si="11"/>
        <v>6</v>
      </c>
      <c r="T253" s="4"/>
    </row>
    <row r="254" spans="1:20" x14ac:dyDescent="0.25">
      <c r="A254" s="13">
        <v>252</v>
      </c>
      <c r="B254" s="47" t="s">
        <v>87</v>
      </c>
      <c r="C254" s="47" t="s">
        <v>18</v>
      </c>
      <c r="D254" s="49" t="s">
        <v>76</v>
      </c>
      <c r="E254" s="58">
        <v>1</v>
      </c>
      <c r="F254" s="59">
        <v>1</v>
      </c>
      <c r="G254" s="59">
        <v>1</v>
      </c>
      <c r="H254" s="77">
        <v>3</v>
      </c>
      <c r="I254" s="81">
        <f t="shared" si="9"/>
        <v>6</v>
      </c>
      <c r="J254" s="66">
        <v>0</v>
      </c>
      <c r="K254" s="67">
        <v>4</v>
      </c>
      <c r="L254" s="67">
        <v>1</v>
      </c>
      <c r="M254" s="85">
        <v>0</v>
      </c>
      <c r="N254" s="89">
        <f t="shared" si="10"/>
        <v>5</v>
      </c>
      <c r="O254" s="111">
        <v>0</v>
      </c>
      <c r="P254" s="112">
        <v>4</v>
      </c>
      <c r="Q254" s="112">
        <v>1</v>
      </c>
      <c r="R254" s="113">
        <v>0</v>
      </c>
      <c r="S254" s="114">
        <f t="shared" si="11"/>
        <v>5</v>
      </c>
      <c r="T254" s="4"/>
    </row>
    <row r="255" spans="1:20" x14ac:dyDescent="0.25">
      <c r="A255" s="13">
        <v>253</v>
      </c>
      <c r="B255" s="47" t="s">
        <v>87</v>
      </c>
      <c r="C255" s="47" t="s">
        <v>18</v>
      </c>
      <c r="D255" s="49" t="s">
        <v>241</v>
      </c>
      <c r="E255" s="58">
        <v>0</v>
      </c>
      <c r="F255" s="59">
        <v>0</v>
      </c>
      <c r="G255" s="59">
        <v>0</v>
      </c>
      <c r="H255" s="77">
        <v>1</v>
      </c>
      <c r="I255" s="81">
        <f t="shared" si="9"/>
        <v>1</v>
      </c>
      <c r="J255" s="66">
        <v>0</v>
      </c>
      <c r="K255" s="67">
        <v>0</v>
      </c>
      <c r="L255" s="67">
        <v>0</v>
      </c>
      <c r="M255" s="85">
        <v>1</v>
      </c>
      <c r="N255" s="89">
        <f t="shared" si="10"/>
        <v>1</v>
      </c>
      <c r="O255" s="111">
        <v>0</v>
      </c>
      <c r="P255" s="112">
        <v>0</v>
      </c>
      <c r="Q255" s="112">
        <v>0</v>
      </c>
      <c r="R255" s="113">
        <v>2</v>
      </c>
      <c r="S255" s="114">
        <f t="shared" si="11"/>
        <v>2</v>
      </c>
      <c r="T255" s="4"/>
    </row>
    <row r="256" spans="1:20" x14ac:dyDescent="0.25">
      <c r="A256" s="13">
        <v>254</v>
      </c>
      <c r="B256" s="47" t="s">
        <v>87</v>
      </c>
      <c r="C256" s="47" t="s">
        <v>18</v>
      </c>
      <c r="D256" s="49" t="s">
        <v>69</v>
      </c>
      <c r="E256" s="58">
        <v>3</v>
      </c>
      <c r="F256" s="59">
        <v>2</v>
      </c>
      <c r="G256" s="59">
        <v>0</v>
      </c>
      <c r="H256" s="77">
        <v>1</v>
      </c>
      <c r="I256" s="81">
        <f t="shared" si="9"/>
        <v>6</v>
      </c>
      <c r="J256" s="66">
        <v>1</v>
      </c>
      <c r="K256" s="67">
        <v>1</v>
      </c>
      <c r="L256" s="67">
        <v>3</v>
      </c>
      <c r="M256" s="85">
        <v>3</v>
      </c>
      <c r="N256" s="89">
        <f t="shared" si="10"/>
        <v>8</v>
      </c>
      <c r="O256" s="111">
        <v>1</v>
      </c>
      <c r="P256" s="112">
        <v>2</v>
      </c>
      <c r="Q256" s="112">
        <v>2</v>
      </c>
      <c r="R256" s="113">
        <v>1</v>
      </c>
      <c r="S256" s="114">
        <f t="shared" si="11"/>
        <v>6</v>
      </c>
      <c r="T256" s="4"/>
    </row>
    <row r="257" spans="1:20" x14ac:dyDescent="0.25">
      <c r="A257" s="13">
        <v>255</v>
      </c>
      <c r="B257" s="47" t="s">
        <v>87</v>
      </c>
      <c r="C257" s="47" t="s">
        <v>18</v>
      </c>
      <c r="D257" s="49" t="s">
        <v>223</v>
      </c>
      <c r="E257" s="58">
        <v>3</v>
      </c>
      <c r="F257" s="59">
        <v>3</v>
      </c>
      <c r="G257" s="59">
        <v>0</v>
      </c>
      <c r="H257" s="77">
        <v>1</v>
      </c>
      <c r="I257" s="81">
        <f t="shared" si="9"/>
        <v>7</v>
      </c>
      <c r="J257" s="66">
        <v>2</v>
      </c>
      <c r="K257" s="67">
        <v>2</v>
      </c>
      <c r="L257" s="67">
        <v>1</v>
      </c>
      <c r="M257" s="85">
        <v>2</v>
      </c>
      <c r="N257" s="89">
        <f t="shared" si="10"/>
        <v>7</v>
      </c>
      <c r="O257" s="111">
        <v>2</v>
      </c>
      <c r="P257" s="112">
        <v>3</v>
      </c>
      <c r="Q257" s="112">
        <v>0</v>
      </c>
      <c r="R257" s="113">
        <v>3</v>
      </c>
      <c r="S257" s="114">
        <f t="shared" si="11"/>
        <v>8</v>
      </c>
      <c r="T257" s="4"/>
    </row>
    <row r="258" spans="1:20" ht="15.75" thickBot="1" x14ac:dyDescent="0.3">
      <c r="A258" s="42">
        <v>256</v>
      </c>
      <c r="B258" s="48" t="s">
        <v>87</v>
      </c>
      <c r="C258" s="48" t="s">
        <v>18</v>
      </c>
      <c r="D258" s="50" t="s">
        <v>296</v>
      </c>
      <c r="E258" s="60">
        <v>0</v>
      </c>
      <c r="F258" s="61">
        <v>0</v>
      </c>
      <c r="G258" s="61">
        <v>0</v>
      </c>
      <c r="H258" s="78">
        <v>0</v>
      </c>
      <c r="I258" s="82">
        <f t="shared" si="9"/>
        <v>0</v>
      </c>
      <c r="J258" s="68">
        <v>0</v>
      </c>
      <c r="K258" s="69">
        <v>0</v>
      </c>
      <c r="L258" s="69">
        <v>0</v>
      </c>
      <c r="M258" s="86">
        <v>0</v>
      </c>
      <c r="N258" s="90">
        <f t="shared" si="10"/>
        <v>0</v>
      </c>
      <c r="O258" s="115">
        <v>0</v>
      </c>
      <c r="P258" s="116">
        <v>0</v>
      </c>
      <c r="Q258" s="116">
        <v>0</v>
      </c>
      <c r="R258" s="117">
        <v>0</v>
      </c>
      <c r="S258" s="118">
        <f t="shared" si="11"/>
        <v>0</v>
      </c>
      <c r="T258" s="4"/>
    </row>
    <row r="259" spans="1:20" ht="27.75" customHeight="1" thickBot="1" x14ac:dyDescent="0.3">
      <c r="A259" s="3"/>
      <c r="B259" s="3"/>
      <c r="C259" s="40"/>
      <c r="D259" s="55" t="s">
        <v>107</v>
      </c>
      <c r="E259" s="62">
        <f>SUM(E3:E258)</f>
        <v>198</v>
      </c>
      <c r="F259" s="63">
        <f t="shared" ref="F259:I259" si="12">SUM(F3:F258)</f>
        <v>234</v>
      </c>
      <c r="G259" s="63">
        <f t="shared" si="12"/>
        <v>234</v>
      </c>
      <c r="H259" s="79">
        <f t="shared" si="12"/>
        <v>234</v>
      </c>
      <c r="I259" s="83">
        <f t="shared" si="12"/>
        <v>900</v>
      </c>
      <c r="J259" s="70">
        <f>SUM(J3:J258)</f>
        <v>198</v>
      </c>
      <c r="K259" s="71">
        <f t="shared" ref="K259:N259" si="13">SUM(K3:K258)</f>
        <v>234</v>
      </c>
      <c r="L259" s="71">
        <f t="shared" si="13"/>
        <v>234</v>
      </c>
      <c r="M259" s="87">
        <f t="shared" si="13"/>
        <v>234</v>
      </c>
      <c r="N259" s="91">
        <f t="shared" si="13"/>
        <v>900</v>
      </c>
      <c r="O259" s="119">
        <f>SUM(O3:O258)</f>
        <v>198</v>
      </c>
      <c r="P259" s="120">
        <f t="shared" ref="P259:S259" si="14">SUM(P3:P258)</f>
        <v>234</v>
      </c>
      <c r="Q259" s="120">
        <f t="shared" si="14"/>
        <v>234</v>
      </c>
      <c r="R259" s="121">
        <f t="shared" si="14"/>
        <v>234</v>
      </c>
      <c r="S259" s="122">
        <f t="shared" si="14"/>
        <v>900</v>
      </c>
      <c r="T259" s="4"/>
    </row>
    <row r="260" spans="1:20" x14ac:dyDescent="0.25"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</sheetData>
  <mergeCells count="3">
    <mergeCell ref="E1:I1"/>
    <mergeCell ref="J1:N1"/>
    <mergeCell ref="O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G1" workbookViewId="0">
      <selection activeCell="R3" sqref="R3:R30"/>
    </sheetView>
  </sheetViews>
  <sheetFormatPr defaultRowHeight="15" x14ac:dyDescent="0.25"/>
  <cols>
    <col min="1" max="1" width="6.5703125" style="2" customWidth="1"/>
    <col min="2" max="2" width="13.7109375" style="5" customWidth="1"/>
    <col min="3" max="3" width="18.28515625" style="5" customWidth="1"/>
    <col min="4" max="4" width="14.5703125" style="2" customWidth="1"/>
    <col min="5" max="5" width="15.28515625" style="2" customWidth="1"/>
    <col min="6" max="6" width="16.42578125" style="2" customWidth="1"/>
    <col min="7" max="7" width="14.42578125" style="2" customWidth="1"/>
    <col min="8" max="8" width="13.140625" style="2" customWidth="1"/>
    <col min="9" max="9" width="14.5703125" style="2" customWidth="1"/>
    <col min="10" max="10" width="15.28515625" style="2" customWidth="1"/>
    <col min="11" max="11" width="16.42578125" style="2" customWidth="1"/>
    <col min="12" max="12" width="14.42578125" style="2" customWidth="1"/>
    <col min="13" max="13" width="13.140625" style="2" customWidth="1"/>
    <col min="14" max="14" width="14.5703125" style="2" customWidth="1"/>
    <col min="15" max="15" width="15.28515625" style="2" customWidth="1"/>
    <col min="16" max="16" width="16.42578125" style="2" customWidth="1"/>
    <col min="17" max="17" width="14.42578125" style="2" customWidth="1"/>
    <col min="18" max="18" width="13.140625" style="2" customWidth="1"/>
    <col min="19" max="16384" width="9.140625" style="2"/>
  </cols>
  <sheetData>
    <row r="1" spans="1:19" ht="27.75" customHeight="1" thickBot="1" x14ac:dyDescent="0.3">
      <c r="A1" s="7"/>
      <c r="B1" s="8"/>
      <c r="C1" s="8"/>
      <c r="D1" s="302" t="s">
        <v>303</v>
      </c>
      <c r="E1" s="303"/>
      <c r="F1" s="303"/>
      <c r="G1" s="303"/>
      <c r="H1" s="304"/>
      <c r="I1" s="305" t="s">
        <v>304</v>
      </c>
      <c r="J1" s="306"/>
      <c r="K1" s="306"/>
      <c r="L1" s="306"/>
      <c r="M1" s="307"/>
      <c r="N1" s="311" t="s">
        <v>305</v>
      </c>
      <c r="O1" s="312"/>
      <c r="P1" s="312"/>
      <c r="Q1" s="312"/>
      <c r="R1" s="313"/>
    </row>
    <row r="2" spans="1:19" ht="22.5" customHeight="1" thickBot="1" x14ac:dyDescent="0.3">
      <c r="A2" s="100" t="s">
        <v>108</v>
      </c>
      <c r="B2" s="101" t="s">
        <v>2</v>
      </c>
      <c r="C2" s="101" t="s">
        <v>0</v>
      </c>
      <c r="D2" s="92" t="s">
        <v>103</v>
      </c>
      <c r="E2" s="93" t="s">
        <v>104</v>
      </c>
      <c r="F2" s="93" t="s">
        <v>105</v>
      </c>
      <c r="G2" s="94" t="s">
        <v>106</v>
      </c>
      <c r="H2" s="95" t="s">
        <v>107</v>
      </c>
      <c r="I2" s="96" t="s">
        <v>103</v>
      </c>
      <c r="J2" s="97" t="s">
        <v>104</v>
      </c>
      <c r="K2" s="97" t="s">
        <v>105</v>
      </c>
      <c r="L2" s="98" t="s">
        <v>106</v>
      </c>
      <c r="M2" s="99" t="s">
        <v>107</v>
      </c>
      <c r="N2" s="142" t="s">
        <v>103</v>
      </c>
      <c r="O2" s="137" t="s">
        <v>104</v>
      </c>
      <c r="P2" s="137" t="s">
        <v>105</v>
      </c>
      <c r="Q2" s="154" t="s">
        <v>106</v>
      </c>
      <c r="R2" s="143" t="s">
        <v>107</v>
      </c>
    </row>
    <row r="3" spans="1:19" x14ac:dyDescent="0.25">
      <c r="A3" s="12">
        <v>1</v>
      </c>
      <c r="B3" s="46" t="s">
        <v>87</v>
      </c>
      <c r="C3" s="46" t="s">
        <v>15</v>
      </c>
      <c r="D3" s="138">
        <v>3</v>
      </c>
      <c r="E3" s="123">
        <v>5</v>
      </c>
      <c r="F3" s="123">
        <v>2</v>
      </c>
      <c r="G3" s="124">
        <v>13</v>
      </c>
      <c r="H3" s="146">
        <f>SUM(D3:G3)</f>
        <v>23</v>
      </c>
      <c r="I3" s="140">
        <v>5</v>
      </c>
      <c r="J3" s="127">
        <v>8</v>
      </c>
      <c r="K3" s="127">
        <v>4</v>
      </c>
      <c r="L3" s="128">
        <v>4</v>
      </c>
      <c r="M3" s="150">
        <f>SUM(I3:L3)</f>
        <v>21</v>
      </c>
      <c r="N3" s="144">
        <v>5</v>
      </c>
      <c r="O3" s="131">
        <v>9</v>
      </c>
      <c r="P3" s="131">
        <v>2</v>
      </c>
      <c r="Q3" s="132">
        <v>5</v>
      </c>
      <c r="R3" s="155">
        <f>SUM(N3:Q3)</f>
        <v>21</v>
      </c>
      <c r="S3" s="4"/>
    </row>
    <row r="4" spans="1:19" x14ac:dyDescent="0.25">
      <c r="A4" s="13">
        <v>2</v>
      </c>
      <c r="B4" s="47" t="s">
        <v>87</v>
      </c>
      <c r="C4" s="47" t="s">
        <v>23</v>
      </c>
      <c r="D4" s="58">
        <v>4</v>
      </c>
      <c r="E4" s="59">
        <v>7</v>
      </c>
      <c r="F4" s="59">
        <v>11</v>
      </c>
      <c r="G4" s="77">
        <v>7</v>
      </c>
      <c r="H4" s="147">
        <f>SUM(D4:G4)</f>
        <v>29</v>
      </c>
      <c r="I4" s="66">
        <v>6</v>
      </c>
      <c r="J4" s="67">
        <v>9</v>
      </c>
      <c r="K4" s="67">
        <v>6</v>
      </c>
      <c r="L4" s="85">
        <v>8</v>
      </c>
      <c r="M4" s="151">
        <f>SUM(I4:L4)</f>
        <v>29</v>
      </c>
      <c r="N4" s="72">
        <v>6</v>
      </c>
      <c r="O4" s="73">
        <v>11</v>
      </c>
      <c r="P4" s="73">
        <v>5</v>
      </c>
      <c r="Q4" s="133">
        <v>5</v>
      </c>
      <c r="R4" s="156">
        <f>SUM(N4:Q4)</f>
        <v>27</v>
      </c>
      <c r="S4" s="4"/>
    </row>
    <row r="5" spans="1:19" x14ac:dyDescent="0.25">
      <c r="A5" s="13">
        <v>3</v>
      </c>
      <c r="B5" s="47" t="s">
        <v>87</v>
      </c>
      <c r="C5" s="47" t="s">
        <v>13</v>
      </c>
      <c r="D5" s="58">
        <v>6</v>
      </c>
      <c r="E5" s="59">
        <v>5</v>
      </c>
      <c r="F5" s="59">
        <v>2</v>
      </c>
      <c r="G5" s="77">
        <v>10</v>
      </c>
      <c r="H5" s="147">
        <f t="shared" ref="H5:H29" si="0">SUM(D5:G5)</f>
        <v>23</v>
      </c>
      <c r="I5" s="66">
        <v>6</v>
      </c>
      <c r="J5" s="67">
        <v>6</v>
      </c>
      <c r="K5" s="67">
        <v>6</v>
      </c>
      <c r="L5" s="85">
        <v>9</v>
      </c>
      <c r="M5" s="151">
        <f t="shared" ref="M5:M29" si="1">SUM(I5:L5)</f>
        <v>27</v>
      </c>
      <c r="N5" s="72">
        <v>6</v>
      </c>
      <c r="O5" s="73">
        <v>7</v>
      </c>
      <c r="P5" s="73">
        <v>3</v>
      </c>
      <c r="Q5" s="133">
        <v>8</v>
      </c>
      <c r="R5" s="156">
        <f t="shared" ref="R5:R29" si="2">SUM(N5:Q5)</f>
        <v>24</v>
      </c>
      <c r="S5" s="4"/>
    </row>
    <row r="6" spans="1:19" x14ac:dyDescent="0.25">
      <c r="A6" s="13">
        <v>4</v>
      </c>
      <c r="B6" s="47" t="s">
        <v>87</v>
      </c>
      <c r="C6" s="47" t="s">
        <v>118</v>
      </c>
      <c r="D6" s="58">
        <v>2</v>
      </c>
      <c r="E6" s="59">
        <v>3</v>
      </c>
      <c r="F6" s="59">
        <v>4</v>
      </c>
      <c r="G6" s="77">
        <v>3</v>
      </c>
      <c r="H6" s="147">
        <f t="shared" si="0"/>
        <v>12</v>
      </c>
      <c r="I6" s="66">
        <v>4</v>
      </c>
      <c r="J6" s="67">
        <v>1</v>
      </c>
      <c r="K6" s="67">
        <v>5</v>
      </c>
      <c r="L6" s="85">
        <v>4</v>
      </c>
      <c r="M6" s="151">
        <f t="shared" si="1"/>
        <v>14</v>
      </c>
      <c r="N6" s="72">
        <v>4</v>
      </c>
      <c r="O6" s="73">
        <v>1</v>
      </c>
      <c r="P6" s="73">
        <v>1</v>
      </c>
      <c r="Q6" s="133">
        <v>8</v>
      </c>
      <c r="R6" s="156">
        <f t="shared" si="2"/>
        <v>14</v>
      </c>
      <c r="S6" s="4"/>
    </row>
    <row r="7" spans="1:19" x14ac:dyDescent="0.25">
      <c r="A7" s="13">
        <v>5</v>
      </c>
      <c r="B7" s="47" t="s">
        <v>88</v>
      </c>
      <c r="C7" s="47" t="s">
        <v>154</v>
      </c>
      <c r="D7" s="58">
        <v>0</v>
      </c>
      <c r="E7" s="59">
        <v>4</v>
      </c>
      <c r="F7" s="59">
        <v>4</v>
      </c>
      <c r="G7" s="77">
        <v>5</v>
      </c>
      <c r="H7" s="147">
        <f t="shared" si="0"/>
        <v>13</v>
      </c>
      <c r="I7" s="66">
        <v>3</v>
      </c>
      <c r="J7" s="67">
        <v>0</v>
      </c>
      <c r="K7" s="67">
        <v>0</v>
      </c>
      <c r="L7" s="85">
        <v>10</v>
      </c>
      <c r="M7" s="151">
        <f t="shared" si="1"/>
        <v>13</v>
      </c>
      <c r="N7" s="72">
        <v>5</v>
      </c>
      <c r="O7" s="73">
        <v>0</v>
      </c>
      <c r="P7" s="73">
        <v>0</v>
      </c>
      <c r="Q7" s="133">
        <v>8</v>
      </c>
      <c r="R7" s="156">
        <f t="shared" si="2"/>
        <v>13</v>
      </c>
      <c r="S7" s="4"/>
    </row>
    <row r="8" spans="1:19" x14ac:dyDescent="0.25">
      <c r="A8" s="13">
        <v>6</v>
      </c>
      <c r="B8" s="47" t="s">
        <v>86</v>
      </c>
      <c r="C8" s="47" t="s">
        <v>9</v>
      </c>
      <c r="D8" s="58">
        <v>9</v>
      </c>
      <c r="E8" s="59">
        <v>11</v>
      </c>
      <c r="F8" s="59">
        <v>17</v>
      </c>
      <c r="G8" s="77">
        <v>14</v>
      </c>
      <c r="H8" s="147">
        <f t="shared" si="0"/>
        <v>51</v>
      </c>
      <c r="I8" s="66">
        <v>12</v>
      </c>
      <c r="J8" s="67">
        <v>19</v>
      </c>
      <c r="K8" s="67">
        <v>8</v>
      </c>
      <c r="L8" s="85">
        <v>10</v>
      </c>
      <c r="M8" s="151">
        <f t="shared" si="1"/>
        <v>49</v>
      </c>
      <c r="N8" s="72">
        <v>12</v>
      </c>
      <c r="O8" s="73">
        <v>20</v>
      </c>
      <c r="P8" s="73">
        <v>9</v>
      </c>
      <c r="Q8" s="133">
        <v>9</v>
      </c>
      <c r="R8" s="156">
        <f t="shared" si="2"/>
        <v>50</v>
      </c>
      <c r="S8" s="4"/>
    </row>
    <row r="9" spans="1:19" x14ac:dyDescent="0.25">
      <c r="A9" s="13">
        <v>7</v>
      </c>
      <c r="B9" s="47" t="s">
        <v>86</v>
      </c>
      <c r="C9" s="47" t="s">
        <v>10</v>
      </c>
      <c r="D9" s="58">
        <v>13</v>
      </c>
      <c r="E9" s="59">
        <v>14</v>
      </c>
      <c r="F9" s="59">
        <v>13</v>
      </c>
      <c r="G9" s="77">
        <v>13</v>
      </c>
      <c r="H9" s="147">
        <f t="shared" si="0"/>
        <v>53</v>
      </c>
      <c r="I9" s="66">
        <v>6</v>
      </c>
      <c r="J9" s="67">
        <v>11</v>
      </c>
      <c r="K9" s="67">
        <v>24</v>
      </c>
      <c r="L9" s="85">
        <v>13</v>
      </c>
      <c r="M9" s="151">
        <f t="shared" si="1"/>
        <v>54</v>
      </c>
      <c r="N9" s="72">
        <v>6</v>
      </c>
      <c r="O9" s="73">
        <v>15</v>
      </c>
      <c r="P9" s="73">
        <v>21</v>
      </c>
      <c r="Q9" s="133">
        <v>15</v>
      </c>
      <c r="R9" s="156">
        <f t="shared" si="2"/>
        <v>57</v>
      </c>
      <c r="S9" s="4"/>
    </row>
    <row r="10" spans="1:19" x14ac:dyDescent="0.25">
      <c r="A10" s="13">
        <v>8</v>
      </c>
      <c r="B10" s="47" t="s">
        <v>88</v>
      </c>
      <c r="C10" s="47" t="s">
        <v>22</v>
      </c>
      <c r="D10" s="58">
        <v>3</v>
      </c>
      <c r="E10" s="59">
        <v>2</v>
      </c>
      <c r="F10" s="59">
        <v>4</v>
      </c>
      <c r="G10" s="77">
        <v>7</v>
      </c>
      <c r="H10" s="147">
        <f t="shared" si="0"/>
        <v>16</v>
      </c>
      <c r="I10" s="66">
        <v>4</v>
      </c>
      <c r="J10" s="67">
        <v>2</v>
      </c>
      <c r="K10" s="67">
        <v>0</v>
      </c>
      <c r="L10" s="85">
        <v>7</v>
      </c>
      <c r="M10" s="151">
        <f t="shared" si="1"/>
        <v>13</v>
      </c>
      <c r="N10" s="72">
        <v>4</v>
      </c>
      <c r="O10" s="73">
        <v>2</v>
      </c>
      <c r="P10" s="73">
        <v>0</v>
      </c>
      <c r="Q10" s="133">
        <v>8</v>
      </c>
      <c r="R10" s="156">
        <f t="shared" si="2"/>
        <v>14</v>
      </c>
      <c r="S10" s="4"/>
    </row>
    <row r="11" spans="1:19" x14ac:dyDescent="0.25">
      <c r="A11" s="13">
        <v>9</v>
      </c>
      <c r="B11" s="47" t="s">
        <v>86</v>
      </c>
      <c r="C11" s="47" t="s">
        <v>7</v>
      </c>
      <c r="D11" s="58">
        <v>9</v>
      </c>
      <c r="E11" s="59">
        <v>16</v>
      </c>
      <c r="F11" s="59">
        <v>8</v>
      </c>
      <c r="G11" s="77">
        <v>32</v>
      </c>
      <c r="H11" s="147">
        <f t="shared" si="0"/>
        <v>65</v>
      </c>
      <c r="I11" s="66">
        <v>11</v>
      </c>
      <c r="J11" s="67">
        <v>21</v>
      </c>
      <c r="K11" s="67">
        <v>19</v>
      </c>
      <c r="L11" s="85">
        <v>11</v>
      </c>
      <c r="M11" s="151">
        <f t="shared" si="1"/>
        <v>62</v>
      </c>
      <c r="N11" s="72">
        <v>9</v>
      </c>
      <c r="O11" s="73">
        <v>21</v>
      </c>
      <c r="P11" s="73">
        <v>19</v>
      </c>
      <c r="Q11" s="133">
        <v>13</v>
      </c>
      <c r="R11" s="156">
        <f t="shared" si="2"/>
        <v>62</v>
      </c>
      <c r="S11" s="4"/>
    </row>
    <row r="12" spans="1:19" x14ac:dyDescent="0.25">
      <c r="A12" s="13">
        <v>10</v>
      </c>
      <c r="B12" s="47" t="s">
        <v>88</v>
      </c>
      <c r="C12" s="47" t="s">
        <v>164</v>
      </c>
      <c r="D12" s="58">
        <v>0</v>
      </c>
      <c r="E12" s="59">
        <v>0</v>
      </c>
      <c r="F12" s="59">
        <v>1</v>
      </c>
      <c r="G12" s="77">
        <v>1</v>
      </c>
      <c r="H12" s="147">
        <f t="shared" si="0"/>
        <v>2</v>
      </c>
      <c r="I12" s="66">
        <v>1</v>
      </c>
      <c r="J12" s="67">
        <v>0</v>
      </c>
      <c r="K12" s="67">
        <v>0</v>
      </c>
      <c r="L12" s="85">
        <v>0</v>
      </c>
      <c r="M12" s="151">
        <f t="shared" si="1"/>
        <v>1</v>
      </c>
      <c r="N12" s="72">
        <v>1</v>
      </c>
      <c r="O12" s="73">
        <v>0</v>
      </c>
      <c r="P12" s="73">
        <v>0</v>
      </c>
      <c r="Q12" s="133">
        <v>0</v>
      </c>
      <c r="R12" s="156">
        <f t="shared" si="2"/>
        <v>1</v>
      </c>
      <c r="S12" s="4"/>
    </row>
    <row r="13" spans="1:19" x14ac:dyDescent="0.25">
      <c r="A13" s="13">
        <v>11</v>
      </c>
      <c r="B13" s="47" t="s">
        <v>86</v>
      </c>
      <c r="C13" s="47" t="s">
        <v>3</v>
      </c>
      <c r="D13" s="58">
        <v>25</v>
      </c>
      <c r="E13" s="59">
        <v>28</v>
      </c>
      <c r="F13" s="59">
        <v>41</v>
      </c>
      <c r="G13" s="77">
        <v>14</v>
      </c>
      <c r="H13" s="147">
        <f t="shared" si="0"/>
        <v>108</v>
      </c>
      <c r="I13" s="66">
        <v>21</v>
      </c>
      <c r="J13" s="67">
        <v>39</v>
      </c>
      <c r="K13" s="67">
        <v>30</v>
      </c>
      <c r="L13" s="85">
        <v>23</v>
      </c>
      <c r="M13" s="151">
        <f t="shared" si="1"/>
        <v>113</v>
      </c>
      <c r="N13" s="72">
        <v>21</v>
      </c>
      <c r="O13" s="73">
        <v>32</v>
      </c>
      <c r="P13" s="73">
        <v>39</v>
      </c>
      <c r="Q13" s="133">
        <v>21</v>
      </c>
      <c r="R13" s="156">
        <f t="shared" si="2"/>
        <v>113</v>
      </c>
      <c r="S13" s="4"/>
    </row>
    <row r="14" spans="1:19" x14ac:dyDescent="0.25">
      <c r="A14" s="13">
        <v>12</v>
      </c>
      <c r="B14" s="47" t="s">
        <v>87</v>
      </c>
      <c r="C14" s="47" t="s">
        <v>11</v>
      </c>
      <c r="D14" s="58">
        <v>9</v>
      </c>
      <c r="E14" s="59">
        <v>8</v>
      </c>
      <c r="F14" s="59">
        <v>12</v>
      </c>
      <c r="G14" s="77">
        <v>7</v>
      </c>
      <c r="H14" s="147">
        <f t="shared" si="0"/>
        <v>36</v>
      </c>
      <c r="I14" s="66">
        <v>7</v>
      </c>
      <c r="J14" s="67">
        <v>12</v>
      </c>
      <c r="K14" s="67">
        <v>8</v>
      </c>
      <c r="L14" s="85">
        <v>10</v>
      </c>
      <c r="M14" s="151">
        <f t="shared" si="1"/>
        <v>37</v>
      </c>
      <c r="N14" s="72">
        <v>7</v>
      </c>
      <c r="O14" s="73">
        <v>12</v>
      </c>
      <c r="P14" s="73">
        <v>8</v>
      </c>
      <c r="Q14" s="133">
        <v>12</v>
      </c>
      <c r="R14" s="156">
        <f t="shared" si="2"/>
        <v>39</v>
      </c>
      <c r="S14" s="4"/>
    </row>
    <row r="15" spans="1:19" x14ac:dyDescent="0.25">
      <c r="A15" s="13">
        <v>13</v>
      </c>
      <c r="B15" s="47" t="s">
        <v>87</v>
      </c>
      <c r="C15" s="47" t="s">
        <v>5</v>
      </c>
      <c r="D15" s="58">
        <v>18</v>
      </c>
      <c r="E15" s="59">
        <v>22</v>
      </c>
      <c r="F15" s="59">
        <v>15</v>
      </c>
      <c r="G15" s="77">
        <v>10</v>
      </c>
      <c r="H15" s="147">
        <f t="shared" si="0"/>
        <v>65</v>
      </c>
      <c r="I15" s="66">
        <v>14</v>
      </c>
      <c r="J15" s="67">
        <v>18</v>
      </c>
      <c r="K15" s="67">
        <v>15</v>
      </c>
      <c r="L15" s="85">
        <v>19</v>
      </c>
      <c r="M15" s="151">
        <f t="shared" si="1"/>
        <v>66</v>
      </c>
      <c r="N15" s="72">
        <v>14</v>
      </c>
      <c r="O15" s="73">
        <v>13</v>
      </c>
      <c r="P15" s="73">
        <v>18</v>
      </c>
      <c r="Q15" s="133">
        <v>20</v>
      </c>
      <c r="R15" s="156">
        <f t="shared" si="2"/>
        <v>65</v>
      </c>
      <c r="S15" s="4"/>
    </row>
    <row r="16" spans="1:19" x14ac:dyDescent="0.25">
      <c r="A16" s="13">
        <v>14</v>
      </c>
      <c r="B16" s="47" t="s">
        <v>86</v>
      </c>
      <c r="C16" s="47" t="s">
        <v>6</v>
      </c>
      <c r="D16" s="58">
        <v>13</v>
      </c>
      <c r="E16" s="59">
        <v>13</v>
      </c>
      <c r="F16" s="59">
        <v>12</v>
      </c>
      <c r="G16" s="77">
        <v>11</v>
      </c>
      <c r="H16" s="147">
        <f t="shared" si="0"/>
        <v>49</v>
      </c>
      <c r="I16" s="66">
        <v>9</v>
      </c>
      <c r="J16" s="67">
        <v>8</v>
      </c>
      <c r="K16" s="67">
        <v>15</v>
      </c>
      <c r="L16" s="85">
        <v>13</v>
      </c>
      <c r="M16" s="151">
        <f t="shared" si="1"/>
        <v>45</v>
      </c>
      <c r="N16" s="72">
        <v>9</v>
      </c>
      <c r="O16" s="73">
        <v>15</v>
      </c>
      <c r="P16" s="73">
        <v>10</v>
      </c>
      <c r="Q16" s="133">
        <v>11</v>
      </c>
      <c r="R16" s="156">
        <f t="shared" si="2"/>
        <v>45</v>
      </c>
      <c r="S16" s="4"/>
    </row>
    <row r="17" spans="1:19" x14ac:dyDescent="0.25">
      <c r="A17" s="13">
        <v>15</v>
      </c>
      <c r="B17" s="47" t="s">
        <v>87</v>
      </c>
      <c r="C17" s="47" t="s">
        <v>25</v>
      </c>
      <c r="D17" s="58">
        <v>8</v>
      </c>
      <c r="E17" s="59">
        <v>4</v>
      </c>
      <c r="F17" s="59">
        <v>10</v>
      </c>
      <c r="G17" s="77">
        <v>5</v>
      </c>
      <c r="H17" s="147">
        <f t="shared" si="0"/>
        <v>27</v>
      </c>
      <c r="I17" s="66">
        <v>10</v>
      </c>
      <c r="J17" s="67">
        <v>5</v>
      </c>
      <c r="K17" s="67">
        <v>8</v>
      </c>
      <c r="L17" s="85">
        <v>2</v>
      </c>
      <c r="M17" s="151">
        <f t="shared" si="1"/>
        <v>25</v>
      </c>
      <c r="N17" s="72">
        <v>11</v>
      </c>
      <c r="O17" s="73">
        <v>1</v>
      </c>
      <c r="P17" s="73">
        <v>9</v>
      </c>
      <c r="Q17" s="133">
        <v>6</v>
      </c>
      <c r="R17" s="156">
        <f t="shared" si="2"/>
        <v>27</v>
      </c>
      <c r="S17" s="4"/>
    </row>
    <row r="18" spans="1:19" x14ac:dyDescent="0.25">
      <c r="A18" s="13">
        <v>16</v>
      </c>
      <c r="B18" s="47" t="s">
        <v>87</v>
      </c>
      <c r="C18" s="47" t="s">
        <v>8</v>
      </c>
      <c r="D18" s="58">
        <v>1</v>
      </c>
      <c r="E18" s="59">
        <v>4</v>
      </c>
      <c r="F18" s="59">
        <v>1</v>
      </c>
      <c r="G18" s="77">
        <v>2</v>
      </c>
      <c r="H18" s="147">
        <f t="shared" si="0"/>
        <v>8</v>
      </c>
      <c r="I18" s="66">
        <v>2</v>
      </c>
      <c r="J18" s="67">
        <v>2</v>
      </c>
      <c r="K18" s="67">
        <v>3</v>
      </c>
      <c r="L18" s="85">
        <v>3</v>
      </c>
      <c r="M18" s="151">
        <f t="shared" si="1"/>
        <v>10</v>
      </c>
      <c r="N18" s="72">
        <v>2</v>
      </c>
      <c r="O18" s="73">
        <v>3</v>
      </c>
      <c r="P18" s="73">
        <v>3</v>
      </c>
      <c r="Q18" s="133">
        <v>2</v>
      </c>
      <c r="R18" s="156">
        <f t="shared" si="2"/>
        <v>10</v>
      </c>
      <c r="S18" s="4"/>
    </row>
    <row r="19" spans="1:19" x14ac:dyDescent="0.25">
      <c r="A19" s="13">
        <v>17</v>
      </c>
      <c r="B19" s="47" t="s">
        <v>88</v>
      </c>
      <c r="C19" s="47" t="s">
        <v>16</v>
      </c>
      <c r="D19" s="58">
        <v>13</v>
      </c>
      <c r="E19" s="59">
        <v>21</v>
      </c>
      <c r="F19" s="59">
        <v>19</v>
      </c>
      <c r="G19" s="77">
        <v>19</v>
      </c>
      <c r="H19" s="147">
        <f t="shared" si="0"/>
        <v>72</v>
      </c>
      <c r="I19" s="66">
        <v>19</v>
      </c>
      <c r="J19" s="67">
        <v>12</v>
      </c>
      <c r="K19" s="67">
        <v>16</v>
      </c>
      <c r="L19" s="85">
        <v>23</v>
      </c>
      <c r="M19" s="151">
        <f t="shared" si="1"/>
        <v>70</v>
      </c>
      <c r="N19" s="72">
        <v>19</v>
      </c>
      <c r="O19" s="73">
        <v>7</v>
      </c>
      <c r="P19" s="73">
        <v>25</v>
      </c>
      <c r="Q19" s="133">
        <v>20</v>
      </c>
      <c r="R19" s="156">
        <f t="shared" si="2"/>
        <v>71</v>
      </c>
      <c r="S19" s="4"/>
    </row>
    <row r="20" spans="1:19" x14ac:dyDescent="0.25">
      <c r="A20" s="13">
        <v>18</v>
      </c>
      <c r="B20" s="47" t="s">
        <v>87</v>
      </c>
      <c r="C20" s="47" t="s">
        <v>111</v>
      </c>
      <c r="D20" s="58">
        <v>1</v>
      </c>
      <c r="E20" s="59">
        <v>1</v>
      </c>
      <c r="F20" s="59">
        <v>3</v>
      </c>
      <c r="G20" s="77">
        <v>4</v>
      </c>
      <c r="H20" s="147">
        <f t="shared" si="0"/>
        <v>9</v>
      </c>
      <c r="I20" s="66">
        <v>1</v>
      </c>
      <c r="J20" s="67">
        <v>0</v>
      </c>
      <c r="K20" s="67">
        <v>1</v>
      </c>
      <c r="L20" s="85">
        <v>7</v>
      </c>
      <c r="M20" s="151">
        <f t="shared" si="1"/>
        <v>9</v>
      </c>
      <c r="N20" s="72">
        <v>2</v>
      </c>
      <c r="O20" s="73">
        <v>1</v>
      </c>
      <c r="P20" s="73">
        <v>2</v>
      </c>
      <c r="Q20" s="133">
        <v>4</v>
      </c>
      <c r="R20" s="156">
        <f t="shared" si="2"/>
        <v>9</v>
      </c>
      <c r="S20" s="4"/>
    </row>
    <row r="21" spans="1:19" x14ac:dyDescent="0.25">
      <c r="A21" s="13">
        <v>19</v>
      </c>
      <c r="B21" s="47" t="s">
        <v>88</v>
      </c>
      <c r="C21" s="47" t="s">
        <v>19</v>
      </c>
      <c r="D21" s="58">
        <v>1</v>
      </c>
      <c r="E21" s="59">
        <v>7</v>
      </c>
      <c r="F21" s="59">
        <v>2</v>
      </c>
      <c r="G21" s="77">
        <v>8</v>
      </c>
      <c r="H21" s="147">
        <f t="shared" si="0"/>
        <v>18</v>
      </c>
      <c r="I21" s="66">
        <v>4</v>
      </c>
      <c r="J21" s="67">
        <v>3</v>
      </c>
      <c r="K21" s="67">
        <v>1</v>
      </c>
      <c r="L21" s="85">
        <v>10</v>
      </c>
      <c r="M21" s="151">
        <f t="shared" si="1"/>
        <v>18</v>
      </c>
      <c r="N21" s="72">
        <v>4</v>
      </c>
      <c r="O21" s="73">
        <v>3</v>
      </c>
      <c r="P21" s="73">
        <v>1</v>
      </c>
      <c r="Q21" s="133">
        <v>9</v>
      </c>
      <c r="R21" s="156">
        <f t="shared" si="2"/>
        <v>17</v>
      </c>
      <c r="S21" s="4"/>
    </row>
    <row r="22" spans="1:19" x14ac:dyDescent="0.25">
      <c r="A22" s="13">
        <v>20</v>
      </c>
      <c r="B22" s="47" t="s">
        <v>86</v>
      </c>
      <c r="C22" s="47" t="s">
        <v>4</v>
      </c>
      <c r="D22" s="58">
        <v>7</v>
      </c>
      <c r="E22" s="59">
        <v>9</v>
      </c>
      <c r="F22" s="59">
        <v>3</v>
      </c>
      <c r="G22" s="77">
        <v>4</v>
      </c>
      <c r="H22" s="147">
        <f t="shared" si="0"/>
        <v>23</v>
      </c>
      <c r="I22" s="66">
        <v>7</v>
      </c>
      <c r="J22" s="67">
        <v>3</v>
      </c>
      <c r="K22" s="67">
        <v>6</v>
      </c>
      <c r="L22" s="85">
        <v>9</v>
      </c>
      <c r="M22" s="151">
        <f t="shared" si="1"/>
        <v>25</v>
      </c>
      <c r="N22" s="72">
        <v>7</v>
      </c>
      <c r="O22" s="73">
        <v>4</v>
      </c>
      <c r="P22" s="73">
        <v>4</v>
      </c>
      <c r="Q22" s="133">
        <v>9</v>
      </c>
      <c r="R22" s="156">
        <f t="shared" si="2"/>
        <v>24</v>
      </c>
      <c r="S22" s="4"/>
    </row>
    <row r="23" spans="1:19" x14ac:dyDescent="0.25">
      <c r="A23" s="13">
        <v>21</v>
      </c>
      <c r="B23" s="47" t="s">
        <v>87</v>
      </c>
      <c r="C23" s="47" t="s">
        <v>17</v>
      </c>
      <c r="D23" s="58">
        <v>1</v>
      </c>
      <c r="E23" s="59">
        <v>4</v>
      </c>
      <c r="F23" s="59">
        <v>2</v>
      </c>
      <c r="G23" s="77">
        <v>6</v>
      </c>
      <c r="H23" s="147">
        <f t="shared" si="0"/>
        <v>13</v>
      </c>
      <c r="I23" s="66">
        <v>4</v>
      </c>
      <c r="J23" s="67">
        <v>2</v>
      </c>
      <c r="K23" s="67">
        <v>1</v>
      </c>
      <c r="L23" s="85">
        <v>5</v>
      </c>
      <c r="M23" s="151">
        <f t="shared" si="1"/>
        <v>12</v>
      </c>
      <c r="N23" s="72">
        <v>3</v>
      </c>
      <c r="O23" s="73">
        <v>2</v>
      </c>
      <c r="P23" s="73">
        <v>2</v>
      </c>
      <c r="Q23" s="133">
        <v>4</v>
      </c>
      <c r="R23" s="156">
        <f t="shared" si="2"/>
        <v>11</v>
      </c>
      <c r="S23" s="4"/>
    </row>
    <row r="24" spans="1:19" x14ac:dyDescent="0.25">
      <c r="A24" s="13">
        <v>22</v>
      </c>
      <c r="B24" s="47" t="s">
        <v>86</v>
      </c>
      <c r="C24" s="47" t="s">
        <v>12</v>
      </c>
      <c r="D24" s="58">
        <v>10</v>
      </c>
      <c r="E24" s="59">
        <v>11</v>
      </c>
      <c r="F24" s="59">
        <v>8</v>
      </c>
      <c r="G24" s="77">
        <v>7</v>
      </c>
      <c r="H24" s="147">
        <f t="shared" si="0"/>
        <v>36</v>
      </c>
      <c r="I24" s="66">
        <v>9</v>
      </c>
      <c r="J24" s="67">
        <v>8</v>
      </c>
      <c r="K24" s="67">
        <v>11</v>
      </c>
      <c r="L24" s="85">
        <v>7</v>
      </c>
      <c r="M24" s="151">
        <f t="shared" si="1"/>
        <v>35</v>
      </c>
      <c r="N24" s="72">
        <v>9</v>
      </c>
      <c r="O24" s="73">
        <v>9</v>
      </c>
      <c r="P24" s="73">
        <v>7</v>
      </c>
      <c r="Q24" s="133">
        <v>10</v>
      </c>
      <c r="R24" s="156">
        <f t="shared" si="2"/>
        <v>35</v>
      </c>
      <c r="S24" s="4"/>
    </row>
    <row r="25" spans="1:19" x14ac:dyDescent="0.25">
      <c r="A25" s="13">
        <v>23</v>
      </c>
      <c r="B25" s="47" t="s">
        <v>86</v>
      </c>
      <c r="C25" s="47" t="s">
        <v>14</v>
      </c>
      <c r="D25" s="58">
        <v>6</v>
      </c>
      <c r="E25" s="59">
        <v>5</v>
      </c>
      <c r="F25" s="59">
        <v>5</v>
      </c>
      <c r="G25" s="77">
        <v>3</v>
      </c>
      <c r="H25" s="147">
        <f t="shared" si="0"/>
        <v>19</v>
      </c>
      <c r="I25" s="66">
        <v>6</v>
      </c>
      <c r="J25" s="67">
        <v>5</v>
      </c>
      <c r="K25" s="67">
        <v>4</v>
      </c>
      <c r="L25" s="85">
        <v>3</v>
      </c>
      <c r="M25" s="151">
        <f t="shared" si="1"/>
        <v>18</v>
      </c>
      <c r="N25" s="72">
        <v>6</v>
      </c>
      <c r="O25" s="73">
        <v>5</v>
      </c>
      <c r="P25" s="73">
        <v>7</v>
      </c>
      <c r="Q25" s="133">
        <v>2</v>
      </c>
      <c r="R25" s="156">
        <f t="shared" si="2"/>
        <v>20</v>
      </c>
      <c r="S25" s="4"/>
    </row>
    <row r="26" spans="1:19" x14ac:dyDescent="0.25">
      <c r="A26" s="13">
        <v>24</v>
      </c>
      <c r="B26" s="47" t="s">
        <v>87</v>
      </c>
      <c r="C26" s="47" t="s">
        <v>24</v>
      </c>
      <c r="D26" s="58">
        <v>9</v>
      </c>
      <c r="E26" s="59">
        <v>4</v>
      </c>
      <c r="F26" s="59">
        <v>4</v>
      </c>
      <c r="G26" s="77">
        <v>4</v>
      </c>
      <c r="H26" s="147">
        <f t="shared" si="0"/>
        <v>21</v>
      </c>
      <c r="I26" s="66">
        <v>4</v>
      </c>
      <c r="J26" s="67">
        <v>7</v>
      </c>
      <c r="K26" s="67">
        <v>8</v>
      </c>
      <c r="L26" s="85">
        <v>4</v>
      </c>
      <c r="M26" s="151">
        <f t="shared" si="1"/>
        <v>23</v>
      </c>
      <c r="N26" s="72">
        <v>4</v>
      </c>
      <c r="O26" s="73">
        <v>11</v>
      </c>
      <c r="P26" s="73">
        <v>5</v>
      </c>
      <c r="Q26" s="133">
        <v>1</v>
      </c>
      <c r="R26" s="156">
        <f t="shared" si="2"/>
        <v>21</v>
      </c>
      <c r="S26" s="4"/>
    </row>
    <row r="27" spans="1:19" x14ac:dyDescent="0.25">
      <c r="A27" s="13">
        <v>25</v>
      </c>
      <c r="B27" s="47" t="s">
        <v>88</v>
      </c>
      <c r="C27" s="47" t="s">
        <v>112</v>
      </c>
      <c r="D27" s="58">
        <v>1</v>
      </c>
      <c r="E27" s="59">
        <v>2</v>
      </c>
      <c r="F27" s="59">
        <v>3</v>
      </c>
      <c r="G27" s="77">
        <v>5</v>
      </c>
      <c r="H27" s="147">
        <f t="shared" si="0"/>
        <v>11</v>
      </c>
      <c r="I27" s="66">
        <v>2</v>
      </c>
      <c r="J27" s="67">
        <v>3</v>
      </c>
      <c r="K27" s="67">
        <v>0</v>
      </c>
      <c r="L27" s="85">
        <v>5</v>
      </c>
      <c r="M27" s="151">
        <f t="shared" si="1"/>
        <v>10</v>
      </c>
      <c r="N27" s="72">
        <v>2</v>
      </c>
      <c r="O27" s="73">
        <v>0</v>
      </c>
      <c r="P27" s="73">
        <v>3</v>
      </c>
      <c r="Q27" s="133">
        <v>6</v>
      </c>
      <c r="R27" s="156">
        <f t="shared" si="2"/>
        <v>11</v>
      </c>
      <c r="S27" s="4"/>
    </row>
    <row r="28" spans="1:19" x14ac:dyDescent="0.25">
      <c r="A28" s="13">
        <v>26</v>
      </c>
      <c r="B28" s="47" t="s">
        <v>86</v>
      </c>
      <c r="C28" s="47" t="s">
        <v>21</v>
      </c>
      <c r="D28" s="58">
        <v>10</v>
      </c>
      <c r="E28" s="59">
        <v>4</v>
      </c>
      <c r="F28" s="59">
        <v>4</v>
      </c>
      <c r="G28" s="77">
        <v>8</v>
      </c>
      <c r="H28" s="147">
        <f t="shared" si="0"/>
        <v>26</v>
      </c>
      <c r="I28" s="66">
        <v>8</v>
      </c>
      <c r="J28" s="67">
        <v>7</v>
      </c>
      <c r="K28" s="67">
        <v>9</v>
      </c>
      <c r="L28" s="85">
        <v>3</v>
      </c>
      <c r="M28" s="151">
        <f t="shared" si="1"/>
        <v>27</v>
      </c>
      <c r="N28" s="72">
        <v>8</v>
      </c>
      <c r="O28" s="73">
        <v>7</v>
      </c>
      <c r="P28" s="73">
        <v>7</v>
      </c>
      <c r="Q28" s="133">
        <v>3</v>
      </c>
      <c r="R28" s="156">
        <f t="shared" si="2"/>
        <v>25</v>
      </c>
      <c r="S28" s="4"/>
    </row>
    <row r="29" spans="1:19" x14ac:dyDescent="0.25">
      <c r="A29" s="13">
        <v>27</v>
      </c>
      <c r="B29" s="47" t="s">
        <v>87</v>
      </c>
      <c r="C29" s="47" t="s">
        <v>20</v>
      </c>
      <c r="D29" s="58">
        <v>4</v>
      </c>
      <c r="E29" s="59">
        <v>10</v>
      </c>
      <c r="F29" s="59">
        <v>18</v>
      </c>
      <c r="G29" s="77">
        <v>3</v>
      </c>
      <c r="H29" s="147">
        <f t="shared" si="0"/>
        <v>35</v>
      </c>
      <c r="I29" s="66">
        <v>6</v>
      </c>
      <c r="J29" s="67">
        <v>12</v>
      </c>
      <c r="K29" s="67">
        <v>14</v>
      </c>
      <c r="L29" s="85">
        <v>3</v>
      </c>
      <c r="M29" s="151">
        <f t="shared" si="1"/>
        <v>35</v>
      </c>
      <c r="N29" s="72">
        <v>5</v>
      </c>
      <c r="O29" s="73">
        <v>11</v>
      </c>
      <c r="P29" s="73">
        <v>12</v>
      </c>
      <c r="Q29" s="133">
        <v>6</v>
      </c>
      <c r="R29" s="156">
        <f t="shared" si="2"/>
        <v>34</v>
      </c>
      <c r="S29" s="4"/>
    </row>
    <row r="30" spans="1:19" ht="15.75" thickBot="1" x14ac:dyDescent="0.3">
      <c r="A30" s="42">
        <v>28</v>
      </c>
      <c r="B30" s="48" t="s">
        <v>87</v>
      </c>
      <c r="C30" s="48" t="s">
        <v>18</v>
      </c>
      <c r="D30" s="60">
        <v>12</v>
      </c>
      <c r="E30" s="61">
        <v>10</v>
      </c>
      <c r="F30" s="61">
        <v>6</v>
      </c>
      <c r="G30" s="78">
        <v>9</v>
      </c>
      <c r="H30" s="148">
        <f>SUM(D30:G30)</f>
        <v>37</v>
      </c>
      <c r="I30" s="68">
        <v>7</v>
      </c>
      <c r="J30" s="69">
        <v>11</v>
      </c>
      <c r="K30" s="69">
        <v>12</v>
      </c>
      <c r="L30" s="86">
        <v>9</v>
      </c>
      <c r="M30" s="152">
        <f>SUM(I30:L30)</f>
        <v>39</v>
      </c>
      <c r="N30" s="74">
        <v>7</v>
      </c>
      <c r="O30" s="75">
        <v>12</v>
      </c>
      <c r="P30" s="75">
        <v>12</v>
      </c>
      <c r="Q30" s="134">
        <v>9</v>
      </c>
      <c r="R30" s="157">
        <f>SUM(N30:Q30)</f>
        <v>40</v>
      </c>
      <c r="S30" s="4"/>
    </row>
    <row r="31" spans="1:19" ht="15.75" thickBot="1" x14ac:dyDescent="0.3">
      <c r="A31" s="3"/>
      <c r="B31" s="24"/>
      <c r="C31" s="44" t="s">
        <v>107</v>
      </c>
      <c r="D31" s="139">
        <f>SUM(D3:D30)</f>
        <v>198</v>
      </c>
      <c r="E31" s="125">
        <f t="shared" ref="E31:G31" si="3">SUM(E3:E30)</f>
        <v>234</v>
      </c>
      <c r="F31" s="125">
        <f t="shared" si="3"/>
        <v>234</v>
      </c>
      <c r="G31" s="126">
        <f t="shared" si="3"/>
        <v>234</v>
      </c>
      <c r="H31" s="149">
        <f>SUM(H3:H30)</f>
        <v>900</v>
      </c>
      <c r="I31" s="141">
        <f>SUM(I3:I30)</f>
        <v>198</v>
      </c>
      <c r="J31" s="129">
        <f t="shared" ref="J31:L31" si="4">SUM(J3:J30)</f>
        <v>234</v>
      </c>
      <c r="K31" s="129">
        <f t="shared" si="4"/>
        <v>234</v>
      </c>
      <c r="L31" s="130">
        <f t="shared" si="4"/>
        <v>234</v>
      </c>
      <c r="M31" s="153">
        <f>SUM(M3:M30)</f>
        <v>900</v>
      </c>
      <c r="N31" s="145">
        <f>SUM(N3:N30)</f>
        <v>198</v>
      </c>
      <c r="O31" s="135">
        <f t="shared" ref="O31:Q31" si="5">SUM(O3:O30)</f>
        <v>234</v>
      </c>
      <c r="P31" s="135">
        <f t="shared" si="5"/>
        <v>234</v>
      </c>
      <c r="Q31" s="136">
        <f t="shared" si="5"/>
        <v>234</v>
      </c>
      <c r="R31" s="158">
        <f>SUM(R3:R30)</f>
        <v>900</v>
      </c>
    </row>
    <row r="32" spans="1:19" x14ac:dyDescent="0.25"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</sheetData>
  <mergeCells count="3">
    <mergeCell ref="D1:H1"/>
    <mergeCell ref="I1:M1"/>
    <mergeCell ref="N1:R1"/>
  </mergeCells>
  <pageMargins left="0.7" right="0.7" top="0.75" bottom="0.75" header="0.3" footer="0.3"/>
  <pageSetup paperSize="9" orientation="portrait" r:id="rId1"/>
  <ignoredErrors>
    <ignoredError sqref="R9:R30 R3:R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C1" workbookViewId="0">
      <selection activeCell="I2" sqref="I2"/>
    </sheetView>
  </sheetViews>
  <sheetFormatPr defaultRowHeight="15" x14ac:dyDescent="0.25"/>
  <cols>
    <col min="1" max="1" width="6.5703125" style="2" customWidth="1"/>
    <col min="2" max="2" width="15.5703125" style="5" customWidth="1"/>
    <col min="3" max="3" width="18.28515625" style="5" customWidth="1"/>
    <col min="4" max="4" width="14.7109375" style="2" customWidth="1"/>
    <col min="5" max="5" width="16" style="2" customWidth="1"/>
    <col min="6" max="6" width="22.85546875" style="2" customWidth="1"/>
    <col min="7" max="7" width="14.7109375" style="2" customWidth="1"/>
    <col min="8" max="8" width="16" style="2" customWidth="1"/>
    <col min="9" max="9" width="22.5703125" style="2" customWidth="1"/>
    <col min="10" max="10" width="14.7109375" style="2" customWidth="1"/>
    <col min="11" max="11" width="16" style="2" customWidth="1"/>
    <col min="12" max="12" width="23.140625" style="2" customWidth="1"/>
    <col min="13" max="16384" width="9.140625" style="2"/>
  </cols>
  <sheetData>
    <row r="1" spans="1:13" ht="19.5" thickBot="1" x14ac:dyDescent="0.3">
      <c r="A1" s="7"/>
      <c r="B1" s="8"/>
      <c r="C1" s="8"/>
      <c r="D1" s="43"/>
      <c r="E1" s="41"/>
      <c r="F1" s="160"/>
      <c r="G1" s="43"/>
      <c r="H1" s="41"/>
      <c r="I1" s="160"/>
      <c r="J1" s="43"/>
      <c r="K1" s="41"/>
      <c r="L1" s="160"/>
    </row>
    <row r="2" spans="1:13" ht="39.75" customHeight="1" thickBot="1" x14ac:dyDescent="0.3">
      <c r="A2" s="100" t="s">
        <v>108</v>
      </c>
      <c r="B2" s="101" t="s">
        <v>2</v>
      </c>
      <c r="C2" s="102" t="s">
        <v>0</v>
      </c>
      <c r="D2" s="92" t="s">
        <v>306</v>
      </c>
      <c r="E2" s="93" t="s">
        <v>169</v>
      </c>
      <c r="F2" s="93" t="s">
        <v>309</v>
      </c>
      <c r="G2" s="229" t="s">
        <v>307</v>
      </c>
      <c r="H2" s="230" t="s">
        <v>169</v>
      </c>
      <c r="I2" s="242" t="s">
        <v>310</v>
      </c>
      <c r="J2" s="142" t="s">
        <v>308</v>
      </c>
      <c r="K2" s="137" t="s">
        <v>169</v>
      </c>
      <c r="L2" s="143" t="s">
        <v>311</v>
      </c>
      <c r="M2" s="4"/>
    </row>
    <row r="3" spans="1:13" x14ac:dyDescent="0.25">
      <c r="A3" s="51">
        <v>1</v>
      </c>
      <c r="B3" s="6" t="s">
        <v>87</v>
      </c>
      <c r="C3" s="24" t="s">
        <v>15</v>
      </c>
      <c r="D3" s="225">
        <v>23</v>
      </c>
      <c r="E3" s="249">
        <v>24</v>
      </c>
      <c r="F3" s="253">
        <f>-(D3-E3)</f>
        <v>1</v>
      </c>
      <c r="G3" s="166">
        <v>21</v>
      </c>
      <c r="H3" s="231">
        <v>24</v>
      </c>
      <c r="I3" s="166">
        <f>-(G3-H3)</f>
        <v>3</v>
      </c>
      <c r="J3" s="243">
        <v>21</v>
      </c>
      <c r="K3" s="236">
        <v>24</v>
      </c>
      <c r="L3" s="244">
        <f>-(J3-K3)</f>
        <v>3</v>
      </c>
      <c r="M3" s="4"/>
    </row>
    <row r="4" spans="1:13" x14ac:dyDescent="0.25">
      <c r="A4" s="13">
        <v>2</v>
      </c>
      <c r="B4" s="5" t="s">
        <v>87</v>
      </c>
      <c r="C4" s="17" t="s">
        <v>23</v>
      </c>
      <c r="D4" s="226">
        <v>29</v>
      </c>
      <c r="E4" s="250">
        <v>15</v>
      </c>
      <c r="F4" s="253">
        <f>-(D4-E4)</f>
        <v>-14</v>
      </c>
      <c r="G4" s="29">
        <v>29</v>
      </c>
      <c r="H4" s="232">
        <v>15</v>
      </c>
      <c r="I4" s="166">
        <f>-(G4-H4)</f>
        <v>-14</v>
      </c>
      <c r="J4" s="245">
        <v>27</v>
      </c>
      <c r="K4" s="237">
        <v>15</v>
      </c>
      <c r="L4" s="246">
        <f>-(J4-K4)</f>
        <v>-12</v>
      </c>
      <c r="M4" s="4"/>
    </row>
    <row r="5" spans="1:13" x14ac:dyDescent="0.25">
      <c r="A5" s="13">
        <v>3</v>
      </c>
      <c r="B5" s="5" t="s">
        <v>87</v>
      </c>
      <c r="C5" s="17" t="s">
        <v>13</v>
      </c>
      <c r="D5" s="226">
        <v>23</v>
      </c>
      <c r="E5" s="250">
        <v>38</v>
      </c>
      <c r="F5" s="253">
        <f t="shared" ref="F5:F29" si="0">-(D5-E5)</f>
        <v>15</v>
      </c>
      <c r="G5" s="29">
        <v>27</v>
      </c>
      <c r="H5" s="232">
        <v>38</v>
      </c>
      <c r="I5" s="166">
        <f t="shared" ref="I5:I29" si="1">-(G5-H5)</f>
        <v>11</v>
      </c>
      <c r="J5" s="245">
        <v>24</v>
      </c>
      <c r="K5" s="237">
        <v>38</v>
      </c>
      <c r="L5" s="246">
        <f t="shared" ref="L5:L29" si="2">-(J5-K5)</f>
        <v>14</v>
      </c>
      <c r="M5" s="4"/>
    </row>
    <row r="6" spans="1:13" x14ac:dyDescent="0.25">
      <c r="A6" s="13">
        <v>4</v>
      </c>
      <c r="B6" s="5" t="s">
        <v>87</v>
      </c>
      <c r="C6" s="17" t="s">
        <v>118</v>
      </c>
      <c r="D6" s="226">
        <v>12</v>
      </c>
      <c r="E6" s="250">
        <v>10</v>
      </c>
      <c r="F6" s="253">
        <f t="shared" si="0"/>
        <v>-2</v>
      </c>
      <c r="G6" s="29">
        <v>14</v>
      </c>
      <c r="H6" s="232">
        <v>10</v>
      </c>
      <c r="I6" s="166">
        <f t="shared" si="1"/>
        <v>-4</v>
      </c>
      <c r="J6" s="245">
        <v>14</v>
      </c>
      <c r="K6" s="237">
        <v>10</v>
      </c>
      <c r="L6" s="246">
        <f t="shared" si="2"/>
        <v>-4</v>
      </c>
      <c r="M6" s="4"/>
    </row>
    <row r="7" spans="1:13" x14ac:dyDescent="0.25">
      <c r="A7" s="13">
        <v>5</v>
      </c>
      <c r="B7" s="5" t="s">
        <v>88</v>
      </c>
      <c r="C7" s="17" t="s">
        <v>154</v>
      </c>
      <c r="D7" s="226">
        <v>13</v>
      </c>
      <c r="E7" s="250">
        <v>22</v>
      </c>
      <c r="F7" s="253">
        <f t="shared" si="0"/>
        <v>9</v>
      </c>
      <c r="G7" s="29">
        <v>13</v>
      </c>
      <c r="H7" s="232">
        <v>22</v>
      </c>
      <c r="I7" s="166">
        <f t="shared" si="1"/>
        <v>9</v>
      </c>
      <c r="J7" s="245">
        <v>13</v>
      </c>
      <c r="K7" s="237">
        <v>22</v>
      </c>
      <c r="L7" s="246">
        <f t="shared" si="2"/>
        <v>9</v>
      </c>
      <c r="M7" s="4"/>
    </row>
    <row r="8" spans="1:13" x14ac:dyDescent="0.25">
      <c r="A8" s="13">
        <v>6</v>
      </c>
      <c r="B8" s="5" t="s">
        <v>86</v>
      </c>
      <c r="C8" s="17" t="s">
        <v>9</v>
      </c>
      <c r="D8" s="226">
        <v>51</v>
      </c>
      <c r="E8" s="250">
        <v>44</v>
      </c>
      <c r="F8" s="253">
        <f t="shared" si="0"/>
        <v>-7</v>
      </c>
      <c r="G8" s="29">
        <v>49</v>
      </c>
      <c r="H8" s="232">
        <v>44</v>
      </c>
      <c r="I8" s="166">
        <f t="shared" si="1"/>
        <v>-5</v>
      </c>
      <c r="J8" s="245">
        <v>50</v>
      </c>
      <c r="K8" s="237">
        <v>44</v>
      </c>
      <c r="L8" s="246">
        <f t="shared" si="2"/>
        <v>-6</v>
      </c>
      <c r="M8" s="4"/>
    </row>
    <row r="9" spans="1:13" x14ac:dyDescent="0.25">
      <c r="A9" s="13">
        <v>7</v>
      </c>
      <c r="B9" s="5" t="s">
        <v>86</v>
      </c>
      <c r="C9" s="17" t="s">
        <v>10</v>
      </c>
      <c r="D9" s="226">
        <v>53</v>
      </c>
      <c r="E9" s="250">
        <v>56</v>
      </c>
      <c r="F9" s="253">
        <f t="shared" si="0"/>
        <v>3</v>
      </c>
      <c r="G9" s="29">
        <v>54</v>
      </c>
      <c r="H9" s="232">
        <v>56</v>
      </c>
      <c r="I9" s="166">
        <f t="shared" si="1"/>
        <v>2</v>
      </c>
      <c r="J9" s="245">
        <v>57</v>
      </c>
      <c r="K9" s="237">
        <v>56</v>
      </c>
      <c r="L9" s="246">
        <f t="shared" si="2"/>
        <v>-1</v>
      </c>
      <c r="M9" s="4"/>
    </row>
    <row r="10" spans="1:13" x14ac:dyDescent="0.25">
      <c r="A10" s="13">
        <v>8</v>
      </c>
      <c r="B10" s="5" t="s">
        <v>88</v>
      </c>
      <c r="C10" s="17" t="s">
        <v>22</v>
      </c>
      <c r="D10" s="226">
        <v>16</v>
      </c>
      <c r="E10" s="250">
        <v>16</v>
      </c>
      <c r="F10" s="253">
        <f t="shared" si="0"/>
        <v>0</v>
      </c>
      <c r="G10" s="29">
        <v>13</v>
      </c>
      <c r="H10" s="232">
        <v>16</v>
      </c>
      <c r="I10" s="166">
        <f t="shared" si="1"/>
        <v>3</v>
      </c>
      <c r="J10" s="245">
        <v>14</v>
      </c>
      <c r="K10" s="237">
        <v>16</v>
      </c>
      <c r="L10" s="246">
        <f t="shared" si="2"/>
        <v>2</v>
      </c>
      <c r="M10" s="4"/>
    </row>
    <row r="11" spans="1:13" x14ac:dyDescent="0.25">
      <c r="A11" s="13">
        <v>9</v>
      </c>
      <c r="B11" s="5" t="s">
        <v>86</v>
      </c>
      <c r="C11" s="17" t="s">
        <v>7</v>
      </c>
      <c r="D11" s="226">
        <v>65</v>
      </c>
      <c r="E11" s="250">
        <v>72</v>
      </c>
      <c r="F11" s="253">
        <f t="shared" si="0"/>
        <v>7</v>
      </c>
      <c r="G11" s="29">
        <v>62</v>
      </c>
      <c r="H11" s="232">
        <v>72</v>
      </c>
      <c r="I11" s="166">
        <f t="shared" si="1"/>
        <v>10</v>
      </c>
      <c r="J11" s="245">
        <v>62</v>
      </c>
      <c r="K11" s="237">
        <v>72</v>
      </c>
      <c r="L11" s="246">
        <f t="shared" si="2"/>
        <v>10</v>
      </c>
      <c r="M11" s="4"/>
    </row>
    <row r="12" spans="1:13" x14ac:dyDescent="0.25">
      <c r="A12" s="13">
        <v>10</v>
      </c>
      <c r="B12" s="5" t="s">
        <v>88</v>
      </c>
      <c r="C12" s="17" t="s">
        <v>164</v>
      </c>
      <c r="D12" s="226">
        <v>2</v>
      </c>
      <c r="E12" s="250">
        <v>0</v>
      </c>
      <c r="F12" s="253">
        <f t="shared" si="0"/>
        <v>-2</v>
      </c>
      <c r="G12" s="29">
        <v>1</v>
      </c>
      <c r="H12" s="232">
        <v>0</v>
      </c>
      <c r="I12" s="166">
        <f t="shared" si="1"/>
        <v>-1</v>
      </c>
      <c r="J12" s="245">
        <v>1</v>
      </c>
      <c r="K12" s="237">
        <v>0</v>
      </c>
      <c r="L12" s="246">
        <f t="shared" si="2"/>
        <v>-1</v>
      </c>
      <c r="M12" s="4"/>
    </row>
    <row r="13" spans="1:13" x14ac:dyDescent="0.25">
      <c r="A13" s="13">
        <v>11</v>
      </c>
      <c r="B13" s="5" t="s">
        <v>86</v>
      </c>
      <c r="C13" s="17" t="s">
        <v>3</v>
      </c>
      <c r="D13" s="226">
        <v>108</v>
      </c>
      <c r="E13" s="250">
        <v>114</v>
      </c>
      <c r="F13" s="253">
        <f t="shared" si="0"/>
        <v>6</v>
      </c>
      <c r="G13" s="29">
        <v>113</v>
      </c>
      <c r="H13" s="232">
        <v>114</v>
      </c>
      <c r="I13" s="166">
        <f t="shared" si="1"/>
        <v>1</v>
      </c>
      <c r="J13" s="245">
        <v>113</v>
      </c>
      <c r="K13" s="237">
        <v>114</v>
      </c>
      <c r="L13" s="246">
        <f t="shared" si="2"/>
        <v>1</v>
      </c>
      <c r="M13" s="4"/>
    </row>
    <row r="14" spans="1:13" x14ac:dyDescent="0.25">
      <c r="A14" s="13">
        <v>12</v>
      </c>
      <c r="B14" s="5" t="s">
        <v>87</v>
      </c>
      <c r="C14" s="17" t="s">
        <v>11</v>
      </c>
      <c r="D14" s="226">
        <v>36</v>
      </c>
      <c r="E14" s="250">
        <v>48</v>
      </c>
      <c r="F14" s="253">
        <f t="shared" si="0"/>
        <v>12</v>
      </c>
      <c r="G14" s="29">
        <v>37</v>
      </c>
      <c r="H14" s="232">
        <v>48</v>
      </c>
      <c r="I14" s="166">
        <f t="shared" si="1"/>
        <v>11</v>
      </c>
      <c r="J14" s="245">
        <v>39</v>
      </c>
      <c r="K14" s="237">
        <v>48</v>
      </c>
      <c r="L14" s="246">
        <f t="shared" si="2"/>
        <v>9</v>
      </c>
      <c r="M14" s="4"/>
    </row>
    <row r="15" spans="1:13" x14ac:dyDescent="0.25">
      <c r="A15" s="13">
        <v>13</v>
      </c>
      <c r="B15" s="5" t="s">
        <v>87</v>
      </c>
      <c r="C15" s="17" t="s">
        <v>5</v>
      </c>
      <c r="D15" s="226">
        <v>65</v>
      </c>
      <c r="E15" s="250">
        <v>68</v>
      </c>
      <c r="F15" s="253">
        <f t="shared" si="0"/>
        <v>3</v>
      </c>
      <c r="G15" s="29">
        <v>66</v>
      </c>
      <c r="H15" s="232">
        <v>68</v>
      </c>
      <c r="I15" s="166">
        <f t="shared" si="1"/>
        <v>2</v>
      </c>
      <c r="J15" s="245">
        <v>65</v>
      </c>
      <c r="K15" s="237">
        <v>68</v>
      </c>
      <c r="L15" s="246">
        <f t="shared" si="2"/>
        <v>3</v>
      </c>
      <c r="M15" s="4"/>
    </row>
    <row r="16" spans="1:13" x14ac:dyDescent="0.25">
      <c r="A16" s="13">
        <v>14</v>
      </c>
      <c r="B16" s="5" t="s">
        <v>86</v>
      </c>
      <c r="C16" s="17" t="s">
        <v>6</v>
      </c>
      <c r="D16" s="226">
        <v>49</v>
      </c>
      <c r="E16" s="250">
        <v>58</v>
      </c>
      <c r="F16" s="253">
        <f t="shared" si="0"/>
        <v>9</v>
      </c>
      <c r="G16" s="29">
        <v>45</v>
      </c>
      <c r="H16" s="232">
        <v>58</v>
      </c>
      <c r="I16" s="166">
        <f t="shared" si="1"/>
        <v>13</v>
      </c>
      <c r="J16" s="245">
        <v>45</v>
      </c>
      <c r="K16" s="237">
        <v>58</v>
      </c>
      <c r="L16" s="246">
        <f t="shared" si="2"/>
        <v>13</v>
      </c>
      <c r="M16" s="4"/>
    </row>
    <row r="17" spans="1:13" x14ac:dyDescent="0.25">
      <c r="A17" s="13">
        <v>15</v>
      </c>
      <c r="B17" s="5" t="s">
        <v>87</v>
      </c>
      <c r="C17" s="17" t="s">
        <v>25</v>
      </c>
      <c r="D17" s="226">
        <v>27</v>
      </c>
      <c r="E17" s="250">
        <v>19</v>
      </c>
      <c r="F17" s="253">
        <f t="shared" si="0"/>
        <v>-8</v>
      </c>
      <c r="G17" s="29">
        <v>25</v>
      </c>
      <c r="H17" s="232">
        <v>19</v>
      </c>
      <c r="I17" s="166">
        <f t="shared" si="1"/>
        <v>-6</v>
      </c>
      <c r="J17" s="245">
        <v>27</v>
      </c>
      <c r="K17" s="237">
        <v>19</v>
      </c>
      <c r="L17" s="246">
        <f t="shared" si="2"/>
        <v>-8</v>
      </c>
      <c r="M17" s="4"/>
    </row>
    <row r="18" spans="1:13" x14ac:dyDescent="0.25">
      <c r="A18" s="13">
        <v>16</v>
      </c>
      <c r="B18" s="5" t="s">
        <v>87</v>
      </c>
      <c r="C18" s="17" t="s">
        <v>8</v>
      </c>
      <c r="D18" s="226">
        <v>8</v>
      </c>
      <c r="E18" s="250">
        <v>7</v>
      </c>
      <c r="F18" s="253">
        <f t="shared" si="0"/>
        <v>-1</v>
      </c>
      <c r="G18" s="29">
        <v>10</v>
      </c>
      <c r="H18" s="232">
        <v>7</v>
      </c>
      <c r="I18" s="166">
        <f t="shared" si="1"/>
        <v>-3</v>
      </c>
      <c r="J18" s="245">
        <v>10</v>
      </c>
      <c r="K18" s="237">
        <v>7</v>
      </c>
      <c r="L18" s="246">
        <f t="shared" si="2"/>
        <v>-3</v>
      </c>
      <c r="M18" s="4"/>
    </row>
    <row r="19" spans="1:13" x14ac:dyDescent="0.25">
      <c r="A19" s="13">
        <v>17</v>
      </c>
      <c r="B19" s="5" t="s">
        <v>88</v>
      </c>
      <c r="C19" s="17" t="s">
        <v>16</v>
      </c>
      <c r="D19" s="226">
        <v>72</v>
      </c>
      <c r="E19" s="250">
        <v>80</v>
      </c>
      <c r="F19" s="253">
        <f t="shared" si="0"/>
        <v>8</v>
      </c>
      <c r="G19" s="29">
        <v>70</v>
      </c>
      <c r="H19" s="232">
        <v>80</v>
      </c>
      <c r="I19" s="166">
        <f t="shared" si="1"/>
        <v>10</v>
      </c>
      <c r="J19" s="245">
        <v>71</v>
      </c>
      <c r="K19" s="237">
        <v>80</v>
      </c>
      <c r="L19" s="246">
        <f t="shared" si="2"/>
        <v>9</v>
      </c>
      <c r="M19" s="4"/>
    </row>
    <row r="20" spans="1:13" x14ac:dyDescent="0.25">
      <c r="A20" s="13">
        <v>18</v>
      </c>
      <c r="B20" s="5" t="s">
        <v>87</v>
      </c>
      <c r="C20" s="17" t="s">
        <v>111</v>
      </c>
      <c r="D20" s="226">
        <v>9</v>
      </c>
      <c r="E20" s="250">
        <v>8</v>
      </c>
      <c r="F20" s="253">
        <f t="shared" si="0"/>
        <v>-1</v>
      </c>
      <c r="G20" s="29">
        <v>9</v>
      </c>
      <c r="H20" s="232">
        <v>8</v>
      </c>
      <c r="I20" s="166">
        <f t="shared" si="1"/>
        <v>-1</v>
      </c>
      <c r="J20" s="245">
        <v>9</v>
      </c>
      <c r="K20" s="237">
        <v>8</v>
      </c>
      <c r="L20" s="246">
        <f t="shared" si="2"/>
        <v>-1</v>
      </c>
      <c r="M20" s="4"/>
    </row>
    <row r="21" spans="1:13" x14ac:dyDescent="0.25">
      <c r="A21" s="13">
        <v>19</v>
      </c>
      <c r="B21" s="5" t="s">
        <v>88</v>
      </c>
      <c r="C21" s="17" t="s">
        <v>19</v>
      </c>
      <c r="D21" s="226">
        <v>18</v>
      </c>
      <c r="E21" s="250">
        <v>17</v>
      </c>
      <c r="F21" s="253">
        <f t="shared" si="0"/>
        <v>-1</v>
      </c>
      <c r="G21" s="29">
        <v>18</v>
      </c>
      <c r="H21" s="232">
        <v>17</v>
      </c>
      <c r="I21" s="166">
        <f t="shared" si="1"/>
        <v>-1</v>
      </c>
      <c r="J21" s="245">
        <v>17</v>
      </c>
      <c r="K21" s="237">
        <v>17</v>
      </c>
      <c r="L21" s="246">
        <f t="shared" si="2"/>
        <v>0</v>
      </c>
      <c r="M21" s="4"/>
    </row>
    <row r="22" spans="1:13" x14ac:dyDescent="0.25">
      <c r="A22" s="13">
        <v>20</v>
      </c>
      <c r="B22" s="5" t="s">
        <v>86</v>
      </c>
      <c r="C22" s="17" t="s">
        <v>4</v>
      </c>
      <c r="D22" s="226">
        <v>23</v>
      </c>
      <c r="E22" s="250">
        <v>21</v>
      </c>
      <c r="F22" s="253">
        <f t="shared" si="0"/>
        <v>-2</v>
      </c>
      <c r="G22" s="29">
        <v>25</v>
      </c>
      <c r="H22" s="232">
        <v>21</v>
      </c>
      <c r="I22" s="166">
        <f t="shared" si="1"/>
        <v>-4</v>
      </c>
      <c r="J22" s="245">
        <v>24</v>
      </c>
      <c r="K22" s="237">
        <v>21</v>
      </c>
      <c r="L22" s="246">
        <f t="shared" si="2"/>
        <v>-3</v>
      </c>
      <c r="M22" s="4"/>
    </row>
    <row r="23" spans="1:13" x14ac:dyDescent="0.25">
      <c r="A23" s="13">
        <v>21</v>
      </c>
      <c r="B23" s="5" t="s">
        <v>87</v>
      </c>
      <c r="C23" s="17" t="s">
        <v>17</v>
      </c>
      <c r="D23" s="226">
        <v>13</v>
      </c>
      <c r="E23" s="250">
        <v>10</v>
      </c>
      <c r="F23" s="253">
        <f t="shared" si="0"/>
        <v>-3</v>
      </c>
      <c r="G23" s="29">
        <v>12</v>
      </c>
      <c r="H23" s="232">
        <v>10</v>
      </c>
      <c r="I23" s="166">
        <f t="shared" si="1"/>
        <v>-2</v>
      </c>
      <c r="J23" s="245">
        <v>11</v>
      </c>
      <c r="K23" s="237">
        <v>10</v>
      </c>
      <c r="L23" s="246">
        <f t="shared" si="2"/>
        <v>-1</v>
      </c>
      <c r="M23" s="4"/>
    </row>
    <row r="24" spans="1:13" x14ac:dyDescent="0.25">
      <c r="A24" s="13">
        <v>22</v>
      </c>
      <c r="B24" s="5" t="s">
        <v>86</v>
      </c>
      <c r="C24" s="17" t="s">
        <v>12</v>
      </c>
      <c r="D24" s="226">
        <v>36</v>
      </c>
      <c r="E24" s="250">
        <v>31</v>
      </c>
      <c r="F24" s="253">
        <f t="shared" si="0"/>
        <v>-5</v>
      </c>
      <c r="G24" s="29">
        <v>35</v>
      </c>
      <c r="H24" s="232">
        <v>31</v>
      </c>
      <c r="I24" s="166">
        <f t="shared" si="1"/>
        <v>-4</v>
      </c>
      <c r="J24" s="245">
        <v>35</v>
      </c>
      <c r="K24" s="237">
        <v>31</v>
      </c>
      <c r="L24" s="246">
        <f t="shared" si="2"/>
        <v>-4</v>
      </c>
      <c r="M24" s="4"/>
    </row>
    <row r="25" spans="1:13" x14ac:dyDescent="0.25">
      <c r="A25" s="13">
        <v>23</v>
      </c>
      <c r="B25" s="5" t="s">
        <v>86</v>
      </c>
      <c r="C25" s="17" t="s">
        <v>14</v>
      </c>
      <c r="D25" s="226">
        <v>19</v>
      </c>
      <c r="E25" s="250">
        <v>15</v>
      </c>
      <c r="F25" s="253">
        <f t="shared" si="0"/>
        <v>-4</v>
      </c>
      <c r="G25" s="29">
        <v>18</v>
      </c>
      <c r="H25" s="232">
        <v>15</v>
      </c>
      <c r="I25" s="166">
        <f t="shared" si="1"/>
        <v>-3</v>
      </c>
      <c r="J25" s="245">
        <v>20</v>
      </c>
      <c r="K25" s="237">
        <v>15</v>
      </c>
      <c r="L25" s="246">
        <f t="shared" si="2"/>
        <v>-5</v>
      </c>
      <c r="M25" s="4"/>
    </row>
    <row r="26" spans="1:13" x14ac:dyDescent="0.25">
      <c r="A26" s="13">
        <v>24</v>
      </c>
      <c r="B26" s="5" t="s">
        <v>87</v>
      </c>
      <c r="C26" s="17" t="s">
        <v>24</v>
      </c>
      <c r="D26" s="226">
        <v>21</v>
      </c>
      <c r="E26" s="250">
        <v>18</v>
      </c>
      <c r="F26" s="253">
        <f t="shared" si="0"/>
        <v>-3</v>
      </c>
      <c r="G26" s="29">
        <v>23</v>
      </c>
      <c r="H26" s="232">
        <v>18</v>
      </c>
      <c r="I26" s="166">
        <f t="shared" si="1"/>
        <v>-5</v>
      </c>
      <c r="J26" s="245">
        <v>21</v>
      </c>
      <c r="K26" s="237">
        <v>18</v>
      </c>
      <c r="L26" s="246">
        <f t="shared" si="2"/>
        <v>-3</v>
      </c>
      <c r="M26" s="4"/>
    </row>
    <row r="27" spans="1:13" x14ac:dyDescent="0.25">
      <c r="A27" s="13">
        <v>25</v>
      </c>
      <c r="B27" s="5" t="s">
        <v>88</v>
      </c>
      <c r="C27" s="17" t="s">
        <v>112</v>
      </c>
      <c r="D27" s="226">
        <v>11</v>
      </c>
      <c r="E27" s="250">
        <v>11</v>
      </c>
      <c r="F27" s="253">
        <f t="shared" si="0"/>
        <v>0</v>
      </c>
      <c r="G27" s="29">
        <v>10</v>
      </c>
      <c r="H27" s="232">
        <v>11</v>
      </c>
      <c r="I27" s="166">
        <f t="shared" si="1"/>
        <v>1</v>
      </c>
      <c r="J27" s="245">
        <v>11</v>
      </c>
      <c r="K27" s="237">
        <v>11</v>
      </c>
      <c r="L27" s="246">
        <f t="shared" si="2"/>
        <v>0</v>
      </c>
      <c r="M27" s="4"/>
    </row>
    <row r="28" spans="1:13" x14ac:dyDescent="0.25">
      <c r="A28" s="13">
        <v>26</v>
      </c>
      <c r="B28" s="5" t="s">
        <v>86</v>
      </c>
      <c r="C28" s="17" t="s">
        <v>21</v>
      </c>
      <c r="D28" s="226">
        <v>26</v>
      </c>
      <c r="E28" s="250">
        <v>26</v>
      </c>
      <c r="F28" s="253">
        <f t="shared" si="0"/>
        <v>0</v>
      </c>
      <c r="G28" s="29">
        <v>27</v>
      </c>
      <c r="H28" s="232">
        <v>26</v>
      </c>
      <c r="I28" s="166">
        <f t="shared" si="1"/>
        <v>-1</v>
      </c>
      <c r="J28" s="245">
        <v>25</v>
      </c>
      <c r="K28" s="237">
        <v>26</v>
      </c>
      <c r="L28" s="246">
        <f t="shared" si="2"/>
        <v>1</v>
      </c>
      <c r="M28" s="4"/>
    </row>
    <row r="29" spans="1:13" x14ac:dyDescent="0.25">
      <c r="A29" s="13">
        <v>27</v>
      </c>
      <c r="B29" s="5" t="s">
        <v>87</v>
      </c>
      <c r="C29" s="17" t="s">
        <v>20</v>
      </c>
      <c r="D29" s="226">
        <v>35</v>
      </c>
      <c r="E29" s="250">
        <v>27</v>
      </c>
      <c r="F29" s="253">
        <f t="shared" si="0"/>
        <v>-8</v>
      </c>
      <c r="G29" s="29">
        <v>35</v>
      </c>
      <c r="H29" s="232">
        <v>27</v>
      </c>
      <c r="I29" s="166">
        <f t="shared" si="1"/>
        <v>-8</v>
      </c>
      <c r="J29" s="245">
        <v>34</v>
      </c>
      <c r="K29" s="237">
        <v>27</v>
      </c>
      <c r="L29" s="246">
        <f t="shared" si="2"/>
        <v>-7</v>
      </c>
      <c r="M29" s="4"/>
    </row>
    <row r="30" spans="1:13" ht="15.75" thickBot="1" x14ac:dyDescent="0.3">
      <c r="A30" s="42">
        <v>28</v>
      </c>
      <c r="B30" s="159" t="s">
        <v>87</v>
      </c>
      <c r="C30" s="18" t="s">
        <v>18</v>
      </c>
      <c r="D30" s="227">
        <v>37</v>
      </c>
      <c r="E30" s="251">
        <v>25</v>
      </c>
      <c r="F30" s="254">
        <f>-(D30-E30)</f>
        <v>-12</v>
      </c>
      <c r="G30" s="233">
        <v>39</v>
      </c>
      <c r="H30" s="234">
        <v>25</v>
      </c>
      <c r="I30" s="166">
        <f>-(G30-H30)</f>
        <v>-14</v>
      </c>
      <c r="J30" s="247">
        <v>40</v>
      </c>
      <c r="K30" s="238">
        <v>25</v>
      </c>
      <c r="L30" s="248">
        <f>-(J30-K30)</f>
        <v>-15</v>
      </c>
      <c r="M30" s="4"/>
    </row>
    <row r="31" spans="1:13" ht="24" customHeight="1" thickBot="1" x14ac:dyDescent="0.3">
      <c r="A31" s="3"/>
      <c r="B31" s="24"/>
      <c r="C31" s="161" t="s">
        <v>107</v>
      </c>
      <c r="D31" s="228">
        <v>900</v>
      </c>
      <c r="E31" s="125">
        <f>SUM(E3:E30)</f>
        <v>900</v>
      </c>
      <c r="F31" s="255">
        <f>SUM(F3:F30)</f>
        <v>0</v>
      </c>
      <c r="G31" s="252">
        <v>900</v>
      </c>
      <c r="H31" s="235">
        <f>SUM(H3:H30)</f>
        <v>900</v>
      </c>
      <c r="I31" s="235">
        <f>SUM(I3:I30)</f>
        <v>0</v>
      </c>
      <c r="J31" s="239">
        <v>0</v>
      </c>
      <c r="K31" s="240">
        <f>SUM(K3:K30)</f>
        <v>900</v>
      </c>
      <c r="L31" s="241">
        <f>SUM(L3:L30)</f>
        <v>0</v>
      </c>
      <c r="M31" s="4"/>
    </row>
    <row r="32" spans="1:13" x14ac:dyDescent="0.25">
      <c r="C32" s="6"/>
      <c r="D32" s="3"/>
      <c r="E32" s="3"/>
      <c r="F32" s="3"/>
      <c r="G32" s="3"/>
      <c r="H32" s="3"/>
      <c r="I32" s="3"/>
      <c r="J32" s="3"/>
      <c r="K32" s="3"/>
      <c r="L3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showGridLines="0" zoomScale="89" zoomScaleNormal="89" workbookViewId="0">
      <selection activeCell="K11" sqref="K11"/>
    </sheetView>
  </sheetViews>
  <sheetFormatPr defaultRowHeight="15" x14ac:dyDescent="0.25"/>
  <cols>
    <col min="1" max="1" width="4" style="1" customWidth="1"/>
    <col min="2" max="2" width="13" style="1" customWidth="1"/>
    <col min="3" max="3" width="12.140625" style="1" customWidth="1"/>
    <col min="4" max="4" width="10.5703125" style="1" customWidth="1"/>
    <col min="5" max="5" width="10.85546875" style="1" customWidth="1"/>
    <col min="6" max="6" width="14.140625" style="1" customWidth="1"/>
    <col min="7" max="7" width="14.140625" style="332" customWidth="1"/>
    <col min="8" max="16384" width="9.140625" style="1"/>
  </cols>
  <sheetData>
    <row r="2" spans="2:8" x14ac:dyDescent="0.25">
      <c r="B2" s="323" t="s">
        <v>314</v>
      </c>
    </row>
    <row r="3" spans="2:8" s="323" customFormat="1" ht="24.95" customHeight="1" x14ac:dyDescent="0.25">
      <c r="B3" s="324"/>
      <c r="C3" s="325" t="s">
        <v>315</v>
      </c>
      <c r="D3" s="325" t="s">
        <v>321</v>
      </c>
      <c r="E3" s="325" t="s">
        <v>320</v>
      </c>
      <c r="F3" s="325" t="s">
        <v>316</v>
      </c>
      <c r="G3" s="333"/>
    </row>
    <row r="4" spans="2:8" ht="24.95" customHeight="1" x14ac:dyDescent="0.25">
      <c r="B4" s="326" t="s">
        <v>317</v>
      </c>
      <c r="C4" s="327">
        <v>47546.95</v>
      </c>
      <c r="D4" s="328">
        <v>27</v>
      </c>
      <c r="E4" s="327">
        <v>682.49210000000005</v>
      </c>
      <c r="F4" s="329" t="s">
        <v>328</v>
      </c>
      <c r="G4" s="332" t="s">
        <v>329</v>
      </c>
      <c r="H4" s="1" t="s">
        <v>324</v>
      </c>
    </row>
    <row r="5" spans="2:8" ht="24.95" customHeight="1" x14ac:dyDescent="0.25">
      <c r="B5" s="326" t="s">
        <v>318</v>
      </c>
      <c r="C5" s="327">
        <v>1.5351060000000001E-26</v>
      </c>
      <c r="D5" s="328">
        <v>2</v>
      </c>
      <c r="E5" s="327">
        <v>2.9747270000000001E-27</v>
      </c>
      <c r="F5" s="329" t="s">
        <v>327</v>
      </c>
      <c r="G5" s="334" t="s">
        <v>330</v>
      </c>
      <c r="H5" s="1" t="s">
        <v>326</v>
      </c>
    </row>
    <row r="6" spans="2:8" ht="24.95" customHeight="1" x14ac:dyDescent="0.25">
      <c r="B6" s="326" t="s">
        <v>319</v>
      </c>
      <c r="C6" s="327">
        <v>139.33330000000001</v>
      </c>
      <c r="D6" s="328">
        <v>54</v>
      </c>
      <c r="E6" s="327"/>
      <c r="F6" s="328"/>
    </row>
    <row r="7" spans="2:8" x14ac:dyDescent="0.25">
      <c r="C7" s="27"/>
      <c r="D7" s="27"/>
      <c r="E7" s="330"/>
      <c r="F7" s="27"/>
    </row>
    <row r="8" spans="2:8" x14ac:dyDescent="0.25">
      <c r="C8" s="27"/>
      <c r="D8" s="27"/>
      <c r="E8" s="330"/>
      <c r="F8" s="27"/>
    </row>
    <row r="9" spans="2:8" x14ac:dyDescent="0.25">
      <c r="C9" s="27"/>
      <c r="D9" s="27"/>
      <c r="E9" s="330"/>
      <c r="F9" s="27"/>
    </row>
    <row r="10" spans="2:8" x14ac:dyDescent="0.25">
      <c r="C10" s="27"/>
      <c r="D10" s="27"/>
      <c r="E10" s="330"/>
      <c r="F10" s="27"/>
    </row>
    <row r="11" spans="2:8" x14ac:dyDescent="0.25">
      <c r="B11" s="323" t="s">
        <v>322</v>
      </c>
      <c r="C11" s="27"/>
      <c r="D11" s="27"/>
      <c r="E11" s="330"/>
      <c r="F11" s="27"/>
    </row>
    <row r="12" spans="2:8" s="323" customFormat="1" ht="24.95" customHeight="1" x14ac:dyDescent="0.25">
      <c r="B12" s="324"/>
      <c r="C12" s="325" t="s">
        <v>315</v>
      </c>
      <c r="D12" s="325" t="s">
        <v>321</v>
      </c>
      <c r="E12" s="331" t="s">
        <v>320</v>
      </c>
      <c r="F12" s="325" t="s">
        <v>316</v>
      </c>
      <c r="G12" s="333"/>
    </row>
    <row r="13" spans="2:8" ht="24.95" customHeight="1" x14ac:dyDescent="0.25">
      <c r="B13" s="326" t="s">
        <v>323</v>
      </c>
      <c r="C13" s="327">
        <v>9540.6869999999999</v>
      </c>
      <c r="D13" s="328">
        <v>242</v>
      </c>
      <c r="E13" s="327">
        <v>41.145269999999996</v>
      </c>
      <c r="F13" s="329" t="s">
        <v>328</v>
      </c>
      <c r="G13" s="332" t="s">
        <v>329</v>
      </c>
      <c r="H13" s="1" t="s">
        <v>325</v>
      </c>
    </row>
    <row r="14" spans="2:8" ht="24.95" customHeight="1" x14ac:dyDescent="0.25">
      <c r="B14" s="326" t="s">
        <v>318</v>
      </c>
      <c r="C14" s="327">
        <v>1.2245189999999999E-25</v>
      </c>
      <c r="D14" s="328">
        <v>2</v>
      </c>
      <c r="E14" s="327">
        <v>6.3898550000000003E-26</v>
      </c>
      <c r="F14" s="329" t="s">
        <v>327</v>
      </c>
      <c r="G14" s="334" t="s">
        <v>330</v>
      </c>
      <c r="H14" s="1" t="s">
        <v>326</v>
      </c>
    </row>
    <row r="15" spans="2:8" ht="24.95" customHeight="1" x14ac:dyDescent="0.25">
      <c r="B15" s="326" t="s">
        <v>319</v>
      </c>
      <c r="C15" s="327">
        <v>501.125</v>
      </c>
      <c r="D15" s="328">
        <v>523</v>
      </c>
      <c r="E15" s="328"/>
      <c r="F15" s="32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G10" sqref="G10"/>
    </sheetView>
  </sheetViews>
  <sheetFormatPr defaultRowHeight="15" x14ac:dyDescent="0.25"/>
  <cols>
    <col min="1" max="1" width="6.5703125" style="2" customWidth="1"/>
    <col min="2" max="2" width="16.5703125" style="5" customWidth="1"/>
    <col min="3" max="3" width="17.85546875" style="5" customWidth="1"/>
    <col min="4" max="4" width="15.5703125" style="2" customWidth="1"/>
    <col min="5" max="16384" width="9.140625" style="2"/>
  </cols>
  <sheetData>
    <row r="1" spans="1:5" ht="15.75" thickBot="1" x14ac:dyDescent="0.3">
      <c r="A1" s="9" t="s">
        <v>108</v>
      </c>
      <c r="B1" s="10" t="s">
        <v>2</v>
      </c>
      <c r="C1" s="10" t="s">
        <v>0</v>
      </c>
      <c r="D1" s="11" t="s">
        <v>163</v>
      </c>
      <c r="E1" s="4"/>
    </row>
    <row r="2" spans="1:5" x14ac:dyDescent="0.25">
      <c r="A2" s="25">
        <v>1</v>
      </c>
      <c r="B2" s="14" t="s">
        <v>87</v>
      </c>
      <c r="C2" s="19" t="s">
        <v>15</v>
      </c>
      <c r="D2" s="21">
        <v>24</v>
      </c>
      <c r="E2" s="4"/>
    </row>
    <row r="3" spans="1:5" x14ac:dyDescent="0.25">
      <c r="A3" s="20">
        <v>2</v>
      </c>
      <c r="B3" s="15" t="s">
        <v>87</v>
      </c>
      <c r="C3" s="17" t="s">
        <v>23</v>
      </c>
      <c r="D3" s="26">
        <v>15</v>
      </c>
      <c r="E3" s="4"/>
    </row>
    <row r="4" spans="1:5" x14ac:dyDescent="0.25">
      <c r="A4" s="20">
        <v>3</v>
      </c>
      <c r="B4" s="15" t="s">
        <v>87</v>
      </c>
      <c r="C4" s="17" t="s">
        <v>13</v>
      </c>
      <c r="D4" s="26">
        <v>38</v>
      </c>
      <c r="E4" s="4"/>
    </row>
    <row r="5" spans="1:5" x14ac:dyDescent="0.25">
      <c r="A5" s="20">
        <v>4</v>
      </c>
      <c r="B5" s="15" t="s">
        <v>87</v>
      </c>
      <c r="C5" s="17" t="s">
        <v>118</v>
      </c>
      <c r="D5" s="26">
        <v>10</v>
      </c>
      <c r="E5" s="4"/>
    </row>
    <row r="6" spans="1:5" x14ac:dyDescent="0.25">
      <c r="A6" s="20">
        <v>5</v>
      </c>
      <c r="B6" s="15" t="s">
        <v>88</v>
      </c>
      <c r="C6" s="17" t="s">
        <v>154</v>
      </c>
      <c r="D6" s="26">
        <v>22</v>
      </c>
      <c r="E6" s="4"/>
    </row>
    <row r="7" spans="1:5" x14ac:dyDescent="0.25">
      <c r="A7" s="20">
        <v>6</v>
      </c>
      <c r="B7" s="15" t="s">
        <v>86</v>
      </c>
      <c r="C7" s="17" t="s">
        <v>9</v>
      </c>
      <c r="D7" s="26">
        <v>44</v>
      </c>
      <c r="E7" s="4"/>
    </row>
    <row r="8" spans="1:5" x14ac:dyDescent="0.25">
      <c r="A8" s="20">
        <v>7</v>
      </c>
      <c r="B8" s="15" t="s">
        <v>86</v>
      </c>
      <c r="C8" s="17" t="s">
        <v>10</v>
      </c>
      <c r="D8" s="26">
        <v>56</v>
      </c>
      <c r="E8" s="4"/>
    </row>
    <row r="9" spans="1:5" x14ac:dyDescent="0.25">
      <c r="A9" s="20">
        <v>8</v>
      </c>
      <c r="B9" s="15" t="s">
        <v>88</v>
      </c>
      <c r="C9" s="17" t="s">
        <v>22</v>
      </c>
      <c r="D9" s="26">
        <v>16</v>
      </c>
      <c r="E9" s="4"/>
    </row>
    <row r="10" spans="1:5" x14ac:dyDescent="0.25">
      <c r="A10" s="20">
        <v>9</v>
      </c>
      <c r="B10" s="15" t="s">
        <v>86</v>
      </c>
      <c r="C10" s="17" t="s">
        <v>7</v>
      </c>
      <c r="D10" s="26">
        <v>72</v>
      </c>
      <c r="E10" s="4"/>
    </row>
    <row r="11" spans="1:5" x14ac:dyDescent="0.25">
      <c r="A11" s="20">
        <v>10</v>
      </c>
      <c r="B11" s="15" t="s">
        <v>88</v>
      </c>
      <c r="C11" s="17" t="s">
        <v>164</v>
      </c>
      <c r="D11" s="26">
        <v>0</v>
      </c>
      <c r="E11" s="4"/>
    </row>
    <row r="12" spans="1:5" x14ac:dyDescent="0.25">
      <c r="A12" s="20">
        <v>11</v>
      </c>
      <c r="B12" s="15" t="s">
        <v>86</v>
      </c>
      <c r="C12" s="17" t="s">
        <v>3</v>
      </c>
      <c r="D12" s="26">
        <v>114</v>
      </c>
      <c r="E12" s="4"/>
    </row>
    <row r="13" spans="1:5" x14ac:dyDescent="0.25">
      <c r="A13" s="20">
        <v>12</v>
      </c>
      <c r="B13" s="15" t="s">
        <v>87</v>
      </c>
      <c r="C13" s="17" t="s">
        <v>11</v>
      </c>
      <c r="D13" s="26">
        <v>48</v>
      </c>
      <c r="E13" s="4"/>
    </row>
    <row r="14" spans="1:5" x14ac:dyDescent="0.25">
      <c r="A14" s="20">
        <v>13</v>
      </c>
      <c r="B14" s="15" t="s">
        <v>87</v>
      </c>
      <c r="C14" s="17" t="s">
        <v>5</v>
      </c>
      <c r="D14" s="26">
        <v>68</v>
      </c>
      <c r="E14" s="4"/>
    </row>
    <row r="15" spans="1:5" x14ac:dyDescent="0.25">
      <c r="A15" s="20">
        <v>14</v>
      </c>
      <c r="B15" s="15" t="s">
        <v>86</v>
      </c>
      <c r="C15" s="17" t="s">
        <v>6</v>
      </c>
      <c r="D15" s="26">
        <v>58</v>
      </c>
      <c r="E15" s="4"/>
    </row>
    <row r="16" spans="1:5" x14ac:dyDescent="0.25">
      <c r="A16" s="20">
        <v>15</v>
      </c>
      <c r="B16" s="15" t="s">
        <v>87</v>
      </c>
      <c r="C16" s="17" t="s">
        <v>25</v>
      </c>
      <c r="D16" s="26">
        <v>19</v>
      </c>
      <c r="E16" s="4"/>
    </row>
    <row r="17" spans="1:5" x14ac:dyDescent="0.25">
      <c r="A17" s="20">
        <v>16</v>
      </c>
      <c r="B17" s="15" t="s">
        <v>87</v>
      </c>
      <c r="C17" s="17" t="s">
        <v>8</v>
      </c>
      <c r="D17" s="26">
        <v>7</v>
      </c>
      <c r="E17" s="4"/>
    </row>
    <row r="18" spans="1:5" x14ac:dyDescent="0.25">
      <c r="A18" s="20">
        <v>17</v>
      </c>
      <c r="B18" s="15" t="s">
        <v>88</v>
      </c>
      <c r="C18" s="17" t="s">
        <v>16</v>
      </c>
      <c r="D18" s="26">
        <v>80</v>
      </c>
      <c r="E18" s="4"/>
    </row>
    <row r="19" spans="1:5" x14ac:dyDescent="0.25">
      <c r="A19" s="20">
        <v>18</v>
      </c>
      <c r="B19" s="15" t="s">
        <v>87</v>
      </c>
      <c r="C19" s="17" t="s">
        <v>111</v>
      </c>
      <c r="D19" s="26">
        <v>8</v>
      </c>
      <c r="E19" s="4"/>
    </row>
    <row r="20" spans="1:5" x14ac:dyDescent="0.25">
      <c r="A20" s="20">
        <v>19</v>
      </c>
      <c r="B20" s="15" t="s">
        <v>88</v>
      </c>
      <c r="C20" s="17" t="s">
        <v>19</v>
      </c>
      <c r="D20" s="26">
        <v>17</v>
      </c>
      <c r="E20" s="4"/>
    </row>
    <row r="21" spans="1:5" x14ac:dyDescent="0.25">
      <c r="A21" s="20">
        <v>20</v>
      </c>
      <c r="B21" s="15" t="s">
        <v>86</v>
      </c>
      <c r="C21" s="17" t="s">
        <v>4</v>
      </c>
      <c r="D21" s="26">
        <v>21</v>
      </c>
      <c r="E21" s="4"/>
    </row>
    <row r="22" spans="1:5" x14ac:dyDescent="0.25">
      <c r="A22" s="20">
        <v>21</v>
      </c>
      <c r="B22" s="15" t="s">
        <v>87</v>
      </c>
      <c r="C22" s="17" t="s">
        <v>17</v>
      </c>
      <c r="D22" s="26">
        <v>10</v>
      </c>
      <c r="E22" s="4"/>
    </row>
    <row r="23" spans="1:5" x14ac:dyDescent="0.25">
      <c r="A23" s="20">
        <v>22</v>
      </c>
      <c r="B23" s="15" t="s">
        <v>86</v>
      </c>
      <c r="C23" s="17" t="s">
        <v>12</v>
      </c>
      <c r="D23" s="26">
        <v>31</v>
      </c>
      <c r="E23" s="4"/>
    </row>
    <row r="24" spans="1:5" x14ac:dyDescent="0.25">
      <c r="A24" s="20">
        <v>23</v>
      </c>
      <c r="B24" s="15" t="s">
        <v>86</v>
      </c>
      <c r="C24" s="17" t="s">
        <v>14</v>
      </c>
      <c r="D24" s="26">
        <v>15</v>
      </c>
      <c r="E24" s="4"/>
    </row>
    <row r="25" spans="1:5" x14ac:dyDescent="0.25">
      <c r="A25" s="20">
        <v>24</v>
      </c>
      <c r="B25" s="15" t="s">
        <v>87</v>
      </c>
      <c r="C25" s="17" t="s">
        <v>24</v>
      </c>
      <c r="D25" s="26">
        <v>18</v>
      </c>
      <c r="E25" s="4"/>
    </row>
    <row r="26" spans="1:5" x14ac:dyDescent="0.25">
      <c r="A26" s="20">
        <v>25</v>
      </c>
      <c r="B26" s="15" t="s">
        <v>88</v>
      </c>
      <c r="C26" s="17" t="s">
        <v>112</v>
      </c>
      <c r="D26" s="26">
        <v>11</v>
      </c>
      <c r="E26" s="4"/>
    </row>
    <row r="27" spans="1:5" x14ac:dyDescent="0.25">
      <c r="A27" s="20">
        <v>26</v>
      </c>
      <c r="B27" s="15" t="s">
        <v>86</v>
      </c>
      <c r="C27" s="17" t="s">
        <v>21</v>
      </c>
      <c r="D27" s="26">
        <v>26</v>
      </c>
      <c r="E27" s="4"/>
    </row>
    <row r="28" spans="1:5" x14ac:dyDescent="0.25">
      <c r="A28" s="20">
        <v>27</v>
      </c>
      <c r="B28" s="15" t="s">
        <v>87</v>
      </c>
      <c r="C28" s="17" t="s">
        <v>20</v>
      </c>
      <c r="D28" s="26">
        <v>27</v>
      </c>
      <c r="E28" s="4"/>
    </row>
    <row r="29" spans="1:5" ht="15.75" thickBot="1" x14ac:dyDescent="0.3">
      <c r="A29" s="22">
        <v>28</v>
      </c>
      <c r="B29" s="16" t="s">
        <v>87</v>
      </c>
      <c r="C29" s="18" t="s">
        <v>18</v>
      </c>
      <c r="D29" s="23">
        <v>25</v>
      </c>
      <c r="E29" s="4"/>
    </row>
    <row r="30" spans="1:5" x14ac:dyDescent="0.25">
      <c r="A30" s="3"/>
      <c r="B30" s="6"/>
      <c r="C30" s="6" t="s">
        <v>107</v>
      </c>
      <c r="D30" s="3">
        <f t="shared" ref="D30" si="0">SUM(D2:D29)</f>
        <v>900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2189E766C704199C325262182B103" ma:contentTypeVersion="13" ma:contentTypeDescription="Create a new document." ma:contentTypeScope="" ma:versionID="d371c0856433d764737fb78ae8cced67">
  <xsd:schema xmlns:xsd="http://www.w3.org/2001/XMLSchema" xmlns:xs="http://www.w3.org/2001/XMLSchema" xmlns:p="http://schemas.microsoft.com/office/2006/metadata/properties" xmlns:ns1="http://schemas.microsoft.com/sharepoint/v3" xmlns:ns2="b80ed585-06d1-4875-8c12-f130325509af" xmlns:ns3="43003804-8a11-493d-a692-5f7768824a09" targetNamespace="http://schemas.microsoft.com/office/2006/metadata/properties" ma:root="true" ma:fieldsID="003b5e1721ed9e73b069d46a04cce4a9" ns1:_="" ns2:_="" ns3:_="">
    <xsd:import namespace="http://schemas.microsoft.com/sharepoint/v3"/>
    <xsd:import namespace="b80ed585-06d1-4875-8c12-f130325509af"/>
    <xsd:import namespace="43003804-8a11-493d-a692-5f7768824a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weqj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0ed585-06d1-4875-8c12-f13032550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weqj" ma:index="18" nillable="true" ma:displayName="Metadata test" ma:internalName="weqj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3804-8a11-493d-a692-5f7768824a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weqj xmlns="b80ed585-06d1-4875-8c12-f130325509af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B927470-7353-4073-9021-D5C7E758BD99}"/>
</file>

<file path=customXml/itemProps2.xml><?xml version="1.0" encoding="utf-8"?>
<ds:datastoreItem xmlns:ds="http://schemas.openxmlformats.org/officeDocument/2006/customXml" ds:itemID="{8FF28E4F-2AB0-4D97-80E3-C167B1D16B89}"/>
</file>

<file path=customXml/itemProps3.xml><?xml version="1.0" encoding="utf-8"?>
<ds:datastoreItem xmlns:ds="http://schemas.openxmlformats.org/officeDocument/2006/customXml" ds:itemID="{BB6B65BA-C73F-4BA7-BD2F-513D005CDD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Summary-All Models</vt:lpstr>
      <vt:lpstr>TA Level Summary View-AllModels</vt:lpstr>
      <vt:lpstr>District level summary view-All</vt:lpstr>
      <vt:lpstr>District level CIP and Model</vt:lpstr>
      <vt:lpstr>ANOVA Test</vt:lpstr>
      <vt:lpstr>CIP_Plan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Arbind Kumar Sinha</dc:creator>
  <cp:lastModifiedBy>Arbind Kumar Sinha</cp:lastModifiedBy>
  <dcterms:created xsi:type="dcterms:W3CDTF">2019-03-07T08:23:33Z</dcterms:created>
  <dcterms:modified xsi:type="dcterms:W3CDTF">2019-03-22T17:52:18Z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swati.jindal01@ad.infosys.com</vt:lpwstr>
  </property>
  <property fmtid="{D5CDD505-2E9C-101B-9397-08002B2CF9AE}" pid="5" name="MSIP_Label_be4b3411-284d-4d31-bd4f-bc13ef7f1fd6_SetDate">
    <vt:lpwstr>2019-03-07T08:42:28.4542612Z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swati.jindal01@ad.infosys.com</vt:lpwstr>
  </property>
  <property fmtid="{D5CDD505-2E9C-101B-9397-08002B2CF9AE}" pid="12" name="MSIP_Label_a0819fa7-4367-4500-ba88-dd630d977609_SetDate">
    <vt:lpwstr>2019-03-07T08:42:28.4542612Z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  <property fmtid="{D5CDD505-2E9C-101B-9397-08002B2CF9AE}" pid="18" name="ContentTypeId">
    <vt:lpwstr>0x010100D8F2189E766C704199C325262182B103</vt:lpwstr>
  </property>
</Properties>
</file>