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1" i="1" l="1"/>
  <c r="H37" i="1"/>
  <c r="H59" i="1" l="1"/>
  <c r="H58" i="1"/>
  <c r="H57" i="1"/>
  <c r="H56" i="1"/>
  <c r="H50" i="1"/>
  <c r="H49" i="1"/>
  <c r="H48" i="1"/>
  <c r="H47" i="1"/>
  <c r="H46" i="1"/>
  <c r="H25" i="1"/>
  <c r="H24" i="1"/>
  <c r="H23" i="1"/>
  <c r="H22" i="1"/>
  <c r="H21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<sst xmlns="http://schemas.openxmlformats.org/spreadsheetml/2006/main" count="127" uniqueCount="51">
  <si>
    <t>Наименование продукции</t>
  </si>
  <si>
    <t>ГОСТ / ТУ</t>
  </si>
  <si>
    <t>Упаковка / тарное место</t>
  </si>
  <si>
    <t>Соль пищевая молотая, сорт высший, помол №1, фасованная в п/э пакет по 1кг, упакованная в мешок п/п по 50 шт.</t>
  </si>
  <si>
    <t>ГОСТ Р 51574-2000</t>
  </si>
  <si>
    <t>Мешок  п/п, 50шт</t>
  </si>
  <si>
    <t>Соль пищевая молотая, сорт высший, помол №1, затаренная в мешок п/п по 50кг</t>
  </si>
  <si>
    <t>Мешок  п/п, 50 кг</t>
  </si>
  <si>
    <t>Соль пищевая молотая, сорт высший, помол №3, затаренная в МКР по 1т</t>
  </si>
  <si>
    <t>МКР 1 тонна</t>
  </si>
  <si>
    <t>Концентрат минеральный – галит, тип С, сорт высший, затаренный в МКР по 1т</t>
  </si>
  <si>
    <t>ТУ2111-004-00352851-05</t>
  </si>
  <si>
    <t>Соль пищевая молотая, сорт первый, помол №3, затаренная в МКР по 1т</t>
  </si>
  <si>
    <t>ТУ 2111-006-00352816-08</t>
  </si>
  <si>
    <t>Концентрат минеральный – галит, тип С, сорт первый, затаренный в МКР по 1т</t>
  </si>
  <si>
    <t>Концентрат минеральный – галит, тип D, сорт первый, затаренный в МКР по 1 т</t>
  </si>
  <si>
    <t>Соль пищевая молотая, сорт высший, помол №3, затаренная в мешок п/п по 25кг</t>
  </si>
  <si>
    <t>Мешок  п/п, 25 кг</t>
  </si>
  <si>
    <t>Соль пищевая молотая  йодированная, сорт высший, помол №1, фасованная в п/э пакет по 1кг, упакованная в мешок п/п по 50 шт.</t>
  </si>
  <si>
    <t>Цена, руб./тн с  НДС</t>
  </si>
  <si>
    <t>Соль пищевая молотая, сорт первый, помол №3, затаренная в мешок п/п по 25кг</t>
  </si>
  <si>
    <t>Соль поваренная экстра выварочная Таблетированная пр-ва "Мозырьсоль"</t>
  </si>
  <si>
    <t>Концентрат минеральный – галит,помол № 1, сорт высший, затаренный в МКР по 1 т</t>
  </si>
  <si>
    <t>Концентрат минеральный – галит,помол № 3, сорт высший, затаренный в МКР по 1 т</t>
  </si>
  <si>
    <t>Концентрат минеральный – галит,помол № 1, сорт высший, затаренный в мешок п/п по 25кг</t>
  </si>
  <si>
    <t>Концентрат минеральный – галит,помол № 3, сорт высший, затаренный в мешок п/п по 25кг</t>
  </si>
  <si>
    <t>Концентрат минеральный – галит СЕЯНЫЙ ,помол № 3, сорт высший, затаренный в МКР по 1 т</t>
  </si>
  <si>
    <t>Концентрат минеральный – галит, тип С, сорт высший, затаренная в мешок п/п по 25кг</t>
  </si>
  <si>
    <t>Соль поваренная экстра выварочная  пр-ва "Мозырьсоль" затаренная в мешок п/п по 50кг</t>
  </si>
  <si>
    <t>Соль поваренная экстра выварочная  пр-ва "Славянка" затаренная в мешок п/п по 50кг</t>
  </si>
  <si>
    <t>Соль поваренная экстра выварочная  пр-ва "Мозырьсоль" фасованная по 1 кг</t>
  </si>
  <si>
    <t>фасованная по 1 кг</t>
  </si>
  <si>
    <t>Соль поваренная экстра выварочная  пр-ва "Мозырьсоль" фасованная по 1 кг йод</t>
  </si>
  <si>
    <t>ГСТУ 14.4-00032744-005-2003</t>
  </si>
  <si>
    <r>
      <t xml:space="preserve">Соль производства </t>
    </r>
    <r>
      <rPr>
        <b/>
        <sz val="12"/>
        <color theme="1"/>
        <rFont val="Calibri"/>
        <family val="2"/>
        <charset val="204"/>
        <scheme val="minor"/>
      </rPr>
      <t>ООО "Руссоль</t>
    </r>
    <r>
      <rPr>
        <sz val="12"/>
        <color theme="1"/>
        <rFont val="Calibri"/>
        <family val="2"/>
        <scheme val="minor"/>
      </rPr>
      <t xml:space="preserve">" месторожденте </t>
    </r>
    <r>
      <rPr>
        <b/>
        <sz val="12"/>
        <color theme="1"/>
        <rFont val="Calibri"/>
        <family val="2"/>
        <charset val="204"/>
        <scheme val="minor"/>
      </rPr>
      <t>Соль-Илецк.</t>
    </r>
  </si>
  <si>
    <r>
      <t xml:space="preserve">Соль производства </t>
    </r>
    <r>
      <rPr>
        <b/>
        <sz val="12"/>
        <color theme="1"/>
        <rFont val="Calibri"/>
        <family val="2"/>
        <charset val="204"/>
        <scheme val="minor"/>
      </rPr>
      <t>ООО "Руссоль</t>
    </r>
    <r>
      <rPr>
        <sz val="12"/>
        <color theme="1"/>
        <rFont val="Calibri"/>
        <family val="2"/>
        <scheme val="minor"/>
      </rPr>
      <t>" месторожденте п. Нижний Баскунчак.</t>
    </r>
  </si>
  <si>
    <r>
      <t xml:space="preserve">Соль поваренная экстра выварочная </t>
    </r>
    <r>
      <rPr>
        <b/>
        <sz val="12"/>
        <color theme="1"/>
        <rFont val="Times New Roman"/>
        <family val="1"/>
        <charset val="204"/>
      </rPr>
      <t xml:space="preserve">Таблетированная " Универсальная" </t>
    </r>
  </si>
  <si>
    <r>
      <t>Соль поваренная пищевая выварочная "</t>
    </r>
    <r>
      <rPr>
        <b/>
        <sz val="12"/>
        <color theme="1"/>
        <rFont val="Calibri"/>
        <family val="2"/>
        <charset val="204"/>
        <scheme val="minor"/>
      </rPr>
      <t>Экстра</t>
    </r>
    <r>
      <rPr>
        <sz val="12"/>
        <color theme="1"/>
        <rFont val="Calibri"/>
        <family val="2"/>
        <scheme val="minor"/>
      </rPr>
      <t>"</t>
    </r>
  </si>
  <si>
    <r>
      <t xml:space="preserve">Концентрат минеральный </t>
    </r>
    <r>
      <rPr>
        <b/>
        <sz val="12"/>
        <color theme="1"/>
        <rFont val="Calibri"/>
        <family val="2"/>
        <scheme val="minor"/>
      </rPr>
      <t>"ГАЛИТ"  АРТЕМСОЛЬ</t>
    </r>
  </si>
  <si>
    <t>СТО</t>
  </si>
  <si>
    <r>
      <t xml:space="preserve">Противогололедный реагент   </t>
    </r>
    <r>
      <rPr>
        <b/>
        <sz val="12"/>
        <color theme="1"/>
        <rFont val="Times New Roman"/>
        <family val="1"/>
        <charset val="204"/>
      </rPr>
      <t xml:space="preserve">" ICE-HOT </t>
    </r>
    <r>
      <rPr>
        <sz val="12"/>
        <color theme="1"/>
        <rFont val="Times New Roman"/>
        <family val="1"/>
        <charset val="204"/>
      </rPr>
      <t>" (-25 ºС) (25%)</t>
    </r>
  </si>
  <si>
    <r>
      <t xml:space="preserve">Противогололедный реагент   </t>
    </r>
    <r>
      <rPr>
        <b/>
        <sz val="12"/>
        <color theme="1"/>
        <rFont val="Times New Roman"/>
        <family val="1"/>
        <charset val="204"/>
      </rPr>
      <t>" ICE-HOT "</t>
    </r>
    <r>
      <rPr>
        <sz val="12"/>
        <color theme="1"/>
        <rFont val="Times New Roman"/>
        <family val="1"/>
        <charset val="204"/>
      </rPr>
      <t xml:space="preserve"> (-20 ºС) (20%)</t>
    </r>
  </si>
  <si>
    <r>
      <t xml:space="preserve">Противогололедный реагент   </t>
    </r>
    <r>
      <rPr>
        <b/>
        <sz val="12"/>
        <color theme="1"/>
        <rFont val="Times New Roman"/>
        <family val="1"/>
        <charset val="204"/>
      </rPr>
      <t>" ICE-HOT "</t>
    </r>
    <r>
      <rPr>
        <sz val="12"/>
        <color theme="1"/>
        <rFont val="Times New Roman"/>
        <family val="1"/>
        <charset val="204"/>
      </rPr>
      <t xml:space="preserve"> (-15 ºС) (15%)</t>
    </r>
  </si>
  <si>
    <r>
      <t xml:space="preserve">Противогололедный реагент  </t>
    </r>
    <r>
      <rPr>
        <b/>
        <sz val="12"/>
        <color theme="1"/>
        <rFont val="Times New Roman"/>
        <family val="1"/>
        <charset val="204"/>
      </rPr>
      <t>" ICE-HOT "</t>
    </r>
    <r>
      <rPr>
        <sz val="12"/>
        <color theme="1"/>
        <rFont val="Times New Roman"/>
        <family val="1"/>
        <charset val="204"/>
      </rPr>
      <t xml:space="preserve"> (-10 ºС) (10%)</t>
    </r>
  </si>
  <si>
    <t>на 68тн</t>
  </si>
  <si>
    <t>на 1 тн</t>
  </si>
  <si>
    <t>без ндс</t>
  </si>
  <si>
    <r>
      <t xml:space="preserve">Противогололедный реагент </t>
    </r>
    <r>
      <rPr>
        <b/>
        <sz val="12"/>
        <color theme="1"/>
        <rFont val="Times New Roman"/>
        <family val="1"/>
        <charset val="204"/>
      </rPr>
      <t>" ICE-HOT "</t>
    </r>
  </si>
  <si>
    <t>на 63тн</t>
  </si>
  <si>
    <t>Концентрат минеральный – галит, тип С, сорт первый, затаренная в мешок п/п по 25кг</t>
  </si>
  <si>
    <t>11 Февраля  2016г.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</si>
</sst>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9" fillId="0" borderId="0" xfId="0" applyFont="1"/>
    <xf numFmtId="0" fontId="12" fillId="2" borderId="1" xfId="1" applyFont="1" applyFill="1" applyBorder="1" applyAlignment="1">
      <alignment vertical="top" wrapText="1"/>
    </xf>
    <xf numFmtId="0" fontId="12" fillId="0" borderId="1" xfId="1" applyFont="1" applyBorder="1" applyAlignment="1">
      <alignment horizontal="center" vertical="top" wrapText="1"/>
    </xf>
    <xf numFmtId="0" fontId="12" fillId="2" borderId="0" xfId="1" applyFont="1" applyFill="1" applyBorder="1" applyAlignment="1">
      <alignment vertical="top" wrapText="1"/>
    </xf>
    <xf numFmtId="0" fontId="12" fillId="0" borderId="0" xfId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center" vertical="center" wrapText="1"/>
    </xf>
    <xf numFmtId="164" fontId="8" fillId="0" borderId="0" xfId="1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9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164" fontId="12" fillId="0" borderId="1" xfId="1" applyNumberFormat="1" applyFont="1" applyBorder="1" applyAlignment="1">
      <alignment horizontal="center" vertical="center" wrapText="1"/>
    </xf>
    <xf numFmtId="164" fontId="7" fillId="0" borderId="0" xfId="1" applyNumberFormat="1" applyFont="1" applyBorder="1" applyAlignment="1">
      <alignment horizontal="center" vertical="center" wrapText="1"/>
    </xf>
    <xf numFmtId="164" fontId="12" fillId="0" borderId="0" xfId="1" applyNumberFormat="1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  <xf numFmtId="164" fontId="5" fillId="2" borderId="0" xfId="1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 wrapText="1"/>
    </xf>
    <xf numFmtId="164" fontId="11" fillId="0" borderId="3" xfId="1" applyNumberFormat="1" applyFont="1" applyBorder="1" applyAlignment="1">
      <alignment horizontal="center" vertical="center" wrapText="1"/>
    </xf>
    <xf numFmtId="0" fontId="12" fillId="2" borderId="0" xfId="1" applyFont="1" applyFill="1" applyBorder="1" applyAlignment="1">
      <alignment horizontal="center" vertical="top" wrapText="1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2" fillId="2" borderId="0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9"/>
  <sheetViews>
    <sheetView tabSelected="1" workbookViewId="0">
      <selection activeCell="J10" sqref="J10"/>
    </sheetView>
  </sheetViews>
  <sheetFormatPr defaultRowHeight="15" x14ac:dyDescent="0.25"/>
  <cols>
    <col min="1" max="1" width="2.28515625" customWidth="1"/>
    <col min="2" max="2" width="89" customWidth="1"/>
    <col min="3" max="3" width="27.7109375" customWidth="1"/>
    <col min="4" max="4" width="19.85546875" customWidth="1"/>
    <col min="5" max="5" width="14.28515625" style="9" customWidth="1"/>
    <col min="6" max="6" width="3.42578125" style="9" customWidth="1"/>
    <col min="7" max="7" width="11.42578125" style="24" hidden="1" customWidth="1"/>
    <col min="8" max="8" width="0" style="21" hidden="1" customWidth="1"/>
  </cols>
  <sheetData>
    <row r="1" spans="2:8" ht="15.75" thickBot="1" x14ac:dyDescent="0.3"/>
    <row r="2" spans="2:8" ht="21.75" thickBot="1" x14ac:dyDescent="0.4">
      <c r="B2" s="33" t="s">
        <v>50</v>
      </c>
      <c r="C2" s="34"/>
      <c r="D2" s="34"/>
      <c r="E2" s="35"/>
    </row>
    <row r="3" spans="2:8" ht="15.75" x14ac:dyDescent="0.25">
      <c r="B3" s="6"/>
      <c r="C3" s="6"/>
      <c r="D3" s="6"/>
      <c r="E3" s="10"/>
    </row>
    <row r="4" spans="2:8" ht="15.75" x14ac:dyDescent="0.25">
      <c r="B4" s="6"/>
      <c r="C4" s="6"/>
      <c r="D4" s="6"/>
      <c r="E4" s="10"/>
    </row>
    <row r="5" spans="2:8" ht="21" x14ac:dyDescent="0.25">
      <c r="B5" s="27" t="s">
        <v>34</v>
      </c>
      <c r="C5" s="27"/>
      <c r="D5" s="27"/>
      <c r="E5" s="27"/>
      <c r="F5" s="11"/>
    </row>
    <row r="6" spans="2:8" ht="15.75" x14ac:dyDescent="0.25">
      <c r="B6" s="1"/>
      <c r="C6" s="1"/>
      <c r="D6" s="1"/>
      <c r="E6" s="12"/>
    </row>
    <row r="7" spans="2:8" x14ac:dyDescent="0.25">
      <c r="B7" s="28" t="s">
        <v>0</v>
      </c>
      <c r="C7" s="28" t="s">
        <v>1</v>
      </c>
      <c r="D7" s="29" t="s">
        <v>2</v>
      </c>
      <c r="E7" s="30" t="s">
        <v>19</v>
      </c>
      <c r="F7" s="7"/>
      <c r="G7" s="38" t="s">
        <v>46</v>
      </c>
      <c r="H7" s="38"/>
    </row>
    <row r="8" spans="2:8" x14ac:dyDescent="0.25">
      <c r="B8" s="28"/>
      <c r="C8" s="28"/>
      <c r="D8" s="29"/>
      <c r="E8" s="31"/>
      <c r="F8" s="7"/>
      <c r="G8" s="22" t="s">
        <v>44</v>
      </c>
      <c r="H8" s="20" t="s">
        <v>45</v>
      </c>
    </row>
    <row r="9" spans="2:8" ht="29.25" customHeight="1" x14ac:dyDescent="0.25">
      <c r="B9" s="2" t="s">
        <v>3</v>
      </c>
      <c r="C9" s="2" t="s">
        <v>4</v>
      </c>
      <c r="D9" s="3" t="s">
        <v>5</v>
      </c>
      <c r="E9" s="13">
        <v>7750</v>
      </c>
      <c r="F9" s="14"/>
      <c r="G9" s="25">
        <v>98000</v>
      </c>
      <c r="H9" s="23">
        <f>G9/68</f>
        <v>1441.1764705882354</v>
      </c>
    </row>
    <row r="10" spans="2:8" ht="30" customHeight="1" x14ac:dyDescent="0.25">
      <c r="B10" s="2" t="s">
        <v>18</v>
      </c>
      <c r="C10" s="2" t="s">
        <v>4</v>
      </c>
      <c r="D10" s="3" t="s">
        <v>5</v>
      </c>
      <c r="E10" s="13">
        <v>7850</v>
      </c>
      <c r="F10" s="14"/>
      <c r="G10" s="25">
        <v>97000</v>
      </c>
      <c r="H10" s="23">
        <f t="shared" ref="H10:H15" si="0">G10/68</f>
        <v>1426.4705882352941</v>
      </c>
    </row>
    <row r="11" spans="2:8" ht="19.5" customHeight="1" x14ac:dyDescent="0.25">
      <c r="B11" s="2" t="s">
        <v>6</v>
      </c>
      <c r="C11" s="2" t="s">
        <v>4</v>
      </c>
      <c r="D11" s="3" t="s">
        <v>7</v>
      </c>
      <c r="E11" s="13">
        <v>6900</v>
      </c>
      <c r="F11" s="14"/>
      <c r="G11" s="25">
        <v>79900</v>
      </c>
      <c r="H11" s="23">
        <f t="shared" si="0"/>
        <v>1175</v>
      </c>
    </row>
    <row r="12" spans="2:8" ht="19.5" customHeight="1" x14ac:dyDescent="0.25">
      <c r="B12" s="2" t="s">
        <v>16</v>
      </c>
      <c r="C12" s="2" t="s">
        <v>4</v>
      </c>
      <c r="D12" s="3" t="s">
        <v>17</v>
      </c>
      <c r="E12" s="13">
        <v>5400</v>
      </c>
      <c r="F12" s="14"/>
      <c r="G12" s="25">
        <v>93000</v>
      </c>
      <c r="H12" s="23">
        <f t="shared" si="0"/>
        <v>1367.6470588235295</v>
      </c>
    </row>
    <row r="13" spans="2:8" ht="17.25" customHeight="1" x14ac:dyDescent="0.25">
      <c r="B13" s="2" t="s">
        <v>8</v>
      </c>
      <c r="C13" s="2" t="s">
        <v>4</v>
      </c>
      <c r="D13" s="3" t="s">
        <v>9</v>
      </c>
      <c r="E13" s="13">
        <v>4100</v>
      </c>
      <c r="F13" s="14"/>
      <c r="G13" s="25">
        <v>45000</v>
      </c>
      <c r="H13" s="23">
        <f t="shared" si="0"/>
        <v>661.76470588235293</v>
      </c>
    </row>
    <row r="14" spans="2:8" ht="17.25" customHeight="1" x14ac:dyDescent="0.25">
      <c r="B14" s="2" t="s">
        <v>10</v>
      </c>
      <c r="C14" s="2" t="s">
        <v>11</v>
      </c>
      <c r="D14" s="3" t="s">
        <v>9</v>
      </c>
      <c r="E14" s="13">
        <v>3400</v>
      </c>
      <c r="F14" s="14"/>
      <c r="G14" s="25">
        <v>41700</v>
      </c>
      <c r="H14" s="23">
        <f t="shared" si="0"/>
        <v>613.23529411764707</v>
      </c>
    </row>
    <row r="15" spans="2:8" ht="17.25" customHeight="1" x14ac:dyDescent="0.25">
      <c r="B15" s="2" t="s">
        <v>27</v>
      </c>
      <c r="C15" s="2" t="s">
        <v>11</v>
      </c>
      <c r="D15" s="3" t="s">
        <v>17</v>
      </c>
      <c r="E15" s="13">
        <v>4500</v>
      </c>
      <c r="F15" s="14"/>
      <c r="G15" s="25">
        <v>72900</v>
      </c>
      <c r="H15" s="23">
        <f t="shared" si="0"/>
        <v>1072.0588235294117</v>
      </c>
    </row>
    <row r="16" spans="2:8" ht="17.25" customHeight="1" x14ac:dyDescent="0.25">
      <c r="B16" s="4"/>
      <c r="C16" s="4"/>
      <c r="D16" s="5"/>
      <c r="E16" s="15"/>
      <c r="F16" s="16"/>
    </row>
    <row r="17" spans="2:8" ht="21" x14ac:dyDescent="0.25">
      <c r="B17" s="27" t="s">
        <v>35</v>
      </c>
      <c r="C17" s="27"/>
      <c r="D17" s="27"/>
      <c r="E17" s="27"/>
      <c r="F17" s="11"/>
    </row>
    <row r="18" spans="2:8" ht="15.75" x14ac:dyDescent="0.25">
      <c r="B18" s="1"/>
      <c r="C18" s="1"/>
      <c r="D18" s="1"/>
      <c r="E18" s="12"/>
    </row>
    <row r="19" spans="2:8" ht="15" customHeight="1" x14ac:dyDescent="0.25">
      <c r="B19" s="28" t="s">
        <v>0</v>
      </c>
      <c r="C19" s="28" t="s">
        <v>1</v>
      </c>
      <c r="D19" s="29" t="s">
        <v>2</v>
      </c>
      <c r="E19" s="30" t="s">
        <v>19</v>
      </c>
      <c r="F19" s="8"/>
      <c r="G19" s="38" t="s">
        <v>46</v>
      </c>
      <c r="H19" s="38"/>
    </row>
    <row r="20" spans="2:8" x14ac:dyDescent="0.25">
      <c r="B20" s="28"/>
      <c r="C20" s="28"/>
      <c r="D20" s="29"/>
      <c r="E20" s="31"/>
      <c r="F20" s="8"/>
      <c r="G20" s="22" t="s">
        <v>44</v>
      </c>
      <c r="H20" s="20" t="s">
        <v>45</v>
      </c>
    </row>
    <row r="21" spans="2:8" ht="15.75" x14ac:dyDescent="0.25">
      <c r="B21" s="2" t="s">
        <v>20</v>
      </c>
      <c r="C21" s="2" t="s">
        <v>4</v>
      </c>
      <c r="D21" s="3" t="s">
        <v>17</v>
      </c>
      <c r="E21" s="13">
        <v>4700</v>
      </c>
      <c r="F21" s="14"/>
      <c r="G21" s="25">
        <v>77000</v>
      </c>
      <c r="H21" s="23">
        <f t="shared" ref="H21:H25" si="1">G21/68</f>
        <v>1132.3529411764705</v>
      </c>
    </row>
    <row r="22" spans="2:8" ht="15.75" x14ac:dyDescent="0.25">
      <c r="B22" s="2" t="s">
        <v>12</v>
      </c>
      <c r="C22" s="2" t="s">
        <v>4</v>
      </c>
      <c r="D22" s="3" t="s">
        <v>9</v>
      </c>
      <c r="E22" s="13">
        <v>3600</v>
      </c>
      <c r="F22" s="14"/>
      <c r="G22" s="25">
        <v>41000</v>
      </c>
      <c r="H22" s="23">
        <f t="shared" si="1"/>
        <v>602.94117647058829</v>
      </c>
    </row>
    <row r="23" spans="2:8" ht="20.25" customHeight="1" x14ac:dyDescent="0.25">
      <c r="B23" s="2" t="s">
        <v>14</v>
      </c>
      <c r="C23" s="2" t="s">
        <v>13</v>
      </c>
      <c r="D23" s="3" t="s">
        <v>9</v>
      </c>
      <c r="E23" s="13">
        <v>3050</v>
      </c>
      <c r="F23" s="14"/>
      <c r="G23" s="25">
        <v>39000</v>
      </c>
      <c r="H23" s="23">
        <f t="shared" si="1"/>
        <v>573.52941176470586</v>
      </c>
    </row>
    <row r="24" spans="2:8" ht="20.25" customHeight="1" x14ac:dyDescent="0.25">
      <c r="B24" s="2" t="s">
        <v>15</v>
      </c>
      <c r="C24" s="2" t="s">
        <v>13</v>
      </c>
      <c r="D24" s="3" t="s">
        <v>9</v>
      </c>
      <c r="E24" s="13">
        <v>2950</v>
      </c>
      <c r="F24" s="14"/>
      <c r="G24" s="25">
        <v>37000</v>
      </c>
      <c r="H24" s="23">
        <f t="shared" si="1"/>
        <v>544.11764705882354</v>
      </c>
    </row>
    <row r="25" spans="2:8" ht="18" customHeight="1" x14ac:dyDescent="0.25">
      <c r="B25" s="2" t="s">
        <v>49</v>
      </c>
      <c r="C25" s="2" t="s">
        <v>13</v>
      </c>
      <c r="D25" s="3" t="s">
        <v>17</v>
      </c>
      <c r="E25" s="13">
        <v>4250</v>
      </c>
      <c r="F25" s="14"/>
      <c r="G25" s="25">
        <v>76000</v>
      </c>
      <c r="H25" s="23">
        <f t="shared" si="1"/>
        <v>1117.6470588235295</v>
      </c>
    </row>
    <row r="26" spans="2:8" ht="15.75" x14ac:dyDescent="0.25">
      <c r="B26" s="1"/>
      <c r="C26" s="1"/>
      <c r="D26" s="1"/>
      <c r="E26" s="12"/>
    </row>
    <row r="27" spans="2:8" ht="20.25" x14ac:dyDescent="0.25">
      <c r="B27" s="32" t="s">
        <v>36</v>
      </c>
      <c r="C27" s="32"/>
      <c r="D27" s="32"/>
      <c r="E27" s="32"/>
      <c r="F27" s="17"/>
    </row>
    <row r="28" spans="2:8" ht="15.75" x14ac:dyDescent="0.25">
      <c r="B28" s="1"/>
      <c r="C28" s="1"/>
      <c r="D28" s="1"/>
      <c r="E28" s="12"/>
    </row>
    <row r="29" spans="2:8" x14ac:dyDescent="0.25">
      <c r="B29" s="28" t="s">
        <v>0</v>
      </c>
      <c r="C29" s="28" t="s">
        <v>1</v>
      </c>
      <c r="D29" s="29" t="s">
        <v>2</v>
      </c>
      <c r="E29" s="30" t="s">
        <v>19</v>
      </c>
      <c r="F29" s="8"/>
      <c r="G29" s="38" t="s">
        <v>46</v>
      </c>
      <c r="H29" s="38"/>
    </row>
    <row r="30" spans="2:8" x14ac:dyDescent="0.25">
      <c r="B30" s="28"/>
      <c r="C30" s="28"/>
      <c r="D30" s="29"/>
      <c r="E30" s="31"/>
      <c r="F30" s="8"/>
      <c r="G30" s="22" t="s">
        <v>48</v>
      </c>
      <c r="H30" s="20" t="s">
        <v>45</v>
      </c>
    </row>
    <row r="31" spans="2:8" ht="18" customHeight="1" x14ac:dyDescent="0.25">
      <c r="B31" s="2" t="s">
        <v>21</v>
      </c>
      <c r="C31" s="2" t="s">
        <v>4</v>
      </c>
      <c r="D31" s="3" t="s">
        <v>17</v>
      </c>
      <c r="E31" s="13">
        <v>13300</v>
      </c>
      <c r="F31" s="14"/>
      <c r="G31" s="25">
        <v>139000</v>
      </c>
      <c r="H31" s="23">
        <f>G31/63</f>
        <v>2206.3492063492063</v>
      </c>
    </row>
    <row r="32" spans="2:8" ht="15.75" x14ac:dyDescent="0.25">
      <c r="B32" s="1"/>
      <c r="C32" s="1"/>
      <c r="D32" s="1"/>
      <c r="E32" s="12"/>
    </row>
    <row r="33" spans="2:8" ht="21" x14ac:dyDescent="0.25">
      <c r="B33" s="27" t="s">
        <v>37</v>
      </c>
      <c r="C33" s="27"/>
      <c r="D33" s="27"/>
      <c r="E33" s="27"/>
      <c r="F33" s="11"/>
    </row>
    <row r="34" spans="2:8" ht="15.75" x14ac:dyDescent="0.25">
      <c r="B34" s="1"/>
      <c r="C34" s="1"/>
      <c r="D34" s="1"/>
      <c r="E34" s="12"/>
    </row>
    <row r="35" spans="2:8" x14ac:dyDescent="0.25">
      <c r="B35" s="28" t="s">
        <v>0</v>
      </c>
      <c r="C35" s="28" t="s">
        <v>1</v>
      </c>
      <c r="D35" s="29" t="s">
        <v>2</v>
      </c>
      <c r="E35" s="30" t="s">
        <v>19</v>
      </c>
      <c r="F35" s="8"/>
      <c r="G35" s="38" t="s">
        <v>46</v>
      </c>
      <c r="H35" s="38"/>
    </row>
    <row r="36" spans="2:8" x14ac:dyDescent="0.25">
      <c r="B36" s="28"/>
      <c r="C36" s="28"/>
      <c r="D36" s="29"/>
      <c r="E36" s="31"/>
      <c r="F36" s="8"/>
      <c r="G36" s="22" t="s">
        <v>48</v>
      </c>
      <c r="H36" s="20" t="s">
        <v>45</v>
      </c>
    </row>
    <row r="37" spans="2:8" ht="17.25" customHeight="1" x14ac:dyDescent="0.25">
      <c r="B37" s="2" t="s">
        <v>28</v>
      </c>
      <c r="C37" s="2" t="s">
        <v>4</v>
      </c>
      <c r="D37" s="3" t="s">
        <v>7</v>
      </c>
      <c r="E37" s="13">
        <v>9700</v>
      </c>
      <c r="F37" s="14"/>
      <c r="G37" s="25">
        <v>76000</v>
      </c>
      <c r="H37" s="23">
        <f>G37/63</f>
        <v>1206.3492063492063</v>
      </c>
    </row>
    <row r="38" spans="2:8" ht="17.25" customHeight="1" x14ac:dyDescent="0.25">
      <c r="B38" s="2" t="s">
        <v>29</v>
      </c>
      <c r="C38" s="2" t="s">
        <v>4</v>
      </c>
      <c r="D38" s="3" t="s">
        <v>7</v>
      </c>
      <c r="E38" s="13"/>
      <c r="F38" s="14"/>
      <c r="G38" s="25"/>
      <c r="H38" s="20"/>
    </row>
    <row r="39" spans="2:8" ht="17.25" customHeight="1" x14ac:dyDescent="0.25">
      <c r="B39" s="2" t="s">
        <v>30</v>
      </c>
      <c r="C39" s="2" t="s">
        <v>4</v>
      </c>
      <c r="D39" s="3" t="s">
        <v>31</v>
      </c>
      <c r="E39" s="13"/>
      <c r="F39" s="14"/>
      <c r="G39" s="25"/>
      <c r="H39" s="20"/>
    </row>
    <row r="40" spans="2:8" ht="17.25" customHeight="1" x14ac:dyDescent="0.25">
      <c r="B40" s="2" t="s">
        <v>32</v>
      </c>
      <c r="C40" s="2" t="s">
        <v>4</v>
      </c>
      <c r="D40" s="3" t="s">
        <v>31</v>
      </c>
      <c r="E40" s="13"/>
      <c r="F40" s="14"/>
      <c r="G40" s="26"/>
      <c r="H40" s="20"/>
    </row>
    <row r="41" spans="2:8" ht="15.75" x14ac:dyDescent="0.25">
      <c r="B41" s="1"/>
      <c r="C41" s="1"/>
      <c r="D41" s="1"/>
      <c r="E41" s="12"/>
    </row>
    <row r="42" spans="2:8" ht="21" x14ac:dyDescent="0.25">
      <c r="B42" s="27" t="s">
        <v>38</v>
      </c>
      <c r="C42" s="27"/>
      <c r="D42" s="27"/>
      <c r="E42" s="27"/>
      <c r="F42" s="11"/>
    </row>
    <row r="43" spans="2:8" ht="15.75" x14ac:dyDescent="0.25">
      <c r="B43" s="1"/>
      <c r="C43" s="1"/>
      <c r="D43" s="1"/>
      <c r="E43" s="12"/>
    </row>
    <row r="44" spans="2:8" x14ac:dyDescent="0.25">
      <c r="B44" s="28" t="s">
        <v>0</v>
      </c>
      <c r="C44" s="28" t="s">
        <v>1</v>
      </c>
      <c r="D44" s="29" t="s">
        <v>2</v>
      </c>
      <c r="E44" s="30" t="s">
        <v>19</v>
      </c>
      <c r="F44" s="8"/>
      <c r="G44" s="38" t="s">
        <v>46</v>
      </c>
      <c r="H44" s="38"/>
    </row>
    <row r="45" spans="2:8" x14ac:dyDescent="0.25">
      <c r="B45" s="28"/>
      <c r="C45" s="28"/>
      <c r="D45" s="29"/>
      <c r="E45" s="31"/>
      <c r="F45" s="8"/>
      <c r="G45" s="22" t="s">
        <v>44</v>
      </c>
      <c r="H45" s="20" t="s">
        <v>45</v>
      </c>
    </row>
    <row r="46" spans="2:8" ht="15" customHeight="1" x14ac:dyDescent="0.25">
      <c r="B46" s="2" t="s">
        <v>22</v>
      </c>
      <c r="C46" s="2" t="s">
        <v>33</v>
      </c>
      <c r="D46" s="3" t="s">
        <v>9</v>
      </c>
      <c r="E46" s="18">
        <v>3450</v>
      </c>
      <c r="F46" s="19"/>
      <c r="G46" s="25">
        <v>42000</v>
      </c>
      <c r="H46" s="23">
        <f t="shared" ref="H46:H50" si="2">G46/68</f>
        <v>617.64705882352939</v>
      </c>
    </row>
    <row r="47" spans="2:8" ht="15" customHeight="1" x14ac:dyDescent="0.25">
      <c r="B47" s="2" t="s">
        <v>23</v>
      </c>
      <c r="C47" s="2" t="s">
        <v>33</v>
      </c>
      <c r="D47" s="3" t="s">
        <v>9</v>
      </c>
      <c r="E47" s="18">
        <v>3200</v>
      </c>
      <c r="F47" s="19"/>
      <c r="G47" s="25">
        <v>41000</v>
      </c>
      <c r="H47" s="23">
        <f t="shared" si="2"/>
        <v>602.94117647058829</v>
      </c>
    </row>
    <row r="48" spans="2:8" ht="15" customHeight="1" x14ac:dyDescent="0.25">
      <c r="B48" s="2" t="s">
        <v>26</v>
      </c>
      <c r="C48" s="2" t="s">
        <v>33</v>
      </c>
      <c r="D48" s="3" t="s">
        <v>9</v>
      </c>
      <c r="E48" s="18"/>
      <c r="F48" s="19"/>
      <c r="G48" s="25"/>
      <c r="H48" s="23">
        <f t="shared" si="2"/>
        <v>0</v>
      </c>
    </row>
    <row r="49" spans="2:8" ht="15" customHeight="1" x14ac:dyDescent="0.25">
      <c r="B49" s="2" t="s">
        <v>24</v>
      </c>
      <c r="C49" s="2" t="s">
        <v>33</v>
      </c>
      <c r="D49" s="3" t="s">
        <v>17</v>
      </c>
      <c r="E49" s="18">
        <v>4800</v>
      </c>
      <c r="F49" s="19"/>
      <c r="G49" s="25">
        <v>88000</v>
      </c>
      <c r="H49" s="23">
        <f t="shared" si="2"/>
        <v>1294.1176470588234</v>
      </c>
    </row>
    <row r="50" spans="2:8" ht="15" customHeight="1" x14ac:dyDescent="0.25">
      <c r="B50" s="2" t="s">
        <v>25</v>
      </c>
      <c r="C50" s="2" t="s">
        <v>33</v>
      </c>
      <c r="D50" s="3" t="s">
        <v>17</v>
      </c>
      <c r="E50" s="18">
        <v>4400</v>
      </c>
      <c r="F50" s="19"/>
      <c r="G50" s="25">
        <v>78000</v>
      </c>
      <c r="H50" s="23">
        <f t="shared" si="2"/>
        <v>1147.0588235294117</v>
      </c>
    </row>
    <row r="52" spans="2:8" x14ac:dyDescent="0.25">
      <c r="B52" s="36" t="s">
        <v>47</v>
      </c>
      <c r="C52" s="37"/>
      <c r="D52" s="37"/>
      <c r="E52" s="37"/>
    </row>
    <row r="54" spans="2:8" x14ac:dyDescent="0.25">
      <c r="B54" s="28" t="s">
        <v>0</v>
      </c>
      <c r="C54" s="28" t="s">
        <v>1</v>
      </c>
      <c r="D54" s="29" t="s">
        <v>2</v>
      </c>
      <c r="E54" s="30" t="s">
        <v>19</v>
      </c>
      <c r="G54" s="38" t="s">
        <v>46</v>
      </c>
      <c r="H54" s="38"/>
    </row>
    <row r="55" spans="2:8" x14ac:dyDescent="0.25">
      <c r="B55" s="28"/>
      <c r="C55" s="28"/>
      <c r="D55" s="29"/>
      <c r="E55" s="31"/>
      <c r="G55" s="22" t="s">
        <v>44</v>
      </c>
      <c r="H55" s="20" t="s">
        <v>45</v>
      </c>
    </row>
    <row r="56" spans="2:8" ht="15.75" x14ac:dyDescent="0.25">
      <c r="B56" s="2" t="s">
        <v>40</v>
      </c>
      <c r="C56" s="2" t="s">
        <v>39</v>
      </c>
      <c r="D56" s="3" t="s">
        <v>9</v>
      </c>
      <c r="E56" s="18">
        <v>11200</v>
      </c>
      <c r="G56" s="22">
        <v>224000</v>
      </c>
      <c r="H56" s="23">
        <f t="shared" ref="H56:H59" si="3">G56/68</f>
        <v>3294.1176470588234</v>
      </c>
    </row>
    <row r="57" spans="2:8" ht="15.75" x14ac:dyDescent="0.25">
      <c r="B57" s="2" t="s">
        <v>41</v>
      </c>
      <c r="C57" s="2" t="s">
        <v>39</v>
      </c>
      <c r="D57" s="3" t="s">
        <v>9</v>
      </c>
      <c r="E57" s="18">
        <v>9400</v>
      </c>
      <c r="G57" s="22">
        <v>170000</v>
      </c>
      <c r="H57" s="23">
        <f t="shared" si="3"/>
        <v>2500</v>
      </c>
    </row>
    <row r="58" spans="2:8" ht="15.75" x14ac:dyDescent="0.25">
      <c r="B58" s="2" t="s">
        <v>42</v>
      </c>
      <c r="C58" s="2" t="s">
        <v>39</v>
      </c>
      <c r="D58" s="3" t="s">
        <v>9</v>
      </c>
      <c r="E58" s="18">
        <v>8500</v>
      </c>
      <c r="G58" s="22">
        <v>168000</v>
      </c>
      <c r="H58" s="23">
        <f t="shared" si="3"/>
        <v>2470.5882352941176</v>
      </c>
    </row>
    <row r="59" spans="2:8" ht="15.75" x14ac:dyDescent="0.25">
      <c r="B59" s="2" t="s">
        <v>43</v>
      </c>
      <c r="C59" s="2" t="s">
        <v>39</v>
      </c>
      <c r="D59" s="3" t="s">
        <v>9</v>
      </c>
      <c r="E59" s="18">
        <v>7700</v>
      </c>
      <c r="G59" s="22">
        <v>172000</v>
      </c>
      <c r="H59" s="23">
        <f t="shared" si="3"/>
        <v>2529.4117647058824</v>
      </c>
    </row>
  </sheetData>
  <mergeCells count="37">
    <mergeCell ref="G54:H54"/>
    <mergeCell ref="G7:H7"/>
    <mergeCell ref="G19:H19"/>
    <mergeCell ref="G29:H29"/>
    <mergeCell ref="G35:H35"/>
    <mergeCell ref="G44:H44"/>
    <mergeCell ref="B2:E2"/>
    <mergeCell ref="B54:B55"/>
    <mergeCell ref="C54:C55"/>
    <mergeCell ref="D54:D55"/>
    <mergeCell ref="E54:E55"/>
    <mergeCell ref="B52:E52"/>
    <mergeCell ref="B19:B20"/>
    <mergeCell ref="C19:C20"/>
    <mergeCell ref="D19:D20"/>
    <mergeCell ref="E19:E20"/>
    <mergeCell ref="B5:E5"/>
    <mergeCell ref="B17:E17"/>
    <mergeCell ref="E7:E8"/>
    <mergeCell ref="B7:B8"/>
    <mergeCell ref="C7:C8"/>
    <mergeCell ref="D7:D8"/>
    <mergeCell ref="B27:E27"/>
    <mergeCell ref="B29:B30"/>
    <mergeCell ref="C29:C30"/>
    <mergeCell ref="D29:D30"/>
    <mergeCell ref="E29:E30"/>
    <mergeCell ref="B33:E33"/>
    <mergeCell ref="B35:B36"/>
    <mergeCell ref="C35:C36"/>
    <mergeCell ref="D35:D36"/>
    <mergeCell ref="E35:E36"/>
    <mergeCell ref="B42:E42"/>
    <mergeCell ref="B44:B45"/>
    <mergeCell ref="C44:C45"/>
    <mergeCell ref="D44:D45"/>
    <mergeCell ref="E44:E45"/>
  </mergeCells>
  <pageMargins left="0.23622047244094491" right="0.23622047244094491" top="0.74803149606299213" bottom="0.74803149606299213" header="0.31496062992125984" footer="0.31496062992125984"/>
  <pageSetup paperSize="9" scale="5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2016-02-18T08:33:54Z</dcterms:modified>
</cp:coreProperties>
</file>